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2 Reconciliation" sheetId="1" r:id="rId4"/>
    <sheet state="visible" name="Tyazo Momo Merchant Revenue Sta" sheetId="2" r:id="rId5"/>
    <sheet state="visible" name="Kayove Momo Merchant Revenue St" sheetId="3" r:id="rId6"/>
    <sheet state="visible" name="Internal Report from Lionel" sheetId="4" r:id="rId7"/>
    <sheet state="visible" name="Sheet20" sheetId="5" r:id="rId8"/>
  </sheets>
  <definedNames>
    <definedName hidden="1" localSheetId="3" name="Z_7DDB7E01_1D6D_48A6_963D_8244EDE4DD27_.wvu.FilterData">'Internal Report from Lionel'!$A$1:$K$102</definedName>
  </definedNames>
  <calcPr/>
  <customWorkbookViews>
    <customWorkbookView activeSheetId="0" maximized="1" windowHeight="0" windowWidth="0" guid="{7DDB7E01-1D6D-48A6-963D-8244EDE4DD27}" name="Filter 1"/>
  </customWorkbookViews>
</workbook>
</file>

<file path=xl/sharedStrings.xml><?xml version="1.0" encoding="utf-8"?>
<sst xmlns="http://schemas.openxmlformats.org/spreadsheetml/2006/main" count="6703" uniqueCount="473">
  <si>
    <t>Month</t>
  </si>
  <si>
    <t>Tyazo Momo Merchant statement</t>
  </si>
  <si>
    <t>Kayove Momo Merchant statement</t>
  </si>
  <si>
    <t>Revenue Access Bank Depoists</t>
  </si>
  <si>
    <t>Cash Receipts</t>
  </si>
  <si>
    <t>Internal Report from Lionel_ December 2021</t>
  </si>
  <si>
    <t>Difference btn Payments (Momo, cash receipts &amp; Access bank deposits) versus Lionel's internal report-Paid Amounts</t>
  </si>
  <si>
    <t>Difference btn total revenue (contract value) on Lionel's internal report (B2C+ RTC) versus Payments (Momo+Cash receipts+Access bank deposits)</t>
  </si>
  <si>
    <t>What the difference should be (unpaid amounts)</t>
  </si>
  <si>
    <t>Unreconciled differences</t>
  </si>
  <si>
    <t>EBM Back Office</t>
  </si>
  <si>
    <t xml:space="preserve">QB Records </t>
  </si>
  <si>
    <t>Difference btn QB Records and EBM</t>
  </si>
  <si>
    <t>Difference btn Momo Statement and QB Records</t>
  </si>
  <si>
    <t>What the difference should be (Access bank depoists)</t>
  </si>
  <si>
    <t xml:space="preserve">Unreconciled differences </t>
  </si>
  <si>
    <t>Difference btn QB Records &amp; total revenue on Lionel's Summary (B2C+ RTC)</t>
  </si>
  <si>
    <t>Difference btn EBM &amp; total revenue on Lionel's Summary (B2C+ RTC)</t>
  </si>
  <si>
    <t>Total contract amount</t>
  </si>
  <si>
    <t>Paid</t>
  </si>
  <si>
    <t>Unpaid</t>
  </si>
  <si>
    <t xml:space="preserve">March-Week 1 </t>
  </si>
  <si>
    <t>March-Week 2</t>
  </si>
  <si>
    <t>March-Week 3</t>
  </si>
  <si>
    <t>March-Week 4</t>
  </si>
  <si>
    <t>Total</t>
  </si>
  <si>
    <t xml:space="preserve">Week 1 </t>
  </si>
  <si>
    <t>Week 2</t>
  </si>
  <si>
    <t>Week 3</t>
  </si>
  <si>
    <t>Week 4</t>
  </si>
  <si>
    <t>Week 5</t>
  </si>
  <si>
    <t>Total revenue</t>
  </si>
  <si>
    <t>Total payments</t>
  </si>
  <si>
    <t>Difference</t>
  </si>
  <si>
    <t>Unpaid amounts</t>
  </si>
  <si>
    <t>Unreconciled difference</t>
  </si>
  <si>
    <t>Id</t>
  </si>
  <si>
    <t>External Transaction Id</t>
  </si>
  <si>
    <t>Date</t>
  </si>
  <si>
    <t>Status</t>
  </si>
  <si>
    <t>Type</t>
  </si>
  <si>
    <t>Provider Category</t>
  </si>
  <si>
    <t>Information</t>
  </si>
  <si>
    <t>Note/Message</t>
  </si>
  <si>
    <t>From</t>
  </si>
  <si>
    <t>From Name</t>
  </si>
  <si>
    <t>From Handler Name</t>
  </si>
  <si>
    <t>To</t>
  </si>
  <si>
    <t>To Name</t>
  </si>
  <si>
    <t>To Handler Name</t>
  </si>
  <si>
    <t>Initiated By</t>
  </si>
  <si>
    <t>On Behalf Of</t>
  </si>
  <si>
    <t>Amount</t>
  </si>
  <si>
    <t>Currency</t>
  </si>
  <si>
    <t>External Amount</t>
  </si>
  <si>
    <t>External FX Rate</t>
  </si>
  <si>
    <t>External Service Provider</t>
  </si>
  <si>
    <t>Fee</t>
  </si>
  <si>
    <t>Discount</t>
  </si>
  <si>
    <t>Promotion</t>
  </si>
  <si>
    <t>Coupon</t>
  </si>
  <si>
    <t>Balance</t>
  </si>
  <si>
    <t>Comment</t>
  </si>
  <si>
    <t>Successful</t>
  </si>
  <si>
    <t>Payment</t>
  </si>
  <si>
    <t>FRI:250786809557/MSISDN</t>
  </si>
  <si>
    <t>Angelique UWIRINGIYIMANA</t>
  </si>
  <si>
    <t>FRI:22506502/MM</t>
  </si>
  <si>
    <t>OX RWANDA LTD</t>
  </si>
  <si>
    <t>RWF</t>
  </si>
  <si>
    <t>FRI:250786933968/MSISDN</t>
  </si>
  <si>
    <t>Juliette NYIRANZACAHWINYERETSE</t>
  </si>
  <si>
    <t>FRI:250783882381/MSISDN</t>
  </si>
  <si>
    <t>Evariste KAREKEZI</t>
  </si>
  <si>
    <t>FRI:250782721596/MSISDN</t>
  </si>
  <si>
    <t>Gaudence NTAWUYIRUSHINTEGE</t>
  </si>
  <si>
    <t>FRI:250788671716/MSISDN</t>
  </si>
  <si>
    <t>Yvonne UWIMANA</t>
  </si>
  <si>
    <t>FRI:250788796987/MSISDN</t>
  </si>
  <si>
    <t>Chadrack Kwizera</t>
  </si>
  <si>
    <t>FRI:250788722800/MSISDN</t>
  </si>
  <si>
    <t>Seleman UWIRINGIYE</t>
  </si>
  <si>
    <t>FRI:250785414231/MSISDN</t>
  </si>
  <si>
    <t>Emmanuel NYIRISHEMA</t>
  </si>
  <si>
    <t>FRI:250788378072/MSISDN</t>
  </si>
  <si>
    <t>Venant MBONYUMUKIZA</t>
  </si>
  <si>
    <t>FRI:250784611430/MSISDN</t>
  </si>
  <si>
    <t>Pascasie NYIRABAROSHYA</t>
  </si>
  <si>
    <t>FRI:250789707546/MSISDN</t>
  </si>
  <si>
    <t>Rachel UWAMAHORO</t>
  </si>
  <si>
    <t>FRI:250781271644/MSISDN</t>
  </si>
  <si>
    <t>Lea MUHORACYEYE</t>
  </si>
  <si>
    <t>100MOMO164613420</t>
  </si>
  <si>
    <t>External payment</t>
  </si>
  <si>
    <t>FRI:250780614512/MSISDN</t>
  </si>
  <si>
    <t>FRI:1002100107183001@accessbank.bank/SP</t>
  </si>
  <si>
    <t>ACCESS BANK</t>
  </si>
  <si>
    <t>ACCESS BANK (RWANDA) PLC</t>
  </si>
  <si>
    <t>ID:250780614512/MSISDN</t>
  </si>
  <si>
    <t>Elie Gash</t>
  </si>
  <si>
    <t>FRI:250788653498/MSISDN</t>
  </si>
  <si>
    <t>Marie Chantal DUKUZUMUREMYI</t>
  </si>
  <si>
    <t>FRI:24967238/MM</t>
  </si>
  <si>
    <t>OX RWANDA LTD OX RWANDA LTD</t>
  </si>
  <si>
    <t>FRI:250788705343/MSISDN</t>
  </si>
  <si>
    <t>Patrick Karasira</t>
  </si>
  <si>
    <t>FRI:250788612015/MSISDN</t>
  </si>
  <si>
    <t>Ildephonse HITABATUMA</t>
  </si>
  <si>
    <t>FRI:250782250904/MSISDN</t>
  </si>
  <si>
    <t>Etienne Benimana</t>
  </si>
  <si>
    <t>FRI:250788465822/MSISDN</t>
  </si>
  <si>
    <t>Jean De Dieu NIZEYIMANA</t>
  </si>
  <si>
    <t>FRI:250787526663/MSISDN</t>
  </si>
  <si>
    <t>Felix Singirankabo</t>
  </si>
  <si>
    <t>FRI:250781179802/MSISDN</t>
  </si>
  <si>
    <t>DorothÃ©e NYIRANEZA</t>
  </si>
  <si>
    <t>FRI:250788931070/MSISDN</t>
  </si>
  <si>
    <t>XXX NZABONIMPA</t>
  </si>
  <si>
    <t>100MOMO16461350J</t>
  </si>
  <si>
    <t>FRI:250791586262/MSISDN</t>
  </si>
  <si>
    <t>ID:250791586262/MSISDN</t>
  </si>
  <si>
    <t>Order Date</t>
  </si>
  <si>
    <t>Depot</t>
  </si>
  <si>
    <t>Client names</t>
  </si>
  <si>
    <t>Order value</t>
  </si>
  <si>
    <t>Paid Amount</t>
  </si>
  <si>
    <t>Unpaid Amount</t>
  </si>
  <si>
    <t>MoMo Ref</t>
  </si>
  <si>
    <t>Paid date</t>
  </si>
  <si>
    <t>Truck used</t>
  </si>
  <si>
    <t>TIN Number</t>
  </si>
  <si>
    <t>EBM Processed: Yes/No</t>
  </si>
  <si>
    <t>Kayove Depot</t>
  </si>
  <si>
    <t>NZABONIMPA XXX (+250788931070)</t>
  </si>
  <si>
    <t>RAF 516 N-HYUNDAI</t>
  </si>
  <si>
    <t>NYIRAHABIMANA MADELEINE (+250784449382)</t>
  </si>
  <si>
    <t>RAD 643 C-Mahindra (Sebat)</t>
  </si>
  <si>
    <t>Tyazo Depot</t>
  </si>
  <si>
    <t>Juliette Nyiranzacahwinyeretse (+250786933968)</t>
  </si>
  <si>
    <t>5949181496, 5959884503</t>
  </si>
  <si>
    <t>RAD 781 Z-Mahindra (ABG)</t>
  </si>
  <si>
    <t>jurien ntamunoza (+250725091643)</t>
  </si>
  <si>
    <t>RAB 134 W-HILUX</t>
  </si>
  <si>
    <t>Jeanne d'Arc Nyandwi (+250782407215)</t>
  </si>
  <si>
    <t>RAC 126 B-Mahindra (Sebat)</t>
  </si>
  <si>
    <t>rwigema adrie (+250788212401)</t>
  </si>
  <si>
    <t>LHS</t>
  </si>
  <si>
    <t>Pride Farms (+250786675690)</t>
  </si>
  <si>
    <t>-</t>
  </si>
  <si>
    <t>RAD 075 F-HOWO Sinotruck</t>
  </si>
  <si>
    <t>Juvenal HABYARIMANA (+250784090383)</t>
  </si>
  <si>
    <t>Nyiramahirwe claire (+250787417607)</t>
  </si>
  <si>
    <t>RAB 693Z-Mahindra (Sebat)</t>
  </si>
  <si>
    <t>nganzo jean paul (+250788248629)</t>
  </si>
  <si>
    <t>Nyiransabimana clemantine (+250784028593)</t>
  </si>
  <si>
    <t>Nyirabizimana pacifique (+250785734641)</t>
  </si>
  <si>
    <t>Nsabimana johny (+250783572772)</t>
  </si>
  <si>
    <t>MUKAMANA Beathe (+250788202339)</t>
  </si>
  <si>
    <t>RAD 643 H-Mitsubishi</t>
  </si>
  <si>
    <t>HABANABASHAKA Aloys (+250783239267)</t>
  </si>
  <si>
    <t>RAB 985 S-HILUX</t>
  </si>
  <si>
    <t>Musabyimana Valentine (+250783256128)</t>
  </si>
  <si>
    <t>Ahishakiye Patrick (+250783428874)</t>
  </si>
  <si>
    <t>Mama BARAKA (+250786771251)</t>
  </si>
  <si>
    <t>Ngerejaho Laurent (+250786239097)</t>
  </si>
  <si>
    <t>muhayimana eriezel (+250780173457)</t>
  </si>
  <si>
    <t>Jacques UWIMANA (+250785003927)</t>
  </si>
  <si>
    <t>Niyobuhungiro moses (+250788337189)</t>
  </si>
  <si>
    <t>RTC (250733311300)</t>
  </si>
  <si>
    <t>BIHOYIKI SYLIVIE (+250784300502)</t>
  </si>
  <si>
    <t>Zamura Feeds (+250783817751)</t>
  </si>
  <si>
    <t>COOPERATIVE RADICO RUTSIRO (+250783593017)</t>
  </si>
  <si>
    <t>NDUWAYEZU Pascal (+250781522871)</t>
  </si>
  <si>
    <t>Mpabwanimana leonilla (+250788761091)</t>
  </si>
  <si>
    <t>Manirareba xxx (+250780248738)</t>
  </si>
  <si>
    <t>munyaneza pascal (+250787043111)</t>
  </si>
  <si>
    <t>Francois F (+250788698270)</t>
  </si>
  <si>
    <t>muhoza cloudette (+250784954478)</t>
  </si>
  <si>
    <t>Iradukunda Donatien (+250780230699)</t>
  </si>
  <si>
    <t>nyirahagenimana euphrasie (+250789890192)</t>
  </si>
  <si>
    <t>NZEYIMANA SAMUEL (+250788676184)</t>
  </si>
  <si>
    <t>Simeo NZASABIMANA (+250783507270)</t>
  </si>
  <si>
    <t>Sarah with her team (+250787020777)</t>
  </si>
  <si>
    <t>kasha company (+250782158814)</t>
  </si>
  <si>
    <t>Chantal Tuyishimire (+250781392919)</t>
  </si>
  <si>
    <t>Seleman Uwiringiye (+250788722800)</t>
  </si>
  <si>
    <t>5957718069, 5957720165</t>
  </si>
  <si>
    <t>RAF944D-MAHINDRA(Seba)</t>
  </si>
  <si>
    <t>5973324156, 5978316823</t>
  </si>
  <si>
    <t>nsabimana sirive (+250789103352)</t>
  </si>
  <si>
    <t>UWIRAGIYE Claudine (+250783833506)</t>
  </si>
  <si>
    <t>ODETTE Bamporineza (+250780879676)</t>
  </si>
  <si>
    <t>Nzabarinda anstaze (+250783173261)</t>
  </si>
  <si>
    <t>RAC 104 L-NEW Mahindra (Seba)</t>
  </si>
  <si>
    <t>Marie Rose Mukasibomana (+250782966609)</t>
  </si>
  <si>
    <t>Immaculee ingabire (+250783404698)</t>
  </si>
  <si>
    <t>Nyiraneza Dorothee (+250781179802)</t>
  </si>
  <si>
    <t>Muhawenimana Desange (+250786519022)</t>
  </si>
  <si>
    <t>sinaribonye perusi (+250785097702)</t>
  </si>
  <si>
    <t>Niyobugingo Aderit (+250788646613)</t>
  </si>
  <si>
    <t>Habimana Thomas (+250787419333)</t>
  </si>
  <si>
    <t>MAHORO (+250780006043)</t>
  </si>
  <si>
    <t>UMUTESI Zaïnabo (+250781999919)</t>
  </si>
  <si>
    <t>UMUHOZA ELINE (+250786222379)</t>
  </si>
  <si>
    <t>Claudine NYIRAMAYIRA (+250789102610)</t>
  </si>
  <si>
    <t>Ayitesi mediatrice (+250781950055)</t>
  </si>
  <si>
    <t>BANKUNDIYE Marthe (+250786335460)</t>
  </si>
  <si>
    <t>Niyoyita Arians (+250780774398)</t>
  </si>
  <si>
    <t>mutuyimana hosea (+250788515749)</t>
  </si>
  <si>
    <t>NOEL UWIMANA (+250781270216)</t>
  </si>
  <si>
    <t>Emmanuel NYIRISHEMA (+250785414231)</t>
  </si>
  <si>
    <t>ntibankundiye providence (+250784593462)</t>
  </si>
  <si>
    <t>nyirasafari esperance (+250782088414)</t>
  </si>
  <si>
    <t>NYIRAHAGENIMANA BERTILDE (+250787181085)</t>
  </si>
  <si>
    <t>Ayingeneye sada (+250783952985)</t>
  </si>
  <si>
    <t>HARINDINTWARI Stanisalas (+250785007710)</t>
  </si>
  <si>
    <t>SINZABAHEZA Jean Paul (+250788602697)</t>
  </si>
  <si>
    <t>Joseph SIBOMANA (+250783419218)</t>
  </si>
  <si>
    <t>Pierre Karamage (+250788558978)</t>
  </si>
  <si>
    <t>NIKUZE Chantal (+250781702916)</t>
  </si>
  <si>
    <t>Nyirandinayo Sabine (+250784521292)</t>
  </si>
  <si>
    <t>Priscilla xxxxx (+250782033407)</t>
  </si>
  <si>
    <t>Totals</t>
  </si>
  <si>
    <t>Jonathan Ngendahimana (+250782761614)</t>
  </si>
  <si>
    <t>PAY BY JOB</t>
  </si>
  <si>
    <t>Animal Feed / Ibiryo by’amatungo</t>
  </si>
  <si>
    <t>RAE 006 D-32 Ton Articulated</t>
  </si>
  <si>
    <t>Ngendahimana Samuel (+250788870073)</t>
  </si>
  <si>
    <t>PAY BY KG</t>
  </si>
  <si>
    <t>Wood / Imbaho</t>
  </si>
  <si>
    <t>Simeon Harerimana (+250784418935)</t>
  </si>
  <si>
    <t>Cassava / Imyumbati</t>
  </si>
  <si>
    <t>Fidele Habiyaremye (+250785579625)</t>
  </si>
  <si>
    <t>umuhoza fororansi (+250785069880)</t>
  </si>
  <si>
    <t>Fruits / Imbuto</t>
  </si>
  <si>
    <t>Ufitemana fokas (+250789464436)</t>
  </si>
  <si>
    <t>Uwamahoro brigite (+250782684511)</t>
  </si>
  <si>
    <t>Potatoes / Ibirayi</t>
  </si>
  <si>
    <t>Seraphine NYIRANZABANDORA (+250784615346)</t>
  </si>
  <si>
    <t>MUJAWAYEZU (+250786792828)</t>
  </si>
  <si>
    <t>5590631108, 5590668310</t>
  </si>
  <si>
    <t>Telesphore Twagiramungu (+250788864108)</t>
  </si>
  <si>
    <t>Carrots / Karoti</t>
  </si>
  <si>
    <t>MUHAWENIMANA Michel (+250785153442)</t>
  </si>
  <si>
    <t>Maize Flour / Kawunga</t>
  </si>
  <si>
    <t>Placide HAKIZIMANA (+250780262749)</t>
  </si>
  <si>
    <t>Furniture / Ibikoresho by’inzu</t>
  </si>
  <si>
    <t>Nyarahabineza Vestine (+250785164749)</t>
  </si>
  <si>
    <t>uwamariya Monique (+250781984687)</t>
  </si>
  <si>
    <t>Others / Ibindi</t>
  </si>
  <si>
    <t>NIYONEMERA Antoinette (+250788949334)</t>
  </si>
  <si>
    <t>Francois UWIZEYIMANA (+250787792021)</t>
  </si>
  <si>
    <t>TWIZERIMANA Claudine (+250787362295)</t>
  </si>
  <si>
    <t>Sweet Potatoes / Ibijumba</t>
  </si>
  <si>
    <t>Pascal IRAGUHA (+250785297830)</t>
  </si>
  <si>
    <t>NTIBANKUNDIYE Boni (+250789850097)</t>
  </si>
  <si>
    <t>Jean Damascene Nsengiyumva (+250788521891)</t>
  </si>
  <si>
    <t>RAE 272D-32 Ton Articulated</t>
  </si>
  <si>
    <t>5630359383, 5657484015</t>
  </si>
  <si>
    <t>Mama Shafi (+250783469150)</t>
  </si>
  <si>
    <t>Jacques TUYISHIME (+250788769942)</t>
  </si>
  <si>
    <t>Nyirakurama Alphonsine (0781872008)</t>
  </si>
  <si>
    <t>Donatha Mukamana (+250786741403)</t>
  </si>
  <si>
    <t>Macumu joseph (+250788691395)</t>
  </si>
  <si>
    <t>Vedeste Hitimana (+250788822082)</t>
  </si>
  <si>
    <t>Habineza Alexis (+250787147590)</t>
  </si>
  <si>
    <t>Chantal Bushenge (+250785653131)</t>
  </si>
  <si>
    <t>BONIFACE GIHEKE (+250789850097)</t>
  </si>
  <si>
    <t>NYIRAZUBA Francine /Florent Mbabazi (+250788558990)</t>
  </si>
  <si>
    <t>bizimna Eris (+250785561122)</t>
  </si>
  <si>
    <t>uzabumwana Godiose (+250784410052)</t>
  </si>
  <si>
    <t>Habimana inos (+250789392849)</t>
  </si>
  <si>
    <t>Vegetables / Imboga</t>
  </si>
  <si>
    <t>Sindayihemba Fidele (+250788896335)</t>
  </si>
  <si>
    <t>5619705854, 5619713771</t>
  </si>
  <si>
    <t>5615087523, 5612138333, 5616745346</t>
  </si>
  <si>
    <t>TUYISHIME Constantin (+250782518294)</t>
  </si>
  <si>
    <t>joma piri (+250781089903)</t>
  </si>
  <si>
    <t>NYIRARUKUNDO Vestine (+250789498774)</t>
  </si>
  <si>
    <t>MUHAWE (+250787482747)</t>
  </si>
  <si>
    <t>Damascene (+250786667073)</t>
  </si>
  <si>
    <t>Sugar cane / Ibisheke</t>
  </si>
  <si>
    <t>Mpfizi Lionel (+250784010959)</t>
  </si>
  <si>
    <t>5623285230, 5623292193</t>
  </si>
  <si>
    <t>Singebigiyeho Augustin (+250786116181)</t>
  </si>
  <si>
    <t>JOSEE UWUMUKIZA (+250788280897)</t>
  </si>
  <si>
    <t>kimboke (+250788391466)</t>
  </si>
  <si>
    <t>mumararungu janet (+250780340435)</t>
  </si>
  <si>
    <t>mukarubib cemantine (+250783244048)</t>
  </si>
  <si>
    <t>nyirabasirimu xxx (+250790673886)</t>
  </si>
  <si>
    <t>Sindayigaya venusit (+250783581731)</t>
  </si>
  <si>
    <t>Japhet Niyorembo (+250783318552)</t>
  </si>
  <si>
    <t>Costasie NYIRABEMERA (+250787048433)</t>
  </si>
  <si>
    <t>furaha marishatar (+250782221336)</t>
  </si>
  <si>
    <t>valence (+250784796754)</t>
  </si>
  <si>
    <t>5642221802, 5650331410</t>
  </si>
  <si>
    <t>EMMANEL MBABURA (+250783958023)</t>
  </si>
  <si>
    <t>mukanoheri odet (+250788594884)</t>
  </si>
  <si>
    <t>Turinumukiza feredin (+250781707780)</t>
  </si>
  <si>
    <t>Emmanuel ntigurirwa (+250783894820)</t>
  </si>
  <si>
    <t>5644931033, 5650326452</t>
  </si>
  <si>
    <t>Simon Irambona (+250789999243)</t>
  </si>
  <si>
    <t>Bora Ntendezi (+250782554953)</t>
  </si>
  <si>
    <t>Simbarikure Emmanuel (+250788472820)</t>
  </si>
  <si>
    <t>Rukundo Prospel (+250785592681)</t>
  </si>
  <si>
    <t>Emmanuel USENGIMANA (0784826991)</t>
  </si>
  <si>
    <t>Benimana Rwesero (+250738418634)</t>
  </si>
  <si>
    <t>FALCON $ JAY LTD (+250788734018)</t>
  </si>
  <si>
    <t>Inosa Nyandwi (+250783557885)</t>
  </si>
  <si>
    <t>umuhoza Mariamu (+250785357864)</t>
  </si>
  <si>
    <t>Barinda Ambroise KALINDA (+250783070382)</t>
  </si>
  <si>
    <t>Josephine AKIMANA (+250783996525)</t>
  </si>
  <si>
    <t>Mukesha vestine (+250781129524)</t>
  </si>
  <si>
    <t>Jacques KOMEZA (+250781912710)</t>
  </si>
  <si>
    <t>Muhawenimana Dorcas (+250784967411)</t>
  </si>
  <si>
    <t>Mukakarake M Gorette(masera ) (+250788624249)</t>
  </si>
  <si>
    <t>Nzayituriki Pascal (+250784242086)</t>
  </si>
  <si>
    <t>Mukeshimana MARIE ROSE (+250787937993)</t>
  </si>
  <si>
    <t>Bazimenya F (+250788866756)</t>
  </si>
  <si>
    <t>mukamana benitha (+250781479150)</t>
  </si>
  <si>
    <t>twagirayezu simeon (+250784489358)</t>
  </si>
  <si>
    <t>Laurent MUSHINZIMANA (+250782383721)</t>
  </si>
  <si>
    <t>Martin Kirambo (+250788212397)</t>
  </si>
  <si>
    <t>Asiele SANZUBUHORO (+250786511348)</t>
  </si>
  <si>
    <t>RUMEAT LTD (+250788534392)</t>
  </si>
  <si>
    <t>Rugamba (+250788378072)</t>
  </si>
  <si>
    <t>5678445893, 5682581970</t>
  </si>
  <si>
    <t>NYIRAHABIMANA Marie (+250787337987)</t>
  </si>
  <si>
    <t>RAC 286 Z-Scania Truck _ Lifter</t>
  </si>
  <si>
    <t>nyirinkindi Andre (+250787369266)</t>
  </si>
  <si>
    <t>Philbert MUNYANKINDI (+250788372990)</t>
  </si>
  <si>
    <t>ngirimana enok (+250781687047)</t>
  </si>
  <si>
    <t>Habineza moris (+250785638126)</t>
  </si>
  <si>
    <t>kayobotsi (+250785707408)</t>
  </si>
  <si>
    <t>Deogene Hategekimana (+250788851814)</t>
  </si>
  <si>
    <t>KAREKEZI Evariste (+250783882381)</t>
  </si>
  <si>
    <t>ATELIER DE MENUISERIE DE RUBENGERA LTD (+250784718300)</t>
  </si>
  <si>
    <t>Jean Marie BUCYANA (+250788695410)</t>
  </si>
  <si>
    <t>Fertilizer / Ifumbire</t>
  </si>
  <si>
    <t>uwiringiyimana saveri (+250786248079)</t>
  </si>
  <si>
    <t>Rukumbuzi Etienne (+250788721291)</t>
  </si>
  <si>
    <t>Bell Pepper / Poivron</t>
  </si>
  <si>
    <t>Muvandimwe kodo (+250785483324)</t>
  </si>
  <si>
    <t>NTAPFURAYISHYARI Mwapiri (+250787992935)</t>
  </si>
  <si>
    <t>umuhoza Agnes (+250784115170)</t>
  </si>
  <si>
    <t>Marceline NYIRANEAZA (+250788945139)</t>
  </si>
  <si>
    <t>Munyankumburwa Emmanuel (+250725825624)</t>
  </si>
  <si>
    <t>Javan Kanyezamu (+250784671007)</t>
  </si>
  <si>
    <t>Felix HAGENIMANA (+250788924896)</t>
  </si>
  <si>
    <t>nshimyimana emerine (+250782781661)</t>
  </si>
  <si>
    <t>Joseph ZIGAMA (+250783463622)</t>
  </si>
  <si>
    <t>Thacienne MUKANKUBITO (+250788897605)</t>
  </si>
  <si>
    <t>uwiringiyimana jean (+250785538724)</t>
  </si>
  <si>
    <t>5760257246, 5738299836</t>
  </si>
  <si>
    <t>Radjab MUHUTU (+250788651327)</t>
  </si>
  <si>
    <t>5738315863, 5760260439</t>
  </si>
  <si>
    <t>Kubwimana David (+250788488037)</t>
  </si>
  <si>
    <t>Nyirahabimana Jean (+250785606303)</t>
  </si>
  <si>
    <t>UZAMUKUNDA Lucie (+250786251926)</t>
  </si>
  <si>
    <t>UWIZEYIMANA j claude (+250785369744)</t>
  </si>
  <si>
    <t>Uwababyeyi Mediatrice (+250785470825)</t>
  </si>
  <si>
    <t>HABIYAREMYE JDamuru (+250785835518)</t>
  </si>
  <si>
    <t>Manirahari faustin (+250789592247)</t>
  </si>
  <si>
    <t>ishimwe alodie (+250782960565)</t>
  </si>
  <si>
    <t>nahayo frodisi (+250784444969)</t>
  </si>
  <si>
    <t>57520225884, 5760265197</t>
  </si>
  <si>
    <t>Hélène Ayingeneye (+250784730133)</t>
  </si>
  <si>
    <t>Gashema clement (+250788455822)</t>
  </si>
  <si>
    <t>5769106061, 5769106061</t>
  </si>
  <si>
    <t>Bitunguramye Emmanuel (+250781662668)</t>
  </si>
  <si>
    <t>Nsekanabanga Celestin (+250782491860)</t>
  </si>
  <si>
    <t>uwamahoro riviera (+250784662415)</t>
  </si>
  <si>
    <t>ngendahimana samuel (+250783304552)</t>
  </si>
  <si>
    <t>Sawmill East Africa Ltd (+250788644217)</t>
  </si>
  <si>
    <t>Ngendahimana james (+250788728155)</t>
  </si>
  <si>
    <t>Jean TURIKUMANA (+250781691289)</t>
  </si>
  <si>
    <t>Fatuma (+250782499255)</t>
  </si>
  <si>
    <t>Havugimana japier (+250783609409)</t>
  </si>
  <si>
    <t>Nirere (+250727475253)</t>
  </si>
  <si>
    <t>Elias Kanyamugenga (+250785076600)</t>
  </si>
  <si>
    <t>Lucie BANGWIRIJINEZA (+250790987519)</t>
  </si>
  <si>
    <t>Hagumimana vianney (+250789484854)</t>
  </si>
  <si>
    <t>Nyiramana Esperence (+250788741599)</t>
  </si>
  <si>
    <t>Claudine IGIRUKWISHATSE (+250785307690)</t>
  </si>
  <si>
    <t>Jean Damascène Mwitende (+250786667074)</t>
  </si>
  <si>
    <t>UWAYISENGA NAISE (+250789046836)</t>
  </si>
  <si>
    <t>NYIRABASINGA Anastasie (+250783156378)</t>
  </si>
  <si>
    <t>Emmanuel Yabaragiye (+250782220120)</t>
  </si>
  <si>
    <t>hitimana alex (+25078302324)</t>
  </si>
  <si>
    <t>UWIRINGIYIMANA Fabien (+250784035244)</t>
  </si>
  <si>
    <t>NTURANYENABO Denys (+250783122346)</t>
  </si>
  <si>
    <t>twizerimana diane (+250788484534)</t>
  </si>
  <si>
    <t>IRIJEKUMUTIMA IRIJEKUMUTIMA (+250789721058)</t>
  </si>
  <si>
    <t>5812465714, 5812485632, 5822945957</t>
  </si>
  <si>
    <t>MUSABYEMARIYA (+250786261126)</t>
  </si>
  <si>
    <t>Niyitegeka M.josee (+250789777875)</t>
  </si>
  <si>
    <t>Emerthe Mukeshmana (+250786216595)</t>
  </si>
  <si>
    <t>Bararutanze (+250782776667)</t>
  </si>
  <si>
    <t>Nyirahagenimana Chancelline (+250784173994)</t>
  </si>
  <si>
    <t>ntuyahimana jirbert (+250785015321)</t>
  </si>
  <si>
    <t>Nyiramana Veronique (+250782699828)</t>
  </si>
  <si>
    <t>Dried coffee / Ikawa yumye</t>
  </si>
  <si>
    <t>Ngendahimana steven (+250782795009)</t>
  </si>
  <si>
    <t>Mukamana Faïda (+250785739965)</t>
  </si>
  <si>
    <t>nizeyimana Josephine (+250783814334)</t>
  </si>
  <si>
    <t>Uwamahoro Annoncée (+250785959606)</t>
  </si>
  <si>
    <t>Uwizeyimana (+250789811601)</t>
  </si>
  <si>
    <t>NSABIMANA Silverni (+25078910352)</t>
  </si>
  <si>
    <t>damien shyiracyera (+250787189431)</t>
  </si>
  <si>
    <t>Murorunkwere Chantal (+250782727498)</t>
  </si>
  <si>
    <t>Mukandayisenga Pauline (+250787507211)</t>
  </si>
  <si>
    <t>Xxx NKUNDINEZA (+250785115412)</t>
  </si>
  <si>
    <t>Ahobamfatiye Rashid (+250782039325)</t>
  </si>
  <si>
    <t>XAVERA UWAMAHORO (+250784506028)</t>
  </si>
  <si>
    <t>ishimwe pacifique (+250787763328)</t>
  </si>
  <si>
    <t>Jean de Dieu Nsamira (+250788448975)</t>
  </si>
  <si>
    <t>ilidephonse sezibera (+250783675046)</t>
  </si>
  <si>
    <t>Nyirazaninka Jacqueline (+250782095649)</t>
  </si>
  <si>
    <t>mukarwema corodine (+250786568214)</t>
  </si>
  <si>
    <t>5857054232, 5864335181, 5864376060</t>
  </si>
  <si>
    <t>Emmanuel Uzayisenga (+250780724517)</t>
  </si>
  <si>
    <t>ingabire jamvier (+250785292563)</t>
  </si>
  <si>
    <t>Frederick Tubura (0788306961)</t>
  </si>
  <si>
    <t>Maman Ishara (+250791351012)</t>
  </si>
  <si>
    <t>AHOBANGEZE Jacqueline (+250780656341)</t>
  </si>
  <si>
    <t>BIKORIMNA Moise (+250784268681)</t>
  </si>
  <si>
    <t>Gatoto (+250781153352)</t>
  </si>
  <si>
    <t>5875079847, 5873311323</t>
  </si>
  <si>
    <t>AYINKAMIYE Christine (+250786564627)</t>
  </si>
  <si>
    <t>BARAKA Onesme (+250788838462)</t>
  </si>
  <si>
    <t>UWERA Mariota (+250784340795)</t>
  </si>
  <si>
    <t>Cyiprien RANGIRA (+250780802155)</t>
  </si>
  <si>
    <t>Aaron NDAYISENGA (+250783667172)</t>
  </si>
  <si>
    <t>DUSABUBWENGE Dieudonne (+250780615032)</t>
  </si>
  <si>
    <t>Elias HIGIRO (+250786350016)</t>
  </si>
  <si>
    <t>Pierre Sereste Mbonigaba (+250784736897)</t>
  </si>
  <si>
    <t>Alice MUKASHYAKA (+250789198998)</t>
  </si>
  <si>
    <t>UWITONZE Patricie (+250788376096)</t>
  </si>
  <si>
    <t>Munyampundu Jean Pierre (+250784929087)</t>
  </si>
  <si>
    <t>Damien Mugabe (+250788726391)</t>
  </si>
  <si>
    <t>twagirayezu Appolinaire (+250783228313)</t>
  </si>
  <si>
    <t>UWINEZA Joyce (+250780130492)</t>
  </si>
  <si>
    <t>Jean Pierre Byukusenge (+250785158612)</t>
  </si>
  <si>
    <t>Serugendo samuel (+250788922146)</t>
  </si>
  <si>
    <t>FRANCOIS (+250788301074)</t>
  </si>
  <si>
    <t>Nyirabunane xxxxx (+250783447238)</t>
  </si>
  <si>
    <t>Zacharie Nsengumuremyi (+250783287717)</t>
  </si>
  <si>
    <t>Felix mukeshimana (+250785997504)</t>
  </si>
  <si>
    <t>Jacque RUTAYISIRE (+250783484965)</t>
  </si>
  <si>
    <t>basesa gervais (+250783520292)</t>
  </si>
  <si>
    <t>Gasaro Sylvie (+250789143909)</t>
  </si>
  <si>
    <t>Ngabire Joseline (+250789043301)</t>
  </si>
  <si>
    <t>twishime jean caude (+250785198000)</t>
  </si>
  <si>
    <t>Drinks / Ibinyobwa</t>
  </si>
  <si>
    <t>Byusa Egide (+250785054276)</t>
  </si>
  <si>
    <t>Josiane Ugirumurera (+250787438515)</t>
  </si>
  <si>
    <t>5920360358, 5920347793</t>
  </si>
  <si>
    <t>tuyituriki clementine (+250789963631)</t>
  </si>
  <si>
    <t>Nyirangoboka Vesiyana (+250784543611)</t>
  </si>
  <si>
    <t>Martine Uwamahoro (+250780549290)</t>
  </si>
  <si>
    <t>Yamfashije Veronique (+250788418223)</t>
  </si>
  <si>
    <t>Simon NDENGEJEHO (+250783242054)</t>
  </si>
  <si>
    <t>nziramira etienne (+250783683714)</t>
  </si>
  <si>
    <t>Eugene Muratwa (+250788765459)</t>
  </si>
  <si>
    <t>G&amp;B HOREB LTD JUSTIN (+250788646628)</t>
  </si>
  <si>
    <t>Kwizera Elie (+250787084261)</t>
  </si>
  <si>
    <t>Kakuze Clotilde (+250783219513)</t>
  </si>
  <si>
    <t>Uzamukunda Emertha (+250783211636)</t>
  </si>
  <si>
    <t>kabayiza teogene (+250782128985)</t>
  </si>
  <si>
    <t>Coffee cherries / Igitumbwe</t>
  </si>
  <si>
    <t>5945323986, 5953618989</t>
  </si>
  <si>
    <t>Meat / Inyama</t>
  </si>
  <si>
    <t>MANIRAGUHA Adam (+250784011384)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</si>
</sst>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??_-;_-@"/>
    <numFmt numFmtId="165" formatCode="_-* #,##0.00_-;\-* #,##0.00_-;_-* &quot;-&quot;??_-;_-@"/>
    <numFmt numFmtId="166" formatCode="yyyy-mm-dd"/>
    <numFmt numFmtId="167" formatCode="yyyy\-mm\-dd"/>
  </numFmts>
  <fonts count="27">
    <font>
      <sz val="10.0"/>
      <color rgb="FF000000"/>
      <name val="Arial"/>
    </font>
    <font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222222"/>
      <name val="Arial"/>
    </font>
    <font/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2.0"/>
      <color rgb="FFFF0000"/>
      <name val="Arial"/>
    </font>
    <font>
      <sz val="11.0"/>
      <color rgb="FFFF0000"/>
      <name val="Calibri"/>
    </font>
    <font>
      <b/>
      <sz val="11.0"/>
      <color rgb="FFFF0000"/>
      <name val="Calibri"/>
    </font>
    <font>
      <sz val="10.0"/>
      <color rgb="FFFF0000"/>
      <name val="Arial"/>
    </font>
    <font>
      <sz val="11.0"/>
      <color rgb="FF222222"/>
      <name val="Calibri"/>
    </font>
    <font>
      <sz val="11.0"/>
      <color rgb="FF000000"/>
      <name val="Calibri"/>
    </font>
    <font>
      <b/>
      <i/>
      <sz val="11.0"/>
      <color theme="1"/>
      <name val="Calibri"/>
    </font>
    <font>
      <b/>
      <sz val="12.0"/>
      <color theme="1"/>
      <name val="Arial"/>
    </font>
    <font>
      <b/>
      <sz val="12.0"/>
      <color theme="1"/>
      <name val="Calibri"/>
    </font>
    <font>
      <b/>
      <sz val="10.0"/>
      <color theme="1"/>
      <name val="Arial"/>
    </font>
    <font>
      <sz val="10.0"/>
      <color rgb="FF222222"/>
      <name val="Arial"/>
    </font>
    <font>
      <b/>
      <sz val="10.0"/>
      <color rgb="FF000000"/>
      <name val="Arial"/>
    </font>
    <font>
      <b/>
      <sz val="11.0"/>
      <color theme="1"/>
      <name val="Inconsolata"/>
    </font>
    <font>
      <sz val="11.0"/>
      <color theme="1"/>
      <name val="Inconsolata"/>
    </font>
    <font>
      <sz val="10.0"/>
      <color theme="1"/>
      <name val="Sansserif"/>
    </font>
    <font>
      <sz val="9.0"/>
      <color theme="1"/>
      <name val="Sansserif"/>
    </font>
    <font>
      <sz val="10.0"/>
      <color theme="1"/>
      <name val="Roboto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shrinkToFit="0" wrapText="1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shrinkToFit="0" wrapText="1"/>
    </xf>
    <xf borderId="0" fillId="0" fontId="6" numFmtId="3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6" numFmtId="164" xfId="0" applyAlignment="1" applyFont="1" applyNumberFormat="1">
      <alignment shrinkToFit="0" wrapText="1"/>
    </xf>
    <xf borderId="0" fillId="0" fontId="1" numFmtId="3" xfId="0" applyFont="1" applyNumberFormat="1"/>
    <xf borderId="0" fillId="0" fontId="1" numFmtId="164" xfId="0" applyFont="1" applyNumberFormat="1"/>
    <xf borderId="0" fillId="0" fontId="6" numFmtId="0" xfId="0" applyFont="1"/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shrinkToFit="0" wrapText="1"/>
    </xf>
    <xf borderId="0" fillId="0" fontId="6" numFmtId="3" xfId="0" applyFont="1" applyNumberFormat="1"/>
    <xf borderId="0" fillId="0" fontId="6" numFmtId="165" xfId="0" applyFont="1" applyNumberFormat="1"/>
    <xf borderId="4" fillId="3" fontId="6" numFmtId="164" xfId="0" applyAlignment="1" applyBorder="1" applyFill="1" applyFont="1" applyNumberFormat="1">
      <alignment shrinkToFit="0" wrapText="1"/>
    </xf>
    <xf borderId="0" fillId="0" fontId="7" numFmtId="0" xfId="0" applyFont="1"/>
    <xf borderId="0" fillId="0" fontId="2" numFmtId="165" xfId="0" applyFont="1" applyNumberFormat="1"/>
    <xf borderId="0" fillId="0" fontId="2" numFmtId="3" xfId="0" applyFont="1" applyNumberForma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0" numFmtId="165" xfId="0" applyFont="1" applyNumberFormat="1"/>
    <xf borderId="0" fillId="0" fontId="10" numFmtId="165" xfId="0" applyAlignment="1" applyFont="1" applyNumberFormat="1">
      <alignment shrinkToFit="0" wrapText="1"/>
    </xf>
    <xf borderId="0" fillId="0" fontId="10" numFmtId="164" xfId="0" applyAlignment="1" applyFont="1" applyNumberFormat="1">
      <alignment shrinkToFit="0" wrapText="1"/>
    </xf>
    <xf borderId="0" fillId="0" fontId="11" numFmtId="165" xfId="0" applyFont="1" applyNumberFormat="1"/>
    <xf borderId="0" fillId="0" fontId="11" numFmtId="3" xfId="0" applyFont="1" applyNumberFormat="1"/>
    <xf borderId="0" fillId="0" fontId="12" numFmtId="0" xfId="0" applyFont="1"/>
    <xf borderId="0" fillId="0" fontId="13" numFmtId="0" xfId="0" applyFont="1"/>
    <xf borderId="0" fillId="0" fontId="10" numFmtId="164" xfId="0" applyFont="1" applyNumberFormat="1"/>
    <xf borderId="0" fillId="0" fontId="14" numFmtId="0" xfId="0" applyFont="1"/>
    <xf borderId="0" fillId="0" fontId="6" numFmtId="164" xfId="0" applyFont="1" applyNumberFormat="1"/>
    <xf borderId="0" fillId="0" fontId="2" numFmtId="17" xfId="0" applyAlignment="1" applyFont="1" applyNumberFormat="1">
      <alignment horizontal="right"/>
    </xf>
    <xf borderId="0" fillId="0" fontId="2" numFmtId="164" xfId="0" applyFont="1" applyNumberFormat="1"/>
    <xf borderId="0" fillId="0" fontId="6" numFmtId="17" xfId="0" applyFont="1" applyNumberFormat="1"/>
    <xf borderId="0" fillId="0" fontId="15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7" numFmtId="164" xfId="0" applyFont="1" applyNumberFormat="1"/>
    <xf borderId="0" fillId="0" fontId="16" numFmtId="3" xfId="0" applyFont="1" applyNumberFormat="1"/>
    <xf borderId="0" fillId="0" fontId="16" numFmtId="0" xfId="0" applyFont="1"/>
    <xf borderId="0" fillId="0" fontId="6" numFmtId="0" xfId="0" applyAlignment="1" applyFont="1">
      <alignment shrinkToFit="0" wrapText="1"/>
    </xf>
    <xf borderId="4" fillId="4" fontId="3" numFmtId="0" xfId="0" applyBorder="1" applyFill="1" applyFont="1"/>
    <xf borderId="4" fillId="4" fontId="2" numFmtId="165" xfId="0" applyAlignment="1" applyBorder="1" applyFont="1" applyNumberFormat="1">
      <alignment shrinkToFit="0" wrapText="1"/>
    </xf>
    <xf borderId="0" fillId="0" fontId="6" numFmtId="0" xfId="0" applyAlignment="1" applyFont="1">
      <alignment horizontal="right"/>
    </xf>
    <xf borderId="0" fillId="0" fontId="6" numFmtId="22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 horizontal="right" readingOrder="0"/>
    </xf>
    <xf borderId="0" fillId="0" fontId="6" numFmtId="166" xfId="0" applyAlignment="1" applyFont="1" applyNumberFormat="1">
      <alignment horizontal="right" readingOrder="0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17" numFmtId="0" xfId="0" applyFont="1"/>
    <xf borderId="0" fillId="0" fontId="18" numFmtId="3" xfId="0" applyFont="1" applyNumberFormat="1"/>
    <xf borderId="0" fillId="0" fontId="7" numFmtId="3" xfId="0" applyFont="1" applyNumberFormat="1"/>
    <xf borderId="0" fillId="0" fontId="0" numFmtId="3" xfId="0" applyAlignment="1" applyFont="1" applyNumberFormat="1">
      <alignment horizontal="right"/>
    </xf>
    <xf borderId="0" fillId="0" fontId="0" numFmtId="3" xfId="0" applyFont="1" applyNumberFormat="1"/>
    <xf borderId="0" fillId="0" fontId="2" numFmtId="0" xfId="0" applyAlignment="1" applyFont="1">
      <alignment horizontal="right"/>
    </xf>
    <xf borderId="0" fillId="0" fontId="2" numFmtId="22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18" numFmtId="0" xfId="0" applyFont="1"/>
    <xf borderId="0" fillId="0" fontId="18" numFmtId="164" xfId="0" applyFont="1" applyNumberFormat="1"/>
    <xf borderId="0" fillId="0" fontId="7" numFmtId="22" xfId="0" applyFont="1" applyNumberFormat="1"/>
    <xf borderId="0" fillId="0" fontId="14" numFmtId="0" xfId="0" applyAlignment="1" applyFont="1">
      <alignment horizontal="right"/>
    </xf>
    <xf borderId="0" fillId="0" fontId="14" numFmtId="22" xfId="0" applyAlignment="1" applyFont="1" applyNumberFormat="1">
      <alignment horizontal="right"/>
    </xf>
    <xf borderId="0" fillId="0" fontId="13" numFmtId="0" xfId="0" applyAlignment="1" applyFont="1">
      <alignment horizontal="right"/>
    </xf>
    <xf borderId="0" fillId="0" fontId="13" numFmtId="22" xfId="0" applyAlignment="1" applyFont="1" applyNumberFormat="1">
      <alignment horizontal="right"/>
    </xf>
    <xf borderId="0" fillId="0" fontId="19" numFmtId="3" xfId="0" applyAlignment="1" applyFont="1" applyNumberFormat="1">
      <alignment horizontal="right"/>
    </xf>
    <xf borderId="0" fillId="0" fontId="13" numFmtId="3" xfId="0" applyFont="1" applyNumberFormat="1"/>
    <xf borderId="0" fillId="0" fontId="13" numFmtId="3" xfId="0" applyAlignment="1" applyFont="1" applyNumberFormat="1">
      <alignment horizontal="right"/>
    </xf>
    <xf borderId="0" fillId="0" fontId="10" numFmtId="3" xfId="0" applyAlignment="1" applyFont="1" applyNumberFormat="1">
      <alignment horizontal="right"/>
    </xf>
    <xf borderId="4" fillId="4" fontId="6" numFmtId="3" xfId="0" applyBorder="1" applyFont="1" applyNumberFormat="1"/>
    <xf borderId="0" fillId="0" fontId="14" numFmtId="3" xfId="0" applyAlignment="1" applyFont="1" applyNumberFormat="1">
      <alignment horizontal="right"/>
    </xf>
    <xf borderId="0" fillId="0" fontId="14" numFmtId="3" xfId="0" applyFont="1" applyNumberFormat="1"/>
    <xf borderId="0" fillId="0" fontId="2" numFmtId="3" xfId="0" applyAlignment="1" applyFont="1" applyNumberFormat="1">
      <alignment horizontal="right"/>
    </xf>
    <xf borderId="0" fillId="0" fontId="19" numFmtId="3" xfId="0" applyFont="1" applyNumberFormat="1"/>
    <xf borderId="0" fillId="0" fontId="12" numFmtId="3" xfId="0" applyAlignment="1" applyFont="1" applyNumberFormat="1">
      <alignment horizontal="right"/>
    </xf>
    <xf borderId="0" fillId="0" fontId="10" numFmtId="3" xfId="0" applyFont="1" applyNumberFormat="1"/>
    <xf borderId="0" fillId="0" fontId="14" numFmtId="164" xfId="0" applyAlignment="1" applyFont="1" applyNumberFormat="1">
      <alignment horizontal="right"/>
    </xf>
    <xf borderId="0" fillId="0" fontId="14" numFmtId="164" xfId="0" applyFont="1" applyNumberFormat="1"/>
    <xf borderId="0" fillId="0" fontId="20" numFmtId="0" xfId="0" applyFont="1"/>
    <xf borderId="0" fillId="0" fontId="7" numFmtId="167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7" numFmtId="3" xfId="0" applyAlignment="1" applyFont="1" applyNumberFormat="1">
      <alignment horizontal="left"/>
    </xf>
    <xf borderId="0" fillId="0" fontId="7" numFmtId="14" xfId="0" applyAlignment="1" applyFont="1" applyNumberFormat="1">
      <alignment horizontal="left"/>
    </xf>
    <xf borderId="0" fillId="0" fontId="18" numFmtId="0" xfId="0" applyAlignment="1" applyFont="1">
      <alignment horizontal="left"/>
    </xf>
    <xf borderId="0" fillId="0" fontId="18" numFmtId="167" xfId="0" applyAlignment="1" applyFont="1" applyNumberFormat="1">
      <alignment horizontal="left"/>
    </xf>
    <xf borderId="0" fillId="0" fontId="21" numFmtId="0" xfId="0" applyFont="1"/>
    <xf borderId="0" fillId="0" fontId="6" numFmtId="167" xfId="0" applyFont="1" applyNumberFormat="1"/>
    <xf borderId="0" fillId="0" fontId="22" numFmtId="0" xfId="0" applyFont="1"/>
    <xf borderId="0" fillId="0" fontId="7" numFmtId="3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7" xfId="0" applyAlignment="1" applyFont="1" applyNumberFormat="1">
      <alignment horizontal="center"/>
    </xf>
    <xf borderId="0" fillId="0" fontId="23" numFmtId="167" xfId="0" applyAlignment="1" applyFont="1" applyNumberFormat="1">
      <alignment horizontal="center"/>
    </xf>
    <xf borderId="0" fillId="0" fontId="23" numFmtId="0" xfId="0" applyAlignment="1" applyFont="1">
      <alignment horizontal="center"/>
    </xf>
    <xf borderId="0" fillId="0" fontId="23" numFmtId="0" xfId="0" applyAlignment="1" applyFont="1">
      <alignment horizontal="left"/>
    </xf>
    <xf borderId="0" fillId="0" fontId="23" numFmtId="3" xfId="0" applyAlignment="1" applyFont="1" applyNumberFormat="1">
      <alignment horizontal="center"/>
    </xf>
    <xf borderId="0" fillId="0" fontId="24" numFmtId="0" xfId="0" applyAlignment="1" applyFont="1">
      <alignment horizontal="center"/>
    </xf>
    <xf borderId="0" fillId="0" fontId="25" numFmtId="0" xfId="0" applyFont="1"/>
    <xf borderId="0" fillId="0" fontId="26" numFmtId="0" xfId="0" applyFont="1"/>
    <xf borderId="4" fillId="2" fontId="0" numFmtId="167" xfId="0" applyAlignment="1" applyBorder="1" applyFont="1" applyNumberFormat="1">
      <alignment horizontal="left"/>
    </xf>
    <xf borderId="4" fillId="2" fontId="0" numFmtId="0" xfId="0" applyAlignment="1" applyBorder="1" applyFont="1">
      <alignment horizontal="left"/>
    </xf>
    <xf borderId="4" fillId="2" fontId="0" numFmtId="3" xfId="0" applyAlignment="1" applyBorder="1" applyFont="1" applyNumberFormat="1">
      <alignment horizontal="left"/>
    </xf>
    <xf borderId="1" fillId="2" fontId="0" numFmtId="0" xfId="0" applyAlignment="1" applyBorder="1" applyFont="1">
      <alignment horizontal="left"/>
    </xf>
    <xf borderId="1" fillId="2" fontId="0" numFmtId="3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86"/>
    <col customWidth="1" min="2" max="2" width="21.14"/>
    <col customWidth="1" min="3" max="7" width="17.86"/>
    <col customWidth="1" min="8" max="8" width="14.0"/>
    <col customWidth="1" min="9" max="9" width="12.43"/>
    <col customWidth="1" min="10" max="10" width="27.0"/>
    <col customWidth="1" min="11" max="11" width="28.86"/>
    <col customWidth="1" min="12" max="12" width="15.29"/>
    <col customWidth="1" min="13" max="13" width="15.0"/>
    <col customWidth="1" hidden="1" min="14" max="14" width="16.43"/>
    <col customWidth="1" hidden="1" min="15" max="16" width="16.57"/>
    <col customWidth="1" hidden="1" min="17" max="18" width="16.14"/>
    <col customWidth="1" hidden="1" min="19" max="19" width="18.57"/>
    <col customWidth="1" hidden="1" min="20" max="20" width="16.14"/>
    <col customWidth="1" hidden="1" min="21" max="21" width="16.29"/>
    <col customWidth="1" min="22" max="25" width="11.0"/>
  </cols>
  <sheetData>
    <row r="1" ht="15.75" customHeight="1"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  <c r="T1" s="1"/>
    </row>
    <row r="2" ht="87.0" customHeight="1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6"/>
      <c r="I2" s="7"/>
      <c r="J2" s="8" t="s">
        <v>6</v>
      </c>
      <c r="K2" s="8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</row>
    <row r="3" ht="28.5" customHeight="1">
      <c r="A3" s="1"/>
      <c r="B3" s="1"/>
      <c r="C3" s="9"/>
      <c r="D3" s="9"/>
      <c r="E3" s="9"/>
      <c r="F3" s="10"/>
      <c r="G3" s="10" t="s">
        <v>18</v>
      </c>
      <c r="H3" s="10" t="s">
        <v>19</v>
      </c>
      <c r="I3" s="10" t="s">
        <v>20</v>
      </c>
      <c r="J3" s="11"/>
      <c r="K3" s="11"/>
      <c r="L3" s="11"/>
      <c r="M3" s="11"/>
      <c r="N3" s="9"/>
      <c r="O3" s="11"/>
      <c r="P3" s="11"/>
      <c r="Q3" s="9"/>
      <c r="R3" s="9"/>
      <c r="S3" s="9"/>
      <c r="T3" s="9"/>
      <c r="U3" s="12"/>
      <c r="V3" s="13"/>
      <c r="W3" s="1"/>
      <c r="X3" s="1"/>
      <c r="Y3" s="1"/>
    </row>
    <row r="4" ht="15.75" customHeight="1">
      <c r="A4" s="1"/>
      <c r="B4" s="14" t="s">
        <v>21</v>
      </c>
      <c r="C4" s="15" t="str">
        <f>'Tyazo Momo Merchant Revenue Sta'!W42</f>
        <v/>
      </c>
      <c r="D4" s="16" t="str">
        <f>'Tyazo Momo Merchant Revenue Sta'!AE42</f>
        <v/>
      </c>
      <c r="E4" s="16">
        <v>0.0</v>
      </c>
      <c r="F4" s="16">
        <v>0.0</v>
      </c>
      <c r="G4" s="17">
        <f>'Internal Report from Lionel'!D102</f>
        <v>2988390</v>
      </c>
      <c r="H4" s="17">
        <f>'Internal Report from Lionel'!E102</f>
        <v>1879800</v>
      </c>
      <c r="I4" s="17">
        <f>'Internal Report from Lionel'!F102</f>
        <v>1108590</v>
      </c>
      <c r="J4" s="18">
        <f t="shared" ref="J4:J7" si="1">C4+D4+E4+F4-H4</f>
        <v>-1879800</v>
      </c>
      <c r="K4" s="16">
        <f t="shared" ref="K4:K7" si="2">G4-(C4+D4+E4+F4)</f>
        <v>2988390</v>
      </c>
      <c r="L4" s="16">
        <f t="shared" ref="L4:L7" si="3">I4</f>
        <v>1108590</v>
      </c>
      <c r="M4" s="16">
        <f t="shared" ref="M4:M7" si="4">K4-L4</f>
        <v>1879800</v>
      </c>
      <c r="N4" s="16"/>
      <c r="O4" s="16"/>
      <c r="P4" s="19"/>
      <c r="Q4" s="19"/>
      <c r="R4" s="19"/>
      <c r="S4" s="19"/>
      <c r="T4" s="19"/>
      <c r="U4" s="19"/>
      <c r="V4" s="1"/>
      <c r="W4" s="1"/>
      <c r="X4" s="1"/>
      <c r="Y4" s="1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</row>
    <row r="5" ht="15.75" customHeight="1">
      <c r="A5" s="1"/>
      <c r="B5" s="14" t="s">
        <v>22</v>
      </c>
      <c r="C5" s="18" t="str">
        <f>'Tyazo Momo Merchant Revenue Sta'!W146</f>
        <v/>
      </c>
      <c r="D5" s="16" t="str">
        <f>'Tyazo Momo Merchant Revenue Sta'!AE146</f>
        <v/>
      </c>
      <c r="E5" s="16">
        <v>0.0</v>
      </c>
      <c r="F5" s="16">
        <v>0.0</v>
      </c>
      <c r="G5" s="17" t="str">
        <f>'Internal Report from Lionel'!D193</f>
        <v/>
      </c>
      <c r="H5" s="17" t="str">
        <f>'Internal Report from Lionel'!E193</f>
        <v/>
      </c>
      <c r="I5" s="17" t="str">
        <f>'Internal Report from Lionel'!F193</f>
        <v/>
      </c>
      <c r="J5" s="18">
        <f t="shared" si="1"/>
        <v>0</v>
      </c>
      <c r="K5" s="16">
        <f t="shared" si="2"/>
        <v>0</v>
      </c>
      <c r="L5" s="16" t="str">
        <f t="shared" si="3"/>
        <v/>
      </c>
      <c r="M5" s="16">
        <f t="shared" si="4"/>
        <v>0</v>
      </c>
      <c r="N5" s="21"/>
      <c r="O5" s="21"/>
      <c r="P5" s="21"/>
      <c r="Q5" s="22"/>
      <c r="R5" s="22"/>
      <c r="S5" s="22"/>
      <c r="T5" s="22"/>
      <c r="U5" s="22"/>
      <c r="V5" s="1"/>
      <c r="W5" s="1"/>
      <c r="X5" s="1"/>
      <c r="Y5" s="1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</row>
    <row r="6" ht="15.75" customHeight="1">
      <c r="A6" s="24"/>
      <c r="B6" s="25" t="s">
        <v>23</v>
      </c>
      <c r="C6" s="26" t="str">
        <f>'Tyazo Momo Merchant Revenue Sta'!W159</f>
        <v/>
      </c>
      <c r="D6" s="27" t="str">
        <f>'Tyazo Momo Merchant Revenue Sta'!AE159</f>
        <v/>
      </c>
      <c r="E6" s="27"/>
      <c r="F6" s="27">
        <v>0.0</v>
      </c>
      <c r="G6" s="28" t="str">
        <f>'Internal Report from Lionel'!D310</f>
        <v/>
      </c>
      <c r="H6" s="28" t="str">
        <f>'Internal Report from Lionel'!E310</f>
        <v/>
      </c>
      <c r="I6" s="28" t="str">
        <f>'Internal Report from Lionel'!F310</f>
        <v/>
      </c>
      <c r="J6" s="26">
        <f t="shared" si="1"/>
        <v>0</v>
      </c>
      <c r="K6" s="27">
        <f t="shared" si="2"/>
        <v>0</v>
      </c>
      <c r="L6" s="27" t="str">
        <f t="shared" si="3"/>
        <v/>
      </c>
      <c r="M6" s="27">
        <f t="shared" si="4"/>
        <v>0</v>
      </c>
      <c r="N6" s="29"/>
      <c r="O6" s="29"/>
      <c r="P6" s="29"/>
      <c r="Q6" s="30"/>
      <c r="R6" s="30"/>
      <c r="S6" s="30"/>
      <c r="T6" s="30"/>
      <c r="U6" s="30"/>
      <c r="V6" s="24"/>
      <c r="W6" s="24"/>
      <c r="X6" s="24"/>
      <c r="Y6" s="24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ht="15.75" customHeight="1">
      <c r="A7" s="24"/>
      <c r="B7" s="32" t="s">
        <v>24</v>
      </c>
      <c r="C7" s="33" t="str">
        <f>'Tyazo Momo Merchant Revenue Sta'!W171</f>
        <v/>
      </c>
      <c r="D7" s="28" t="str">
        <f>'Tyazo Momo Merchant Revenue Sta'!AE171</f>
        <v/>
      </c>
      <c r="E7" s="27"/>
      <c r="F7" s="27"/>
      <c r="G7" s="28" t="str">
        <f>'Internal Report from Lionel'!D451</f>
        <v/>
      </c>
      <c r="H7" s="28" t="str">
        <f>'Internal Report from Lionel'!E451</f>
        <v/>
      </c>
      <c r="I7" s="27" t="str">
        <f>'Internal Report from Lionel'!F451</f>
        <v/>
      </c>
      <c r="J7" s="26">
        <f t="shared" si="1"/>
        <v>0</v>
      </c>
      <c r="K7" s="27">
        <f t="shared" si="2"/>
        <v>0</v>
      </c>
      <c r="L7" s="27" t="str">
        <f t="shared" si="3"/>
        <v/>
      </c>
      <c r="M7" s="27">
        <f t="shared" si="4"/>
        <v>0</v>
      </c>
      <c r="N7" s="29"/>
      <c r="O7" s="29"/>
      <c r="P7" s="29"/>
      <c r="Q7" s="30"/>
      <c r="R7" s="30"/>
      <c r="S7" s="30"/>
      <c r="T7" s="30"/>
      <c r="U7" s="30"/>
      <c r="V7" s="24"/>
      <c r="W7" s="24"/>
      <c r="X7" s="24"/>
      <c r="Y7" s="24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ht="15.75" customHeight="1">
      <c r="A8" s="1"/>
      <c r="B8" s="34"/>
      <c r="C8" s="35"/>
      <c r="D8" s="35"/>
      <c r="E8" s="35"/>
      <c r="F8" s="35"/>
      <c r="G8" s="35"/>
      <c r="H8" s="35"/>
      <c r="I8" s="35"/>
      <c r="J8" s="26"/>
      <c r="K8" s="16"/>
      <c r="L8" s="16"/>
      <c r="M8" s="16"/>
      <c r="N8" s="18"/>
      <c r="O8" s="18"/>
      <c r="P8" s="18"/>
      <c r="Q8" s="17"/>
      <c r="R8" s="17"/>
      <c r="S8" s="17"/>
      <c r="T8" s="17"/>
      <c r="U8" s="17"/>
      <c r="V8" s="1"/>
      <c r="W8" s="1"/>
      <c r="X8" s="1"/>
      <c r="Y8" s="1"/>
    </row>
    <row r="9" ht="15.75" customHeight="1">
      <c r="A9" s="1"/>
      <c r="B9" s="36"/>
      <c r="C9" s="37">
        <f t="shared" ref="C9:F9" si="5">SUM(C4:C8)</f>
        <v>0</v>
      </c>
      <c r="D9" s="37">
        <f t="shared" si="5"/>
        <v>0</v>
      </c>
      <c r="E9" s="37">
        <f t="shared" si="5"/>
        <v>0</v>
      </c>
      <c r="F9" s="37">
        <f t="shared" si="5"/>
        <v>0</v>
      </c>
      <c r="G9" s="37"/>
      <c r="H9" s="37"/>
      <c r="I9" s="37"/>
      <c r="J9" s="37"/>
      <c r="K9" s="37"/>
      <c r="L9" s="37"/>
      <c r="M9" s="37"/>
      <c r="N9" s="21"/>
      <c r="O9" s="21"/>
      <c r="P9" s="21"/>
      <c r="Q9" s="22"/>
      <c r="R9" s="22"/>
      <c r="S9" s="22"/>
      <c r="T9" s="22"/>
      <c r="U9" s="22"/>
      <c r="V9" s="1"/>
      <c r="W9" s="1"/>
      <c r="X9" s="1"/>
      <c r="Y9" s="1"/>
    </row>
    <row r="10" ht="15.75" customHeight="1">
      <c r="A10" s="1"/>
      <c r="B10" s="38"/>
      <c r="C10" s="1"/>
      <c r="D10" s="1"/>
      <c r="E10" s="1"/>
      <c r="F10" s="13"/>
      <c r="H10" s="11"/>
      <c r="I10" s="11"/>
      <c r="J10" s="1"/>
      <c r="K10" s="12"/>
      <c r="L10" s="12"/>
      <c r="M10" s="12"/>
      <c r="N10" s="39"/>
      <c r="P10" s="1"/>
      <c r="Q10" s="12"/>
      <c r="R10" s="12"/>
      <c r="S10" s="12"/>
      <c r="T10" s="1"/>
      <c r="U10" s="1"/>
      <c r="V10" s="1"/>
      <c r="W10" s="1"/>
      <c r="X10" s="1"/>
      <c r="Y10" s="1"/>
    </row>
    <row r="11" ht="15.75" customHeight="1">
      <c r="A11" s="1"/>
      <c r="B11" s="38"/>
      <c r="C11" s="1"/>
      <c r="D11" s="1"/>
      <c r="E11" s="1"/>
      <c r="F11" s="35"/>
      <c r="G11" s="13"/>
      <c r="H11" s="11"/>
      <c r="I11" s="11"/>
      <c r="J11" s="1"/>
      <c r="K11" s="12"/>
      <c r="L11" s="12"/>
      <c r="M11" s="12"/>
      <c r="N11" s="39"/>
      <c r="O11" s="11"/>
      <c r="P11" s="1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C12" s="1"/>
      <c r="D12" s="1"/>
      <c r="E12" s="1"/>
      <c r="F12" s="37"/>
      <c r="G12" s="37"/>
      <c r="H12" s="11"/>
      <c r="I12" s="11"/>
      <c r="J12" s="12"/>
      <c r="K12" s="12"/>
      <c r="L12" s="12"/>
      <c r="M12" s="12"/>
      <c r="N12" s="3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C13" s="2"/>
      <c r="D13" s="2"/>
      <c r="E13" s="1"/>
      <c r="F13" s="37"/>
      <c r="G13" s="37"/>
      <c r="H13" s="10"/>
      <c r="I13" s="11"/>
      <c r="J13" s="12"/>
      <c r="K13" s="12"/>
      <c r="L13" s="12"/>
      <c r="M13" s="12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C14" s="40" t="s">
        <v>25</v>
      </c>
      <c r="D14" s="40" t="s">
        <v>26</v>
      </c>
      <c r="E14" s="40" t="s">
        <v>27</v>
      </c>
      <c r="F14" s="40" t="s">
        <v>28</v>
      </c>
      <c r="G14" s="41" t="s">
        <v>29</v>
      </c>
      <c r="H14" s="41" t="s">
        <v>30</v>
      </c>
      <c r="I14" s="11"/>
      <c r="J14" s="12"/>
      <c r="K14" s="12"/>
      <c r="L14" s="12"/>
      <c r="M14" s="12"/>
      <c r="N14" s="3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34" t="s">
        <v>31</v>
      </c>
      <c r="C15" s="42" t="str">
        <f>G9</f>
        <v/>
      </c>
      <c r="D15" s="18">
        <f>G4</f>
        <v>2988390</v>
      </c>
      <c r="E15" s="18" t="str">
        <f>G5</f>
        <v/>
      </c>
      <c r="F15" s="18" t="str">
        <f>G6</f>
        <v/>
      </c>
      <c r="G15" s="18" t="str">
        <f>G7</f>
        <v/>
      </c>
      <c r="H15" s="18" t="str">
        <f>G8</f>
        <v/>
      </c>
      <c r="I15" s="11"/>
      <c r="J15" s="43"/>
      <c r="K15" s="12"/>
      <c r="L15" s="12"/>
      <c r="M15" s="12"/>
      <c r="N15" s="3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34" t="s">
        <v>32</v>
      </c>
      <c r="C16" s="42">
        <f>C9+D9+E9+F9</f>
        <v>0</v>
      </c>
      <c r="D16" s="18">
        <f>C4+D4+E4+F4</f>
        <v>0</v>
      </c>
      <c r="E16" s="18">
        <f>C5+D5+E5+F5</f>
        <v>0</v>
      </c>
      <c r="F16" s="18">
        <f>C6+D6+E6+F6</f>
        <v>0</v>
      </c>
      <c r="G16" s="18">
        <f>C7+D7+E7+F7</f>
        <v>0</v>
      </c>
      <c r="H16" s="18">
        <f>C8+D8+E8+F8</f>
        <v>0</v>
      </c>
      <c r="I16" s="11"/>
      <c r="J16" s="44"/>
      <c r="K16" s="12"/>
      <c r="L16" s="12"/>
      <c r="M16" s="12"/>
      <c r="N16" s="3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/>
      <c r="B17" s="34" t="s">
        <v>33</v>
      </c>
      <c r="C17" s="42">
        <f t="shared" ref="C17:H17" si="6">C15-C16</f>
        <v>0</v>
      </c>
      <c r="D17" s="18">
        <f t="shared" si="6"/>
        <v>2988390</v>
      </c>
      <c r="E17" s="18">
        <f t="shared" si="6"/>
        <v>0</v>
      </c>
      <c r="F17" s="18">
        <f t="shared" si="6"/>
        <v>0</v>
      </c>
      <c r="G17" s="18">
        <f t="shared" si="6"/>
        <v>0</v>
      </c>
      <c r="H17" s="18">
        <f t="shared" si="6"/>
        <v>0</v>
      </c>
      <c r="I17" s="11"/>
      <c r="J17" s="1"/>
      <c r="K17" s="12"/>
      <c r="L17" s="12"/>
      <c r="M17" s="12"/>
      <c r="N17" s="3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B18" s="34" t="s">
        <v>34</v>
      </c>
      <c r="C18" s="42" t="str">
        <f>I9</f>
        <v/>
      </c>
      <c r="D18" s="18">
        <f>I4</f>
        <v>1108590</v>
      </c>
      <c r="E18" s="18" t="str">
        <f>I5</f>
        <v/>
      </c>
      <c r="F18" s="18" t="str">
        <f>I6</f>
        <v/>
      </c>
      <c r="G18" s="11" t="str">
        <f>I7</f>
        <v/>
      </c>
      <c r="H18" s="11" t="str">
        <f>I8</f>
        <v/>
      </c>
      <c r="I18" s="45"/>
      <c r="J18" s="44"/>
      <c r="K18" s="9"/>
      <c r="L18" s="9"/>
      <c r="M18" s="9"/>
      <c r="N18" s="9"/>
      <c r="O18" s="11"/>
      <c r="P18" s="11"/>
      <c r="Q18" s="1"/>
      <c r="R18" s="1"/>
      <c r="S18" s="1"/>
      <c r="T18" s="1"/>
      <c r="U18" s="1"/>
    </row>
    <row r="19" ht="15.75" customHeight="1">
      <c r="A19" s="1"/>
      <c r="B19" s="46" t="s">
        <v>35</v>
      </c>
      <c r="C19" s="47">
        <f t="shared" ref="C19:H19" si="7">C17-C18</f>
        <v>0</v>
      </c>
      <c r="D19" s="47">
        <f t="shared" si="7"/>
        <v>1879800</v>
      </c>
      <c r="E19" s="47">
        <f t="shared" si="7"/>
        <v>0</v>
      </c>
      <c r="F19" s="47">
        <f t="shared" si="7"/>
        <v>0</v>
      </c>
      <c r="G19" s="47">
        <f t="shared" si="7"/>
        <v>0</v>
      </c>
      <c r="H19" s="47">
        <f t="shared" si="7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S20" s="1"/>
      <c r="T20" s="1"/>
    </row>
    <row r="21" ht="15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S21" s="1"/>
      <c r="T21" s="1"/>
    </row>
    <row r="22" ht="15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S22" s="1"/>
      <c r="T22" s="1"/>
    </row>
    <row r="23" ht="15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S23" s="1"/>
      <c r="T23" s="1"/>
    </row>
    <row r="24" ht="15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S24" s="1"/>
      <c r="T24" s="1"/>
    </row>
    <row r="25" ht="15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S25" s="1"/>
      <c r="T25" s="1"/>
    </row>
    <row r="26" ht="15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S26" s="1"/>
      <c r="T26" s="1"/>
    </row>
    <row r="27" ht="15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S27" s="1"/>
      <c r="T27" s="1"/>
    </row>
    <row r="28" ht="15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S28" s="1"/>
      <c r="T28" s="1"/>
    </row>
    <row r="29" ht="15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S29" s="1"/>
      <c r="T29" s="1"/>
    </row>
    <row r="30" ht="15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S30" s="1"/>
      <c r="T30" s="1"/>
    </row>
    <row r="31" ht="15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P31" s="1"/>
      <c r="S31" s="1"/>
      <c r="T31" s="1"/>
    </row>
    <row r="32" ht="15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P32" s="1"/>
      <c r="S32" s="1"/>
      <c r="T32" s="1"/>
    </row>
    <row r="33" ht="15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P33" s="1"/>
      <c r="S33" s="1"/>
      <c r="T33" s="1"/>
    </row>
    <row r="34" ht="15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P34" s="1"/>
      <c r="S34" s="1"/>
      <c r="T34" s="1"/>
    </row>
    <row r="35" ht="15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P35" s="1"/>
      <c r="S35" s="1"/>
      <c r="T35" s="1"/>
    </row>
    <row r="36" ht="15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P36" s="1"/>
      <c r="S36" s="1"/>
      <c r="T36" s="1"/>
    </row>
    <row r="37" ht="15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P37" s="1"/>
      <c r="S37" s="1"/>
      <c r="T37" s="1"/>
    </row>
    <row r="38" ht="15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P38" s="1"/>
      <c r="S38" s="1"/>
      <c r="T38" s="1"/>
    </row>
    <row r="39" ht="15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P39" s="1"/>
      <c r="S39" s="1"/>
      <c r="T39" s="1"/>
    </row>
    <row r="4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S40" s="1"/>
      <c r="T40" s="1"/>
    </row>
    <row r="41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P41" s="1"/>
      <c r="S41" s="1"/>
      <c r="T41" s="1"/>
    </row>
    <row r="42" ht="15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P42" s="1"/>
      <c r="S42" s="1"/>
      <c r="T42" s="1"/>
    </row>
    <row r="43" ht="15.75" customHeight="1">
      <c r="D43" s="1"/>
      <c r="E43" s="1"/>
      <c r="F43" s="1"/>
      <c r="G43" s="1"/>
      <c r="H43" s="1"/>
      <c r="I43" s="1"/>
      <c r="J43" s="1"/>
      <c r="K43" s="11"/>
      <c r="L43" s="11"/>
      <c r="M43" s="11"/>
      <c r="P43" s="1"/>
      <c r="S43" s="1"/>
      <c r="T43" s="1"/>
    </row>
    <row r="44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  <c r="S44" s="1"/>
      <c r="T44" s="1"/>
    </row>
    <row r="45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P45" s="1"/>
      <c r="S45" s="1"/>
      <c r="T45" s="1"/>
    </row>
    <row r="46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  <c r="S46" s="1"/>
      <c r="T46" s="1"/>
    </row>
    <row r="47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P47" s="1"/>
      <c r="S47" s="1"/>
      <c r="T47" s="1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P48" s="1"/>
      <c r="S48" s="1"/>
      <c r="T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P49" s="1"/>
      <c r="S49" s="1"/>
      <c r="T49" s="1"/>
    </row>
    <row r="5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P50" s="1"/>
      <c r="S50" s="1"/>
      <c r="T50" s="1"/>
    </row>
    <row r="51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P51" s="1"/>
      <c r="S51" s="1"/>
      <c r="T51" s="1"/>
    </row>
    <row r="52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P52" s="1"/>
      <c r="S52" s="1"/>
      <c r="T52" s="1"/>
    </row>
    <row r="53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P53" s="1"/>
      <c r="S53" s="1"/>
      <c r="T53" s="1"/>
    </row>
    <row r="54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P54" s="1"/>
      <c r="S54" s="1"/>
      <c r="T54" s="1"/>
    </row>
    <row r="55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P55" s="1"/>
      <c r="S55" s="1"/>
      <c r="T55" s="1"/>
    </row>
    <row r="56" ht="15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P56" s="1"/>
      <c r="S56" s="1"/>
      <c r="T56" s="1"/>
    </row>
    <row r="57" ht="15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P57" s="1"/>
      <c r="S57" s="1"/>
      <c r="T57" s="1"/>
    </row>
    <row r="58" ht="15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P58" s="1"/>
      <c r="S58" s="1"/>
      <c r="T58" s="1"/>
    </row>
    <row r="59" ht="15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P59" s="1"/>
      <c r="S59" s="1"/>
      <c r="T59" s="1"/>
    </row>
    <row r="60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P60" s="1"/>
      <c r="S60" s="1"/>
      <c r="T60" s="1"/>
    </row>
    <row r="61" ht="15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P61" s="1"/>
      <c r="S61" s="1"/>
      <c r="T61" s="1"/>
    </row>
    <row r="62" ht="15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S62" s="1"/>
      <c r="T62" s="1"/>
    </row>
    <row r="63" ht="15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P63" s="1"/>
      <c r="S63" s="1"/>
      <c r="T63" s="1"/>
    </row>
    <row r="64" ht="15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P64" s="1"/>
      <c r="S64" s="1"/>
      <c r="T64" s="1"/>
    </row>
    <row r="65" ht="15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P65" s="1"/>
      <c r="S65" s="1"/>
      <c r="T65" s="1"/>
    </row>
    <row r="66" ht="15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S66" s="1"/>
      <c r="T66" s="1"/>
    </row>
    <row r="67" ht="15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P67" s="1"/>
      <c r="S67" s="1"/>
      <c r="T67" s="1"/>
    </row>
    <row r="68" ht="15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P68" s="1"/>
      <c r="S68" s="1"/>
      <c r="T68" s="1"/>
    </row>
    <row r="69" ht="15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P69" s="1"/>
      <c r="S69" s="1"/>
      <c r="T69" s="1"/>
    </row>
    <row r="70" ht="15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P70" s="1"/>
      <c r="S70" s="1"/>
      <c r="T70" s="1"/>
    </row>
    <row r="71" ht="15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P71" s="1"/>
      <c r="S71" s="1"/>
      <c r="T71" s="1"/>
    </row>
    <row r="72" ht="15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P72" s="1"/>
      <c r="S72" s="1"/>
      <c r="T72" s="1"/>
    </row>
    <row r="73" ht="15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S73" s="1"/>
      <c r="T73" s="1"/>
    </row>
    <row r="74" ht="15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P74" s="1"/>
      <c r="S74" s="1"/>
      <c r="T74" s="1"/>
    </row>
    <row r="75" ht="15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P75" s="1"/>
      <c r="S75" s="1"/>
      <c r="T75" s="1"/>
    </row>
    <row r="76" ht="15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P76" s="1"/>
      <c r="S76" s="1"/>
      <c r="T76" s="1"/>
    </row>
    <row r="77" ht="15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P77" s="1"/>
      <c r="S77" s="1"/>
      <c r="T77" s="1"/>
    </row>
    <row r="78" ht="15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P78" s="1"/>
      <c r="S78" s="1"/>
      <c r="T78" s="1"/>
    </row>
    <row r="79" ht="15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P79" s="1"/>
      <c r="S79" s="1"/>
      <c r="T79" s="1"/>
    </row>
    <row r="80" ht="15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P80" s="1"/>
      <c r="S80" s="1"/>
      <c r="T80" s="1"/>
    </row>
    <row r="81" ht="15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P81" s="1"/>
      <c r="S81" s="1"/>
      <c r="T81" s="1"/>
    </row>
    <row r="82" ht="15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P82" s="1"/>
      <c r="S82" s="1"/>
      <c r="T82" s="1"/>
    </row>
    <row r="83" ht="15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P83" s="1"/>
      <c r="S83" s="1"/>
      <c r="T83" s="1"/>
    </row>
    <row r="84" ht="15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S84" s="1"/>
      <c r="T84" s="1"/>
    </row>
    <row r="85" ht="15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P85" s="1"/>
      <c r="S85" s="1"/>
      <c r="T85" s="1"/>
    </row>
    <row r="86" ht="15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P86" s="1"/>
      <c r="S86" s="1"/>
      <c r="T86" s="1"/>
    </row>
    <row r="87" ht="15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P87" s="1"/>
      <c r="S87" s="1"/>
      <c r="T87" s="1"/>
    </row>
    <row r="88" ht="15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  <c r="S88" s="1"/>
      <c r="T88" s="1"/>
    </row>
    <row r="89" ht="15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  <c r="S89" s="1"/>
      <c r="T89" s="1"/>
    </row>
    <row r="90" ht="15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P90" s="1"/>
      <c r="S90" s="1"/>
      <c r="T90" s="1"/>
    </row>
    <row r="91" ht="15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P91" s="1"/>
      <c r="S91" s="1"/>
      <c r="T91" s="1"/>
    </row>
    <row r="92" ht="15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P92" s="1"/>
      <c r="S92" s="1"/>
      <c r="T92" s="1"/>
    </row>
    <row r="93" ht="15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P93" s="1"/>
      <c r="S93" s="1"/>
      <c r="T93" s="1"/>
    </row>
    <row r="94" ht="15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  <c r="S94" s="1"/>
      <c r="T94" s="1"/>
    </row>
    <row r="95" ht="15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P95" s="1"/>
      <c r="S95" s="1"/>
      <c r="T95" s="1"/>
    </row>
    <row r="96" ht="15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P96" s="1"/>
      <c r="S96" s="1"/>
      <c r="T96" s="1"/>
    </row>
    <row r="97" ht="15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P97" s="1"/>
      <c r="S97" s="1"/>
      <c r="T97" s="1"/>
    </row>
    <row r="98" ht="15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P98" s="1"/>
      <c r="S98" s="1"/>
      <c r="T98" s="1"/>
    </row>
    <row r="99" ht="15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P99" s="1"/>
      <c r="S99" s="1"/>
      <c r="T99" s="1"/>
    </row>
    <row r="100" ht="15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/>
      <c r="S100" s="1"/>
      <c r="T100" s="1"/>
    </row>
    <row r="101" ht="15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/>
      <c r="S101" s="1"/>
      <c r="T101" s="1"/>
    </row>
    <row r="102" ht="15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/>
      <c r="S102" s="1"/>
      <c r="T102" s="1"/>
    </row>
    <row r="103" ht="15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/>
      <c r="S103" s="1"/>
      <c r="T103" s="1"/>
    </row>
    <row r="104" ht="15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/>
      <c r="S104" s="1"/>
      <c r="T104" s="1"/>
    </row>
    <row r="105" ht="15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/>
      <c r="S105" s="1"/>
      <c r="T105" s="1"/>
    </row>
    <row r="106" ht="15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/>
      <c r="S106" s="1"/>
      <c r="T106" s="1"/>
    </row>
    <row r="107" ht="15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/>
      <c r="S107" s="1"/>
      <c r="T107" s="1"/>
    </row>
    <row r="108" ht="15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S108" s="1"/>
      <c r="T108" s="1"/>
    </row>
    <row r="109" ht="15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/>
      <c r="S109" s="1"/>
      <c r="T109" s="1"/>
    </row>
    <row r="110" ht="15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/>
      <c r="S110" s="1"/>
      <c r="T110" s="1"/>
    </row>
    <row r="111" ht="15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  <c r="S111" s="1"/>
      <c r="T111" s="1"/>
    </row>
    <row r="112" ht="15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P112" s="1"/>
      <c r="S112" s="1"/>
      <c r="T112" s="1"/>
    </row>
    <row r="113" ht="15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/>
      <c r="S113" s="1"/>
      <c r="T113" s="1"/>
    </row>
    <row r="114" ht="15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/>
      <c r="S114" s="1"/>
      <c r="T114" s="1"/>
    </row>
    <row r="115" ht="15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/>
      <c r="S115" s="1"/>
      <c r="T115" s="1"/>
    </row>
    <row r="116" ht="15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/>
      <c r="S116" s="1"/>
      <c r="T116" s="1"/>
    </row>
    <row r="117" ht="15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S117" s="1"/>
      <c r="T117" s="1"/>
    </row>
    <row r="118" ht="15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/>
      <c r="S118" s="1"/>
      <c r="T118" s="1"/>
    </row>
    <row r="119" ht="15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/>
      <c r="S119" s="1"/>
      <c r="T119" s="1"/>
    </row>
    <row r="120" ht="15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/>
      <c r="S120" s="1"/>
      <c r="T120" s="1"/>
    </row>
    <row r="121" ht="15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/>
      <c r="S121" s="1"/>
      <c r="T121" s="1"/>
    </row>
    <row r="122" ht="15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/>
      <c r="S122" s="1"/>
      <c r="T122" s="1"/>
    </row>
    <row r="123" ht="15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/>
      <c r="S123" s="1"/>
      <c r="T123" s="1"/>
    </row>
    <row r="124" ht="15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/>
      <c r="S124" s="1"/>
      <c r="T124" s="1"/>
    </row>
    <row r="125" ht="15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/>
      <c r="S125" s="1"/>
      <c r="T125" s="1"/>
    </row>
    <row r="126" ht="15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/>
      <c r="S126" s="1"/>
      <c r="T126" s="1"/>
    </row>
    <row r="127" ht="15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/>
      <c r="S127" s="1"/>
      <c r="T127" s="1"/>
    </row>
    <row r="128" ht="15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/>
      <c r="S128" s="1"/>
      <c r="T128" s="1"/>
    </row>
    <row r="129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/>
      <c r="S129" s="1"/>
      <c r="T129" s="1"/>
    </row>
    <row r="130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P130" s="1"/>
      <c r="S130" s="1"/>
      <c r="T130" s="1"/>
    </row>
    <row r="131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P131" s="1"/>
      <c r="S131" s="1"/>
      <c r="T131" s="1"/>
    </row>
    <row r="132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P132" s="1"/>
      <c r="S132" s="1"/>
      <c r="T132" s="1"/>
    </row>
    <row r="133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P133" s="1"/>
      <c r="S133" s="1"/>
      <c r="T133" s="1"/>
    </row>
    <row r="134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/>
      <c r="S134" s="1"/>
      <c r="T134" s="1"/>
    </row>
    <row r="135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/>
      <c r="S135" s="1"/>
      <c r="T135" s="1"/>
    </row>
    <row r="136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/>
      <c r="S136" s="1"/>
      <c r="T136" s="1"/>
    </row>
    <row r="137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/>
      <c r="S137" s="1"/>
      <c r="T137" s="1"/>
    </row>
    <row r="138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/>
      <c r="S138" s="1"/>
      <c r="T138" s="1"/>
    </row>
    <row r="139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/>
      <c r="S139" s="1"/>
      <c r="T139" s="1"/>
    </row>
    <row r="140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/>
      <c r="S140" s="1"/>
      <c r="T140" s="1"/>
    </row>
    <row r="141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/>
      <c r="S141" s="1"/>
      <c r="T141" s="1"/>
    </row>
    <row r="142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/>
      <c r="S142" s="1"/>
      <c r="T142" s="1"/>
    </row>
    <row r="143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/>
      <c r="S143" s="1"/>
      <c r="T143" s="1"/>
    </row>
    <row r="144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/>
      <c r="S144" s="1"/>
      <c r="T144" s="1"/>
    </row>
    <row r="145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/>
      <c r="S145" s="1"/>
      <c r="T145" s="1"/>
    </row>
    <row r="146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/>
      <c r="S146" s="1"/>
      <c r="T146" s="1"/>
    </row>
    <row r="147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/>
      <c r="S147" s="1"/>
      <c r="T147" s="1"/>
    </row>
    <row r="148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/>
      <c r="S148" s="1"/>
      <c r="T148" s="1"/>
    </row>
    <row r="149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P149" s="1"/>
      <c r="S149" s="1"/>
      <c r="T149" s="1"/>
    </row>
    <row r="150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P150" s="1"/>
      <c r="S150" s="1"/>
      <c r="T150" s="1"/>
    </row>
    <row r="151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P151" s="1"/>
      <c r="S151" s="1"/>
      <c r="T151" s="1"/>
    </row>
    <row r="152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P152" s="1"/>
      <c r="S152" s="1"/>
      <c r="T152" s="1"/>
    </row>
    <row r="153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S153" s="1"/>
      <c r="T153" s="1"/>
    </row>
    <row r="154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S154" s="1"/>
      <c r="T154" s="1"/>
    </row>
    <row r="155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S155" s="1"/>
      <c r="T155" s="1"/>
    </row>
    <row r="156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S156" s="1"/>
      <c r="T156" s="1"/>
    </row>
    <row r="157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S157" s="1"/>
      <c r="T157" s="1"/>
    </row>
    <row r="158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S158" s="1"/>
      <c r="T158" s="1"/>
    </row>
    <row r="159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S159" s="1"/>
      <c r="T159" s="1"/>
    </row>
    <row r="160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S160" s="1"/>
      <c r="T160" s="1"/>
    </row>
    <row r="161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S161" s="1"/>
      <c r="T161" s="1"/>
    </row>
    <row r="162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S162" s="1"/>
      <c r="T162" s="1"/>
    </row>
    <row r="163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S163" s="1"/>
      <c r="T163" s="1"/>
    </row>
    <row r="164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S164" s="1"/>
      <c r="T164" s="1"/>
    </row>
    <row r="165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S165" s="1"/>
      <c r="T165" s="1"/>
    </row>
    <row r="166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S166" s="1"/>
      <c r="T166" s="1"/>
    </row>
    <row r="167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S167" s="1"/>
      <c r="T167" s="1"/>
    </row>
    <row r="168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S168" s="1"/>
      <c r="T168" s="1"/>
    </row>
    <row r="169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S169" s="1"/>
      <c r="T169" s="1"/>
    </row>
    <row r="170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S170" s="1"/>
      <c r="T170" s="1"/>
    </row>
    <row r="171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S171" s="1"/>
      <c r="T171" s="1"/>
    </row>
    <row r="172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S172" s="1"/>
      <c r="T172" s="1"/>
    </row>
    <row r="173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S173" s="1"/>
      <c r="T173" s="1"/>
    </row>
    <row r="174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S174" s="1"/>
      <c r="T174" s="1"/>
    </row>
    <row r="175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S175" s="1"/>
      <c r="T175" s="1"/>
    </row>
    <row r="176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S176" s="1"/>
      <c r="T176" s="1"/>
    </row>
    <row r="177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S177" s="1"/>
      <c r="T177" s="1"/>
    </row>
    <row r="178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S178" s="1"/>
      <c r="T178" s="1"/>
    </row>
    <row r="179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S179" s="1"/>
      <c r="T179" s="1"/>
    </row>
    <row r="180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S180" s="1"/>
      <c r="T180" s="1"/>
    </row>
    <row r="181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S181" s="1"/>
      <c r="T181" s="1"/>
    </row>
    <row r="182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S182" s="1"/>
      <c r="T182" s="1"/>
    </row>
    <row r="183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S183" s="1"/>
      <c r="T183" s="1"/>
    </row>
    <row r="184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S184" s="1"/>
      <c r="T184" s="1"/>
    </row>
    <row r="185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S185" s="1"/>
      <c r="T185" s="1"/>
    </row>
    <row r="186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S186" s="1"/>
      <c r="T186" s="1"/>
    </row>
    <row r="187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S187" s="1"/>
      <c r="T187" s="1"/>
    </row>
    <row r="188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S188" s="1"/>
      <c r="T188" s="1"/>
    </row>
    <row r="189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S189" s="1"/>
      <c r="T189" s="1"/>
    </row>
    <row r="190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S190" s="1"/>
      <c r="T190" s="1"/>
    </row>
    <row r="191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S191" s="1"/>
      <c r="T191" s="1"/>
    </row>
    <row r="192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S192" s="1"/>
      <c r="T192" s="1"/>
    </row>
    <row r="193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S193" s="1"/>
      <c r="T193" s="1"/>
    </row>
    <row r="194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S194" s="1"/>
      <c r="T194" s="1"/>
    </row>
    <row r="195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S195" s="1"/>
      <c r="T195" s="1"/>
    </row>
    <row r="196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S196" s="1"/>
      <c r="T196" s="1"/>
    </row>
    <row r="197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S197" s="1"/>
      <c r="T197" s="1"/>
    </row>
    <row r="198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S198" s="1"/>
      <c r="T198" s="1"/>
    </row>
    <row r="199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S199" s="1"/>
      <c r="T199" s="1"/>
    </row>
    <row r="200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S200" s="1"/>
      <c r="T200" s="1"/>
    </row>
    <row r="201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S201" s="1"/>
      <c r="T201" s="1"/>
    </row>
    <row r="202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S202" s="1"/>
      <c r="T202" s="1"/>
    </row>
    <row r="203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S203" s="1"/>
      <c r="T203" s="1"/>
    </row>
    <row r="204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S204" s="1"/>
      <c r="T204" s="1"/>
    </row>
    <row r="205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S205" s="1"/>
      <c r="T205" s="1"/>
    </row>
    <row r="206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S206" s="1"/>
      <c r="T206" s="1"/>
    </row>
    <row r="207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S207" s="1"/>
      <c r="T207" s="1"/>
    </row>
    <row r="208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S208" s="1"/>
      <c r="T208" s="1"/>
    </row>
    <row r="209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S209" s="1"/>
      <c r="T209" s="1"/>
    </row>
    <row r="210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S210" s="1"/>
      <c r="T210" s="1"/>
    </row>
    <row r="211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S211" s="1"/>
      <c r="T211" s="1"/>
    </row>
    <row r="212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S212" s="1"/>
      <c r="T212" s="1"/>
    </row>
    <row r="213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S213" s="1"/>
      <c r="T213" s="1"/>
    </row>
    <row r="214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S214" s="1"/>
      <c r="T214" s="1"/>
    </row>
    <row r="215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S215" s="1"/>
      <c r="T215" s="1"/>
    </row>
    <row r="216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S216" s="1"/>
      <c r="T216" s="1"/>
    </row>
    <row r="217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S217" s="1"/>
      <c r="T217" s="1"/>
    </row>
    <row r="218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S218" s="1"/>
      <c r="T218" s="1"/>
    </row>
    <row r="219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S219" s="1"/>
      <c r="T219" s="1"/>
    </row>
    <row r="220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S220" s="1"/>
      <c r="T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I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43"/>
    <col customWidth="1" min="4" max="4" width="12.29"/>
    <col customWidth="1" min="5" max="9" width="14.43"/>
    <col customWidth="1" min="11" max="12" width="14.43"/>
    <col customWidth="1" min="14" max="16" width="14.43"/>
    <col customWidth="1" min="18" max="22" width="14.43"/>
    <col customWidth="1" hidden="1" min="24" max="30" width="14.43"/>
    <col customWidth="1" min="33" max="33" width="17.0"/>
    <col customWidth="1" min="34" max="34" width="84.29"/>
  </cols>
  <sheetData>
    <row r="1" ht="15.7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53</v>
      </c>
      <c r="U1" s="4" t="s">
        <v>55</v>
      </c>
      <c r="V1" s="4" t="s">
        <v>56</v>
      </c>
      <c r="W1" s="4" t="s">
        <v>57</v>
      </c>
      <c r="X1" s="4" t="s">
        <v>53</v>
      </c>
      <c r="Y1" s="4" t="s">
        <v>58</v>
      </c>
      <c r="Z1" s="4" t="s">
        <v>53</v>
      </c>
      <c r="AA1" s="4" t="s">
        <v>59</v>
      </c>
      <c r="AB1" s="4" t="s">
        <v>53</v>
      </c>
      <c r="AC1" s="4" t="s">
        <v>60</v>
      </c>
      <c r="AD1" s="4" t="s">
        <v>53</v>
      </c>
      <c r="AE1" s="4" t="s">
        <v>61</v>
      </c>
      <c r="AF1" s="4" t="s">
        <v>53</v>
      </c>
      <c r="AG1" s="4"/>
      <c r="AH1" s="4" t="s">
        <v>62</v>
      </c>
    </row>
    <row r="2" ht="15.75" customHeight="1">
      <c r="A2" s="48">
        <v>5.983817462E9</v>
      </c>
      <c r="B2" s="14"/>
      <c r="C2" s="49">
        <v>44626.756944444445</v>
      </c>
      <c r="D2" s="14" t="s">
        <v>63</v>
      </c>
      <c r="E2" s="14" t="s">
        <v>64</v>
      </c>
      <c r="F2" s="14"/>
      <c r="G2" s="14"/>
      <c r="H2" s="14"/>
      <c r="I2" s="14" t="s">
        <v>65</v>
      </c>
      <c r="J2" s="14" t="s">
        <v>66</v>
      </c>
      <c r="K2" s="14" t="s">
        <v>66</v>
      </c>
      <c r="L2" s="14" t="s">
        <v>67</v>
      </c>
      <c r="M2" s="14" t="s">
        <v>68</v>
      </c>
      <c r="N2" s="14" t="s">
        <v>68</v>
      </c>
      <c r="P2" s="14"/>
      <c r="Q2" s="50">
        <v>110300.0</v>
      </c>
      <c r="R2" s="35" t="s">
        <v>69</v>
      </c>
      <c r="S2" s="35"/>
      <c r="T2" s="35"/>
      <c r="U2" s="35"/>
      <c r="V2" s="35"/>
      <c r="W2" s="50">
        <v>552.0</v>
      </c>
      <c r="X2" s="35" t="s">
        <v>69</v>
      </c>
      <c r="Y2" s="35"/>
      <c r="Z2" s="35"/>
      <c r="AA2" s="35"/>
      <c r="AB2" s="35"/>
      <c r="AC2" s="35"/>
      <c r="AD2" s="35"/>
      <c r="AE2" s="50">
        <v>948035.0</v>
      </c>
      <c r="AF2" s="14" t="s">
        <v>69</v>
      </c>
      <c r="AG2" s="20"/>
      <c r="AH2" s="20"/>
    </row>
    <row r="3" ht="15.75" customHeight="1">
      <c r="A3" s="48">
        <v>5.978316823E9</v>
      </c>
      <c r="B3" s="14"/>
      <c r="C3" s="49">
        <v>44625.8375</v>
      </c>
      <c r="D3" s="14" t="s">
        <v>63</v>
      </c>
      <c r="E3" s="14" t="s">
        <v>64</v>
      </c>
      <c r="F3" s="14"/>
      <c r="G3" s="14"/>
      <c r="H3" s="14"/>
      <c r="I3" s="14" t="s">
        <v>70</v>
      </c>
      <c r="J3" s="14" t="s">
        <v>71</v>
      </c>
      <c r="K3" s="14" t="s">
        <v>71</v>
      </c>
      <c r="L3" s="14" t="s">
        <v>67</v>
      </c>
      <c r="M3" s="14" t="s">
        <v>68</v>
      </c>
      <c r="N3" s="14" t="s">
        <v>68</v>
      </c>
      <c r="P3" s="14"/>
      <c r="Q3" s="50">
        <v>10000.0</v>
      </c>
      <c r="R3" s="35" t="s">
        <v>69</v>
      </c>
      <c r="S3" s="35"/>
      <c r="T3" s="35"/>
      <c r="U3" s="35"/>
      <c r="V3" s="35"/>
      <c r="W3" s="50">
        <v>50.0</v>
      </c>
      <c r="X3" s="35" t="s">
        <v>69</v>
      </c>
      <c r="Y3" s="35"/>
      <c r="Z3" s="35"/>
      <c r="AA3" s="35"/>
      <c r="AB3" s="35"/>
      <c r="AC3" s="35"/>
      <c r="AD3" s="35"/>
      <c r="AE3" s="50">
        <v>838287.0</v>
      </c>
      <c r="AF3" s="14" t="s">
        <v>69</v>
      </c>
      <c r="AG3" s="20"/>
      <c r="AH3" s="20"/>
    </row>
    <row r="4" ht="15.75" customHeight="1">
      <c r="A4" s="48">
        <v>5.977264288E9</v>
      </c>
      <c r="B4" s="14"/>
      <c r="C4" s="49">
        <v>44625.76875</v>
      </c>
      <c r="D4" s="14" t="s">
        <v>63</v>
      </c>
      <c r="E4" s="14" t="s">
        <v>64</v>
      </c>
      <c r="F4" s="14"/>
      <c r="G4" s="14"/>
      <c r="H4" s="14"/>
      <c r="I4" s="14" t="s">
        <v>72</v>
      </c>
      <c r="J4" s="14" t="s">
        <v>73</v>
      </c>
      <c r="K4" s="14" t="s">
        <v>73</v>
      </c>
      <c r="L4" s="14" t="s">
        <v>67</v>
      </c>
      <c r="M4" s="14" t="s">
        <v>68</v>
      </c>
      <c r="N4" s="14" t="s">
        <v>68</v>
      </c>
      <c r="P4" s="14"/>
      <c r="Q4" s="50">
        <v>15000.0</v>
      </c>
      <c r="R4" s="35" t="s">
        <v>69</v>
      </c>
      <c r="S4" s="35"/>
      <c r="T4" s="35"/>
      <c r="U4" s="35"/>
      <c r="V4" s="35"/>
      <c r="W4" s="50">
        <v>75.0</v>
      </c>
      <c r="X4" s="35" t="s">
        <v>69</v>
      </c>
      <c r="Y4" s="35"/>
      <c r="Z4" s="35"/>
      <c r="AA4" s="35"/>
      <c r="AB4" s="35"/>
      <c r="AC4" s="35"/>
      <c r="AD4" s="35"/>
      <c r="AE4" s="50">
        <v>828337.0</v>
      </c>
      <c r="AF4" s="14" t="s">
        <v>69</v>
      </c>
      <c r="AG4" s="20"/>
      <c r="AH4" s="20"/>
    </row>
    <row r="5" ht="15.75" customHeight="1">
      <c r="A5" s="48">
        <v>5.974201433E9</v>
      </c>
      <c r="B5" s="14"/>
      <c r="C5" s="49">
        <v>44625.47430555556</v>
      </c>
      <c r="D5" s="14" t="s">
        <v>63</v>
      </c>
      <c r="E5" s="14" t="s">
        <v>64</v>
      </c>
      <c r="F5" s="14"/>
      <c r="G5" s="14"/>
      <c r="H5" s="14"/>
      <c r="I5" s="14" t="s">
        <v>74</v>
      </c>
      <c r="J5" s="14" t="s">
        <v>75</v>
      </c>
      <c r="K5" s="14" t="s">
        <v>75</v>
      </c>
      <c r="L5" s="14" t="s">
        <v>67</v>
      </c>
      <c r="M5" s="14" t="s">
        <v>68</v>
      </c>
      <c r="N5" s="14" t="s">
        <v>68</v>
      </c>
      <c r="P5" s="14"/>
      <c r="Q5" s="50">
        <v>100000.0</v>
      </c>
      <c r="R5" s="35" t="s">
        <v>69</v>
      </c>
      <c r="S5" s="35"/>
      <c r="T5" s="35"/>
      <c r="U5" s="35"/>
      <c r="V5" s="35"/>
      <c r="W5" s="50">
        <v>500.0</v>
      </c>
      <c r="X5" s="35" t="s">
        <v>69</v>
      </c>
      <c r="Y5" s="35"/>
      <c r="Z5" s="35"/>
      <c r="AA5" s="35"/>
      <c r="AB5" s="35"/>
      <c r="AC5" s="35"/>
      <c r="AD5" s="35"/>
      <c r="AE5" s="50">
        <v>813412.0</v>
      </c>
      <c r="AF5" s="14" t="s">
        <v>69</v>
      </c>
      <c r="AG5" s="20"/>
      <c r="AH5" s="20"/>
    </row>
    <row r="6" ht="15.75" customHeight="1">
      <c r="A6" s="48">
        <v>5.973324156E9</v>
      </c>
      <c r="B6" s="14"/>
      <c r="C6" s="49">
        <v>44625.38263888889</v>
      </c>
      <c r="D6" s="14" t="s">
        <v>63</v>
      </c>
      <c r="E6" s="14" t="s">
        <v>64</v>
      </c>
      <c r="F6" s="14"/>
      <c r="G6" s="14"/>
      <c r="H6" s="14"/>
      <c r="I6" s="14" t="s">
        <v>76</v>
      </c>
      <c r="J6" s="14" t="s">
        <v>77</v>
      </c>
      <c r="K6" s="14" t="s">
        <v>77</v>
      </c>
      <c r="L6" s="14" t="s">
        <v>67</v>
      </c>
      <c r="M6" s="14" t="s">
        <v>68</v>
      </c>
      <c r="N6" s="14" t="s">
        <v>68</v>
      </c>
      <c r="P6" s="14"/>
      <c r="Q6" s="50">
        <v>30000.0</v>
      </c>
      <c r="R6" s="35" t="s">
        <v>69</v>
      </c>
      <c r="S6" s="35"/>
      <c r="T6" s="35"/>
      <c r="U6" s="35"/>
      <c r="V6" s="35"/>
      <c r="W6" s="50">
        <v>150.0</v>
      </c>
      <c r="X6" s="35" t="s">
        <v>69</v>
      </c>
      <c r="Y6" s="35"/>
      <c r="Z6" s="35"/>
      <c r="AA6" s="35"/>
      <c r="AB6" s="35"/>
      <c r="AC6" s="35"/>
      <c r="AD6" s="35"/>
      <c r="AE6" s="50">
        <v>713912.0</v>
      </c>
      <c r="AF6" s="14" t="s">
        <v>69</v>
      </c>
      <c r="AG6" s="20"/>
      <c r="AH6" s="20"/>
    </row>
    <row r="7" ht="15.75" customHeight="1">
      <c r="A7" s="48">
        <v>5.971732311E9</v>
      </c>
      <c r="B7" s="14"/>
      <c r="C7" s="49">
        <v>44624.87222222222</v>
      </c>
      <c r="D7" s="14" t="s">
        <v>63</v>
      </c>
      <c r="E7" s="14" t="s">
        <v>64</v>
      </c>
      <c r="F7" s="14"/>
      <c r="G7" s="14"/>
      <c r="H7" s="14"/>
      <c r="I7" s="14" t="s">
        <v>78</v>
      </c>
      <c r="J7" s="14" t="s">
        <v>79</v>
      </c>
      <c r="K7" s="14" t="s">
        <v>79</v>
      </c>
      <c r="L7" s="14" t="s">
        <v>67</v>
      </c>
      <c r="M7" s="14" t="s">
        <v>68</v>
      </c>
      <c r="N7" s="14" t="s">
        <v>68</v>
      </c>
      <c r="P7" s="14"/>
      <c r="Q7" s="50">
        <v>21500.0</v>
      </c>
      <c r="R7" s="35" t="s">
        <v>69</v>
      </c>
      <c r="S7" s="35"/>
      <c r="T7" s="35"/>
      <c r="U7" s="35"/>
      <c r="V7" s="35"/>
      <c r="W7" s="50">
        <v>108.0</v>
      </c>
      <c r="X7" s="35" t="s">
        <v>69</v>
      </c>
      <c r="Y7" s="35"/>
      <c r="Z7" s="35"/>
      <c r="AA7" s="35"/>
      <c r="AB7" s="35"/>
      <c r="AC7" s="35"/>
      <c r="AD7" s="35"/>
      <c r="AE7" s="50">
        <v>684062.0</v>
      </c>
      <c r="AF7" s="14" t="s">
        <v>69</v>
      </c>
      <c r="AG7" s="20"/>
      <c r="AH7" s="20"/>
    </row>
    <row r="8" ht="15.75" customHeight="1">
      <c r="A8" s="48">
        <v>5.971728099E9</v>
      </c>
      <c r="B8" s="14"/>
      <c r="C8" s="49">
        <v>44624.87222222222</v>
      </c>
      <c r="D8" s="14" t="s">
        <v>63</v>
      </c>
      <c r="E8" s="14" t="s">
        <v>64</v>
      </c>
      <c r="F8" s="14"/>
      <c r="G8" s="14"/>
      <c r="H8" s="14"/>
      <c r="I8" s="14" t="s">
        <v>78</v>
      </c>
      <c r="J8" s="14" t="s">
        <v>79</v>
      </c>
      <c r="K8" s="14" t="s">
        <v>79</v>
      </c>
      <c r="L8" s="14" t="s">
        <v>67</v>
      </c>
      <c r="M8" s="14" t="s">
        <v>68</v>
      </c>
      <c r="N8" s="14" t="s">
        <v>68</v>
      </c>
      <c r="P8" s="14"/>
      <c r="Q8" s="50">
        <v>55000.0</v>
      </c>
      <c r="R8" s="35" t="s">
        <v>69</v>
      </c>
      <c r="S8" s="35"/>
      <c r="T8" s="35"/>
      <c r="U8" s="35"/>
      <c r="V8" s="35"/>
      <c r="W8" s="50">
        <v>275.0</v>
      </c>
      <c r="X8" s="35" t="s">
        <v>69</v>
      </c>
      <c r="Y8" s="35"/>
      <c r="Z8" s="35"/>
      <c r="AA8" s="35"/>
      <c r="AB8" s="35"/>
      <c r="AC8" s="35"/>
      <c r="AD8" s="35"/>
      <c r="AE8" s="50">
        <v>662670.0</v>
      </c>
      <c r="AF8" s="14" t="s">
        <v>69</v>
      </c>
      <c r="AG8" s="20"/>
      <c r="AH8" s="20"/>
    </row>
    <row r="9" ht="15.75" customHeight="1">
      <c r="A9" s="48">
        <v>5.968642116E9</v>
      </c>
      <c r="B9" s="14"/>
      <c r="C9" s="49">
        <v>44624.63333333333</v>
      </c>
      <c r="D9" s="14" t="s">
        <v>63</v>
      </c>
      <c r="E9" s="14" t="s">
        <v>64</v>
      </c>
      <c r="F9" s="14"/>
      <c r="G9" s="14"/>
      <c r="H9" s="14"/>
      <c r="I9" s="14" t="s">
        <v>80</v>
      </c>
      <c r="J9" s="14" t="s">
        <v>81</v>
      </c>
      <c r="K9" s="14" t="s">
        <v>81</v>
      </c>
      <c r="L9" s="14" t="s">
        <v>67</v>
      </c>
      <c r="M9" s="14" t="s">
        <v>68</v>
      </c>
      <c r="N9" s="14" t="s">
        <v>68</v>
      </c>
      <c r="P9" s="14"/>
      <c r="Q9" s="50">
        <v>105000.0</v>
      </c>
      <c r="R9" s="35" t="s">
        <v>69</v>
      </c>
      <c r="S9" s="35"/>
      <c r="T9" s="35"/>
      <c r="U9" s="35"/>
      <c r="V9" s="35"/>
      <c r="W9" s="50">
        <v>525.0</v>
      </c>
      <c r="X9" s="35" t="s">
        <v>69</v>
      </c>
      <c r="Y9" s="35"/>
      <c r="Z9" s="35"/>
      <c r="AA9" s="35"/>
      <c r="AB9" s="35"/>
      <c r="AC9" s="35"/>
      <c r="AD9" s="35"/>
      <c r="AE9" s="50">
        <v>607945.0</v>
      </c>
      <c r="AF9" s="14" t="s">
        <v>69</v>
      </c>
      <c r="AG9" s="20"/>
      <c r="AH9" s="20"/>
    </row>
    <row r="10" ht="15.75" customHeight="1">
      <c r="A10" s="48">
        <v>5.968110106E9</v>
      </c>
      <c r="B10" s="14"/>
      <c r="C10" s="49">
        <v>44624.57986111111</v>
      </c>
      <c r="D10" s="14" t="s">
        <v>63</v>
      </c>
      <c r="E10" s="14" t="s">
        <v>64</v>
      </c>
      <c r="F10" s="14"/>
      <c r="G10" s="14"/>
      <c r="H10" s="14"/>
      <c r="I10" s="14" t="s">
        <v>82</v>
      </c>
      <c r="J10" s="14" t="s">
        <v>83</v>
      </c>
      <c r="K10" s="14" t="s">
        <v>83</v>
      </c>
      <c r="L10" s="14" t="s">
        <v>67</v>
      </c>
      <c r="M10" s="14" t="s">
        <v>68</v>
      </c>
      <c r="N10" s="14" t="s">
        <v>68</v>
      </c>
      <c r="P10" s="14"/>
      <c r="Q10" s="50">
        <v>6000.0</v>
      </c>
      <c r="R10" s="35" t="s">
        <v>69</v>
      </c>
      <c r="S10" s="35"/>
      <c r="T10" s="35"/>
      <c r="U10" s="35"/>
      <c r="V10" s="35"/>
      <c r="W10" s="50">
        <v>30.0</v>
      </c>
      <c r="X10" s="35" t="s">
        <v>69</v>
      </c>
      <c r="Y10" s="35"/>
      <c r="Z10" s="35"/>
      <c r="AA10" s="35"/>
      <c r="AB10" s="35"/>
      <c r="AC10" s="35"/>
      <c r="AD10" s="35"/>
      <c r="AE10" s="50">
        <v>503470.0</v>
      </c>
      <c r="AF10" s="14" t="s">
        <v>69</v>
      </c>
      <c r="AG10" s="20"/>
      <c r="AH10" s="20"/>
    </row>
    <row r="11" ht="15.75" customHeight="1">
      <c r="A11" s="48">
        <v>5.968049224E9</v>
      </c>
      <c r="B11" s="14"/>
      <c r="C11" s="49">
        <v>44624.57430555556</v>
      </c>
      <c r="D11" s="14" t="s">
        <v>63</v>
      </c>
      <c r="E11" s="14" t="s">
        <v>64</v>
      </c>
      <c r="F11" s="14"/>
      <c r="G11" s="14"/>
      <c r="H11" s="14"/>
      <c r="I11" s="14" t="s">
        <v>84</v>
      </c>
      <c r="J11" s="14" t="s">
        <v>85</v>
      </c>
      <c r="K11" s="14" t="s">
        <v>85</v>
      </c>
      <c r="L11" s="14" t="s">
        <v>67</v>
      </c>
      <c r="M11" s="14" t="s">
        <v>68</v>
      </c>
      <c r="N11" s="14" t="s">
        <v>68</v>
      </c>
      <c r="P11" s="14"/>
      <c r="Q11" s="50">
        <v>11000.0</v>
      </c>
      <c r="R11" s="35" t="s">
        <v>69</v>
      </c>
      <c r="S11" s="35"/>
      <c r="T11" s="35"/>
      <c r="U11" s="35"/>
      <c r="V11" s="35"/>
      <c r="W11" s="50">
        <v>55.0</v>
      </c>
      <c r="X11" s="35" t="s">
        <v>69</v>
      </c>
      <c r="Y11" s="35"/>
      <c r="Z11" s="35"/>
      <c r="AA11" s="35"/>
      <c r="AB11" s="35"/>
      <c r="AC11" s="35"/>
      <c r="AD11" s="35"/>
      <c r="AE11" s="50">
        <v>497500.0</v>
      </c>
      <c r="AF11" s="14" t="s">
        <v>69</v>
      </c>
      <c r="AG11" s="20"/>
      <c r="AH11" s="20"/>
    </row>
    <row r="12" ht="15.75" customHeight="1">
      <c r="A12" s="48">
        <v>5.959884503E9</v>
      </c>
      <c r="B12" s="14"/>
      <c r="C12" s="49">
        <v>44623.47638888889</v>
      </c>
      <c r="D12" s="14" t="s">
        <v>63</v>
      </c>
      <c r="E12" s="14" t="s">
        <v>64</v>
      </c>
      <c r="F12" s="14"/>
      <c r="G12" s="14"/>
      <c r="H12" s="14"/>
      <c r="I12" s="14" t="s">
        <v>70</v>
      </c>
      <c r="J12" s="14" t="s">
        <v>71</v>
      </c>
      <c r="K12" s="14" t="s">
        <v>71</v>
      </c>
      <c r="L12" s="14" t="s">
        <v>67</v>
      </c>
      <c r="M12" s="14" t="s">
        <v>68</v>
      </c>
      <c r="N12" s="14" t="s">
        <v>68</v>
      </c>
      <c r="P12" s="14"/>
      <c r="Q12" s="50">
        <v>10000.0</v>
      </c>
      <c r="R12" s="35" t="s">
        <v>69</v>
      </c>
      <c r="S12" s="35"/>
      <c r="T12" s="35"/>
      <c r="U12" s="35"/>
      <c r="V12" s="35"/>
      <c r="W12" s="50">
        <v>50.0</v>
      </c>
      <c r="X12" s="35" t="s">
        <v>69</v>
      </c>
      <c r="Y12" s="35"/>
      <c r="Z12" s="35"/>
      <c r="AA12" s="35"/>
      <c r="AB12" s="35"/>
      <c r="AC12" s="35"/>
      <c r="AD12" s="35"/>
      <c r="AE12" s="50">
        <v>486555.0</v>
      </c>
      <c r="AF12" s="14" t="s">
        <v>69</v>
      </c>
      <c r="AG12" s="20"/>
      <c r="AH12" s="20"/>
    </row>
    <row r="13" ht="15.75" customHeight="1">
      <c r="A13" s="48">
        <v>5.957720165E9</v>
      </c>
      <c r="B13" s="14"/>
      <c r="C13" s="49">
        <v>44622.90833333333</v>
      </c>
      <c r="D13" s="14" t="s">
        <v>63</v>
      </c>
      <c r="E13" s="14" t="s">
        <v>64</v>
      </c>
      <c r="F13" s="14"/>
      <c r="G13" s="14"/>
      <c r="H13" s="14"/>
      <c r="I13" s="14" t="s">
        <v>78</v>
      </c>
      <c r="J13" s="14" t="s">
        <v>79</v>
      </c>
      <c r="K13" s="14" t="s">
        <v>79</v>
      </c>
      <c r="L13" s="14" t="s">
        <v>67</v>
      </c>
      <c r="M13" s="14" t="s">
        <v>68</v>
      </c>
      <c r="N13" s="14" t="s">
        <v>68</v>
      </c>
      <c r="P13" s="14"/>
      <c r="Q13" s="50">
        <v>10000.0</v>
      </c>
      <c r="R13" s="35" t="s">
        <v>69</v>
      </c>
      <c r="S13" s="35"/>
      <c r="T13" s="35"/>
      <c r="U13" s="35"/>
      <c r="V13" s="35"/>
      <c r="W13" s="50">
        <v>50.0</v>
      </c>
      <c r="X13" s="35" t="s">
        <v>69</v>
      </c>
      <c r="Y13" s="35"/>
      <c r="Z13" s="35"/>
      <c r="AA13" s="35"/>
      <c r="AB13" s="35"/>
      <c r="AC13" s="35"/>
      <c r="AD13" s="35"/>
      <c r="AE13" s="50">
        <v>476605.0</v>
      </c>
      <c r="AF13" s="14" t="s">
        <v>69</v>
      </c>
      <c r="AG13" s="20"/>
      <c r="AH13" s="20"/>
    </row>
    <row r="14" ht="15.75" customHeight="1">
      <c r="A14" s="48">
        <v>5.957718069E9</v>
      </c>
      <c r="B14" s="14"/>
      <c r="C14" s="49">
        <v>44622.90833333333</v>
      </c>
      <c r="D14" s="14" t="s">
        <v>63</v>
      </c>
      <c r="E14" s="14" t="s">
        <v>64</v>
      </c>
      <c r="F14" s="14"/>
      <c r="G14" s="14"/>
      <c r="H14" s="14"/>
      <c r="I14" s="14" t="s">
        <v>78</v>
      </c>
      <c r="J14" s="14" t="s">
        <v>79</v>
      </c>
      <c r="K14" s="14" t="s">
        <v>79</v>
      </c>
      <c r="L14" s="14" t="s">
        <v>67</v>
      </c>
      <c r="M14" s="14" t="s">
        <v>68</v>
      </c>
      <c r="N14" s="14" t="s">
        <v>68</v>
      </c>
      <c r="P14" s="14"/>
      <c r="Q14" s="50">
        <v>10000.0</v>
      </c>
      <c r="R14" s="35" t="s">
        <v>69</v>
      </c>
      <c r="S14" s="35"/>
      <c r="T14" s="35"/>
      <c r="U14" s="35"/>
      <c r="V14" s="35"/>
      <c r="W14" s="50">
        <v>50.0</v>
      </c>
      <c r="X14" s="35" t="s">
        <v>69</v>
      </c>
      <c r="Y14" s="35"/>
      <c r="Z14" s="35"/>
      <c r="AA14" s="35"/>
      <c r="AB14" s="35"/>
      <c r="AC14" s="35"/>
      <c r="AD14" s="35"/>
      <c r="AE14" s="50">
        <v>466655.0</v>
      </c>
      <c r="AF14" s="14" t="s">
        <v>69</v>
      </c>
      <c r="AG14" s="20"/>
      <c r="AH14" s="20"/>
    </row>
    <row r="15" ht="15.75" customHeight="1">
      <c r="A15" s="48">
        <v>5.957715918E9</v>
      </c>
      <c r="B15" s="14"/>
      <c r="C15" s="49">
        <v>44622.907638888886</v>
      </c>
      <c r="D15" s="14" t="s">
        <v>63</v>
      </c>
      <c r="E15" s="14" t="s">
        <v>64</v>
      </c>
      <c r="F15" s="14"/>
      <c r="G15" s="14"/>
      <c r="H15" s="14"/>
      <c r="I15" s="14" t="s">
        <v>78</v>
      </c>
      <c r="J15" s="14" t="s">
        <v>79</v>
      </c>
      <c r="K15" s="14" t="s">
        <v>79</v>
      </c>
      <c r="L15" s="14" t="s">
        <v>67</v>
      </c>
      <c r="M15" s="14" t="s">
        <v>68</v>
      </c>
      <c r="N15" s="14" t="s">
        <v>68</v>
      </c>
      <c r="P15" s="14"/>
      <c r="Q15" s="50">
        <v>25000.0</v>
      </c>
      <c r="R15" s="35" t="s">
        <v>69</v>
      </c>
      <c r="S15" s="35"/>
      <c r="T15" s="35"/>
      <c r="U15" s="35"/>
      <c r="V15" s="35"/>
      <c r="W15" s="50">
        <v>125.0</v>
      </c>
      <c r="X15" s="35" t="s">
        <v>69</v>
      </c>
      <c r="Y15" s="35"/>
      <c r="Z15" s="35"/>
      <c r="AA15" s="35"/>
      <c r="AB15" s="35"/>
      <c r="AC15" s="35"/>
      <c r="AD15" s="35"/>
      <c r="AE15" s="50">
        <v>456705.0</v>
      </c>
      <c r="AF15" s="14" t="s">
        <v>69</v>
      </c>
      <c r="AG15" s="20"/>
      <c r="AH15" s="20"/>
    </row>
    <row r="16" ht="15.75" customHeight="1">
      <c r="A16" s="48">
        <v>5.957713261E9</v>
      </c>
      <c r="B16" s="14"/>
      <c r="C16" s="49">
        <v>44622.907638888886</v>
      </c>
      <c r="D16" s="14" t="s">
        <v>63</v>
      </c>
      <c r="E16" s="14" t="s">
        <v>64</v>
      </c>
      <c r="F16" s="14"/>
      <c r="G16" s="14"/>
      <c r="H16" s="14"/>
      <c r="I16" s="14" t="s">
        <v>78</v>
      </c>
      <c r="J16" s="14" t="s">
        <v>79</v>
      </c>
      <c r="K16" s="14" t="s">
        <v>79</v>
      </c>
      <c r="L16" s="14" t="s">
        <v>67</v>
      </c>
      <c r="M16" s="14" t="s">
        <v>68</v>
      </c>
      <c r="N16" s="14" t="s">
        <v>68</v>
      </c>
      <c r="P16" s="14"/>
      <c r="Q16" s="50">
        <v>25000.0</v>
      </c>
      <c r="R16" s="35" t="s">
        <v>69</v>
      </c>
      <c r="S16" s="35"/>
      <c r="T16" s="35"/>
      <c r="U16" s="35"/>
      <c r="V16" s="35"/>
      <c r="W16" s="50">
        <v>125.0</v>
      </c>
      <c r="X16" s="35" t="s">
        <v>69</v>
      </c>
      <c r="Y16" s="35"/>
      <c r="Z16" s="35"/>
      <c r="AA16" s="35"/>
      <c r="AB16" s="35"/>
      <c r="AC16" s="35"/>
      <c r="AD16" s="35"/>
      <c r="AE16" s="50">
        <v>431830.0</v>
      </c>
      <c r="AF16" s="14" t="s">
        <v>69</v>
      </c>
      <c r="AG16" s="20"/>
      <c r="AH16" s="20"/>
    </row>
    <row r="17" ht="15.75" customHeight="1">
      <c r="A17" s="48">
        <v>5.957078521E9</v>
      </c>
      <c r="B17" s="14"/>
      <c r="C17" s="49">
        <v>44622.834027777775</v>
      </c>
      <c r="D17" s="14" t="s">
        <v>63</v>
      </c>
      <c r="E17" s="14" t="s">
        <v>64</v>
      </c>
      <c r="F17" s="14"/>
      <c r="G17" s="14"/>
      <c r="H17" s="14"/>
      <c r="I17" s="14" t="s">
        <v>65</v>
      </c>
      <c r="J17" s="14" t="s">
        <v>66</v>
      </c>
      <c r="K17" s="14" t="s">
        <v>66</v>
      </c>
      <c r="L17" s="14" t="s">
        <v>67</v>
      </c>
      <c r="M17" s="14" t="s">
        <v>68</v>
      </c>
      <c r="N17" s="14" t="s">
        <v>68</v>
      </c>
      <c r="P17" s="14"/>
      <c r="Q17" s="50">
        <v>44000.0</v>
      </c>
      <c r="R17" s="35" t="s">
        <v>69</v>
      </c>
      <c r="S17" s="35"/>
      <c r="T17" s="35"/>
      <c r="U17" s="35"/>
      <c r="V17" s="35"/>
      <c r="W17" s="50">
        <v>220.0</v>
      </c>
      <c r="X17" s="35" t="s">
        <v>69</v>
      </c>
      <c r="Y17" s="35"/>
      <c r="Z17" s="35"/>
      <c r="AA17" s="35"/>
      <c r="AB17" s="35"/>
      <c r="AC17" s="35"/>
      <c r="AD17" s="35"/>
      <c r="AE17" s="50">
        <v>406955.0</v>
      </c>
      <c r="AF17" s="14" t="s">
        <v>69</v>
      </c>
      <c r="AG17" s="20"/>
      <c r="AH17" s="20"/>
    </row>
    <row r="18" ht="15.75" customHeight="1">
      <c r="A18" s="48">
        <v>5.955011807E9</v>
      </c>
      <c r="B18" s="14"/>
      <c r="C18" s="49">
        <v>44622.69027777778</v>
      </c>
      <c r="D18" s="14" t="s">
        <v>63</v>
      </c>
      <c r="E18" s="14" t="s">
        <v>64</v>
      </c>
      <c r="F18" s="14"/>
      <c r="G18" s="14"/>
      <c r="H18" s="14"/>
      <c r="I18" s="14" t="s">
        <v>86</v>
      </c>
      <c r="J18" s="14" t="s">
        <v>87</v>
      </c>
      <c r="K18" s="14" t="s">
        <v>87</v>
      </c>
      <c r="L18" s="14" t="s">
        <v>67</v>
      </c>
      <c r="M18" s="14" t="s">
        <v>68</v>
      </c>
      <c r="N18" s="14" t="s">
        <v>68</v>
      </c>
      <c r="P18" s="14"/>
      <c r="Q18" s="50">
        <v>50000.0</v>
      </c>
      <c r="R18" s="35" t="s">
        <v>69</v>
      </c>
      <c r="S18" s="35"/>
      <c r="T18" s="35"/>
      <c r="U18" s="35"/>
      <c r="V18" s="35"/>
      <c r="W18" s="50">
        <v>250.0</v>
      </c>
      <c r="X18" s="35" t="s">
        <v>69</v>
      </c>
      <c r="Y18" s="35"/>
      <c r="Z18" s="35"/>
      <c r="AA18" s="35"/>
      <c r="AB18" s="35"/>
      <c r="AC18" s="35"/>
      <c r="AD18" s="35"/>
      <c r="AE18" s="50">
        <v>363175.0</v>
      </c>
      <c r="AF18" s="14" t="s">
        <v>69</v>
      </c>
      <c r="AG18" s="20"/>
      <c r="AH18" s="20"/>
    </row>
    <row r="19" ht="15.75" customHeight="1">
      <c r="A19" s="48">
        <v>5.95257245E9</v>
      </c>
      <c r="B19" s="14"/>
      <c r="C19" s="49">
        <v>44622.42569444444</v>
      </c>
      <c r="D19" s="14" t="s">
        <v>63</v>
      </c>
      <c r="E19" s="14" t="s">
        <v>64</v>
      </c>
      <c r="F19" s="14"/>
      <c r="G19" s="14"/>
      <c r="H19" s="14"/>
      <c r="I19" s="14" t="s">
        <v>88</v>
      </c>
      <c r="J19" s="14" t="s">
        <v>89</v>
      </c>
      <c r="K19" s="14" t="s">
        <v>89</v>
      </c>
      <c r="L19" s="14" t="s">
        <v>67</v>
      </c>
      <c r="M19" s="14" t="s">
        <v>68</v>
      </c>
      <c r="N19" s="14" t="s">
        <v>68</v>
      </c>
      <c r="P19" s="14"/>
      <c r="Q19" s="50">
        <v>23000.0</v>
      </c>
      <c r="R19" s="35" t="s">
        <v>69</v>
      </c>
      <c r="S19" s="35"/>
      <c r="T19" s="35"/>
      <c r="U19" s="35"/>
      <c r="V19" s="35"/>
      <c r="W19" s="50">
        <v>115.0</v>
      </c>
      <c r="X19" s="35" t="s">
        <v>69</v>
      </c>
      <c r="Y19" s="35"/>
      <c r="Z19" s="35"/>
      <c r="AA19" s="35"/>
      <c r="AB19" s="35"/>
      <c r="AC19" s="35"/>
      <c r="AD19" s="35"/>
      <c r="AE19" s="50">
        <v>313425.0</v>
      </c>
      <c r="AF19" s="14" t="s">
        <v>69</v>
      </c>
      <c r="AG19" s="20"/>
      <c r="AH19" s="20"/>
    </row>
    <row r="20" ht="15.75" customHeight="1">
      <c r="A20" s="48">
        <v>5.952567357E9</v>
      </c>
      <c r="B20" s="14"/>
      <c r="C20" s="49">
        <v>44622.425</v>
      </c>
      <c r="D20" s="14" t="s">
        <v>63</v>
      </c>
      <c r="E20" s="14" t="s">
        <v>64</v>
      </c>
      <c r="F20" s="14"/>
      <c r="G20" s="14"/>
      <c r="H20" s="14"/>
      <c r="I20" s="14" t="s">
        <v>88</v>
      </c>
      <c r="J20" s="14" t="s">
        <v>89</v>
      </c>
      <c r="K20" s="14" t="s">
        <v>89</v>
      </c>
      <c r="L20" s="14" t="s">
        <v>67</v>
      </c>
      <c r="M20" s="14" t="s">
        <v>68</v>
      </c>
      <c r="N20" s="14" t="s">
        <v>68</v>
      </c>
      <c r="P20" s="14"/>
      <c r="Q20" s="50">
        <v>26000.0</v>
      </c>
      <c r="R20" s="35" t="s">
        <v>69</v>
      </c>
      <c r="S20" s="35"/>
      <c r="T20" s="35"/>
      <c r="U20" s="35"/>
      <c r="V20" s="35"/>
      <c r="W20" s="50">
        <v>130.0</v>
      </c>
      <c r="X20" s="35" t="s">
        <v>69</v>
      </c>
      <c r="Y20" s="35"/>
      <c r="Z20" s="35"/>
      <c r="AA20" s="35"/>
      <c r="AB20" s="35"/>
      <c r="AC20" s="35"/>
      <c r="AD20" s="35"/>
      <c r="AE20" s="50">
        <v>290540.0</v>
      </c>
      <c r="AF20" s="14" t="s">
        <v>69</v>
      </c>
      <c r="AG20" s="20"/>
      <c r="AH20" s="20"/>
    </row>
    <row r="21" ht="15.75" customHeight="1">
      <c r="A21" s="48">
        <v>5.952367588E9</v>
      </c>
      <c r="B21" s="14"/>
      <c r="C21" s="49">
        <v>44622.4</v>
      </c>
      <c r="D21" s="14" t="s">
        <v>63</v>
      </c>
      <c r="E21" s="14" t="s">
        <v>64</v>
      </c>
      <c r="F21" s="14"/>
      <c r="G21" s="14"/>
      <c r="H21" s="14"/>
      <c r="I21" s="14" t="s">
        <v>76</v>
      </c>
      <c r="J21" s="14" t="s">
        <v>77</v>
      </c>
      <c r="K21" s="14" t="s">
        <v>77</v>
      </c>
      <c r="L21" s="14" t="s">
        <v>67</v>
      </c>
      <c r="M21" s="14" t="s">
        <v>68</v>
      </c>
      <c r="N21" s="14" t="s">
        <v>68</v>
      </c>
      <c r="P21" s="14"/>
      <c r="Q21" s="50">
        <v>86000.0</v>
      </c>
      <c r="R21" s="35" t="s">
        <v>69</v>
      </c>
      <c r="S21" s="35"/>
      <c r="T21" s="35"/>
      <c r="U21" s="35"/>
      <c r="V21" s="35"/>
      <c r="W21" s="50">
        <v>430.0</v>
      </c>
      <c r="X21" s="35" t="s">
        <v>69</v>
      </c>
      <c r="Y21" s="35"/>
      <c r="Z21" s="35"/>
      <c r="AA21" s="35"/>
      <c r="AB21" s="35"/>
      <c r="AC21" s="35"/>
      <c r="AD21" s="35"/>
      <c r="AE21" s="50">
        <v>264670.0</v>
      </c>
      <c r="AF21" s="14" t="s">
        <v>69</v>
      </c>
      <c r="AG21" s="20"/>
      <c r="AH21" s="20"/>
    </row>
    <row r="22" ht="15.75" customHeight="1">
      <c r="A22" s="48">
        <v>5.950234215E9</v>
      </c>
      <c r="B22" s="14"/>
      <c r="C22" s="49">
        <v>44621.84722222222</v>
      </c>
      <c r="D22" s="14" t="s">
        <v>63</v>
      </c>
      <c r="E22" s="14" t="s">
        <v>64</v>
      </c>
      <c r="F22" s="14"/>
      <c r="G22" s="14"/>
      <c r="H22" s="14"/>
      <c r="I22" s="14" t="s">
        <v>78</v>
      </c>
      <c r="J22" s="14" t="s">
        <v>79</v>
      </c>
      <c r="K22" s="14" t="s">
        <v>79</v>
      </c>
      <c r="L22" s="14" t="s">
        <v>67</v>
      </c>
      <c r="M22" s="14" t="s">
        <v>68</v>
      </c>
      <c r="N22" s="14" t="s">
        <v>68</v>
      </c>
      <c r="P22" s="14"/>
      <c r="Q22" s="50">
        <v>20000.0</v>
      </c>
      <c r="R22" s="35" t="s">
        <v>69</v>
      </c>
      <c r="S22" s="35"/>
      <c r="T22" s="35"/>
      <c r="U22" s="35"/>
      <c r="V22" s="35"/>
      <c r="W22" s="50">
        <v>100.0</v>
      </c>
      <c r="X22" s="35" t="s">
        <v>69</v>
      </c>
      <c r="Y22" s="35"/>
      <c r="Z22" s="35"/>
      <c r="AA22" s="35"/>
      <c r="AB22" s="35"/>
      <c r="AC22" s="35"/>
      <c r="AD22" s="35"/>
      <c r="AE22" s="50">
        <v>179100.0</v>
      </c>
      <c r="AF22" s="14" t="s">
        <v>69</v>
      </c>
      <c r="AG22" s="20"/>
      <c r="AH22" s="20"/>
    </row>
    <row r="23" ht="15.75" customHeight="1">
      <c r="A23" s="48">
        <v>5.950226485E9</v>
      </c>
      <c r="B23" s="14"/>
      <c r="C23" s="49">
        <v>44621.84652777778</v>
      </c>
      <c r="D23" s="14" t="s">
        <v>63</v>
      </c>
      <c r="E23" s="14" t="s">
        <v>64</v>
      </c>
      <c r="F23" s="14"/>
      <c r="G23" s="14"/>
      <c r="H23" s="14"/>
      <c r="I23" s="14" t="s">
        <v>78</v>
      </c>
      <c r="J23" s="14" t="s">
        <v>79</v>
      </c>
      <c r="K23" s="14" t="s">
        <v>79</v>
      </c>
      <c r="L23" s="14" t="s">
        <v>67</v>
      </c>
      <c r="M23" s="14" t="s">
        <v>68</v>
      </c>
      <c r="N23" s="14" t="s">
        <v>68</v>
      </c>
      <c r="P23" s="14"/>
      <c r="Q23" s="50">
        <v>15000.0</v>
      </c>
      <c r="R23" s="35" t="s">
        <v>69</v>
      </c>
      <c r="S23" s="35"/>
      <c r="T23" s="35"/>
      <c r="U23" s="35"/>
      <c r="V23" s="35"/>
      <c r="W23" s="50">
        <v>75.0</v>
      </c>
      <c r="X23" s="35" t="s">
        <v>69</v>
      </c>
      <c r="Y23" s="35"/>
      <c r="Z23" s="35"/>
      <c r="AA23" s="35"/>
      <c r="AB23" s="35"/>
      <c r="AC23" s="35"/>
      <c r="AD23" s="35"/>
      <c r="AE23" s="50">
        <v>159200.0</v>
      </c>
      <c r="AF23" s="14" t="s">
        <v>69</v>
      </c>
      <c r="AG23" s="20"/>
      <c r="AH23" s="20"/>
    </row>
    <row r="24" ht="15.75" customHeight="1">
      <c r="A24" s="48">
        <v>5.950217772E9</v>
      </c>
      <c r="B24" s="14"/>
      <c r="C24" s="49">
        <v>44621.84583333333</v>
      </c>
      <c r="D24" s="14" t="s">
        <v>63</v>
      </c>
      <c r="E24" s="14" t="s">
        <v>64</v>
      </c>
      <c r="F24" s="14"/>
      <c r="G24" s="14"/>
      <c r="H24" s="14"/>
      <c r="I24" s="14" t="s">
        <v>78</v>
      </c>
      <c r="J24" s="14" t="s">
        <v>79</v>
      </c>
      <c r="K24" s="14" t="s">
        <v>79</v>
      </c>
      <c r="L24" s="14" t="s">
        <v>67</v>
      </c>
      <c r="M24" s="14" t="s">
        <v>68</v>
      </c>
      <c r="N24" s="14" t="s">
        <v>68</v>
      </c>
      <c r="P24" s="14"/>
      <c r="Q24" s="50">
        <v>30000.0</v>
      </c>
      <c r="R24" s="35" t="s">
        <v>69</v>
      </c>
      <c r="S24" s="35"/>
      <c r="T24" s="35"/>
      <c r="U24" s="35"/>
      <c r="V24" s="35"/>
      <c r="W24" s="50">
        <v>150.0</v>
      </c>
      <c r="X24" s="35" t="s">
        <v>69</v>
      </c>
      <c r="Y24" s="35"/>
      <c r="Z24" s="35"/>
      <c r="AA24" s="35"/>
      <c r="AB24" s="35"/>
      <c r="AC24" s="35"/>
      <c r="AD24" s="35"/>
      <c r="AE24" s="50">
        <v>144275.0</v>
      </c>
      <c r="AF24" s="14" t="s">
        <v>69</v>
      </c>
      <c r="AG24" s="20"/>
      <c r="AH24" s="20"/>
    </row>
    <row r="25" ht="15.75" customHeight="1">
      <c r="A25" s="48">
        <v>5.949181496E9</v>
      </c>
      <c r="B25" s="14"/>
      <c r="C25" s="49">
        <v>44621.785416666666</v>
      </c>
      <c r="D25" s="14" t="s">
        <v>63</v>
      </c>
      <c r="E25" s="14" t="s">
        <v>64</v>
      </c>
      <c r="F25" s="14"/>
      <c r="G25" s="14"/>
      <c r="H25" s="14"/>
      <c r="I25" s="14" t="s">
        <v>70</v>
      </c>
      <c r="J25" s="14" t="s">
        <v>71</v>
      </c>
      <c r="K25" s="14" t="s">
        <v>71</v>
      </c>
      <c r="L25" s="14" t="s">
        <v>67</v>
      </c>
      <c r="M25" s="14" t="s">
        <v>68</v>
      </c>
      <c r="N25" s="14" t="s">
        <v>68</v>
      </c>
      <c r="P25" s="14"/>
      <c r="Q25" s="50">
        <v>30000.0</v>
      </c>
      <c r="R25" s="35" t="s">
        <v>69</v>
      </c>
      <c r="S25" s="35"/>
      <c r="T25" s="35"/>
      <c r="U25" s="35"/>
      <c r="V25" s="35"/>
      <c r="W25" s="50">
        <v>150.0</v>
      </c>
      <c r="X25" s="35" t="s">
        <v>69</v>
      </c>
      <c r="Y25" s="35"/>
      <c r="Z25" s="35"/>
      <c r="AA25" s="35"/>
      <c r="AB25" s="35"/>
      <c r="AC25" s="35"/>
      <c r="AD25" s="35"/>
      <c r="AE25" s="50">
        <v>114425.0</v>
      </c>
      <c r="AF25" s="14" t="s">
        <v>69</v>
      </c>
      <c r="AG25" s="20"/>
      <c r="AH25" s="20"/>
    </row>
    <row r="26" ht="15.75" customHeight="1">
      <c r="A26" s="48">
        <v>5.9473105E9</v>
      </c>
      <c r="B26" s="14"/>
      <c r="C26" s="49">
        <v>44621.63680555556</v>
      </c>
      <c r="D26" s="14" t="s">
        <v>63</v>
      </c>
      <c r="E26" s="14" t="s">
        <v>64</v>
      </c>
      <c r="F26" s="14"/>
      <c r="G26" s="14"/>
      <c r="H26" s="14"/>
      <c r="I26" s="14" t="s">
        <v>90</v>
      </c>
      <c r="J26" s="14" t="s">
        <v>91</v>
      </c>
      <c r="K26" s="14" t="s">
        <v>91</v>
      </c>
      <c r="L26" s="14" t="s">
        <v>67</v>
      </c>
      <c r="M26" s="14" t="s">
        <v>68</v>
      </c>
      <c r="N26" s="14" t="s">
        <v>68</v>
      </c>
      <c r="P26" s="14"/>
      <c r="Q26" s="50">
        <v>85000.0</v>
      </c>
      <c r="R26" s="35" t="s">
        <v>69</v>
      </c>
      <c r="S26" s="35"/>
      <c r="T26" s="35"/>
      <c r="U26" s="35"/>
      <c r="V26" s="35"/>
      <c r="W26" s="50">
        <v>425.0</v>
      </c>
      <c r="X26" s="35" t="s">
        <v>69</v>
      </c>
      <c r="Y26" s="35"/>
      <c r="Z26" s="35"/>
      <c r="AA26" s="35"/>
      <c r="AB26" s="35"/>
      <c r="AC26" s="35"/>
      <c r="AD26" s="35"/>
      <c r="AE26" s="50">
        <v>84575.0</v>
      </c>
      <c r="AF26" s="14" t="s">
        <v>69</v>
      </c>
      <c r="AG26" s="20"/>
      <c r="AH26" s="20"/>
    </row>
    <row r="27" ht="15.75" customHeight="1">
      <c r="A27" s="48">
        <v>5.94660223E9</v>
      </c>
      <c r="B27" s="14" t="s">
        <v>92</v>
      </c>
      <c r="C27" s="49">
        <v>44621.56319444445</v>
      </c>
      <c r="D27" s="14" t="s">
        <v>63</v>
      </c>
      <c r="E27" s="14" t="s">
        <v>93</v>
      </c>
      <c r="G27" s="14"/>
      <c r="H27" s="14"/>
      <c r="I27" s="14" t="s">
        <v>94</v>
      </c>
      <c r="J27" s="14" t="s">
        <v>68</v>
      </c>
      <c r="K27" s="14" t="s">
        <v>68</v>
      </c>
      <c r="L27" s="14" t="s">
        <v>95</v>
      </c>
      <c r="M27" s="14" t="s">
        <v>96</v>
      </c>
      <c r="N27" s="14" t="s">
        <v>97</v>
      </c>
      <c r="O27" s="14" t="s">
        <v>98</v>
      </c>
      <c r="P27" s="14" t="s">
        <v>98</v>
      </c>
      <c r="Q27" s="50">
        <v>-1631968.0</v>
      </c>
      <c r="R27" s="35" t="s">
        <v>69</v>
      </c>
      <c r="S27" s="35"/>
      <c r="T27" s="35"/>
      <c r="U27" s="35"/>
      <c r="V27" s="35"/>
      <c r="W27" s="50">
        <v>0.0</v>
      </c>
      <c r="X27" s="35" t="s">
        <v>69</v>
      </c>
      <c r="Y27" s="35"/>
      <c r="Z27" s="35"/>
      <c r="AA27" s="35"/>
      <c r="AB27" s="35"/>
      <c r="AC27" s="35"/>
      <c r="AD27" s="35"/>
      <c r="AE27" s="50">
        <v>0.0</v>
      </c>
      <c r="AF27" s="14" t="s">
        <v>69</v>
      </c>
      <c r="AG27" s="20"/>
      <c r="AH27" s="20"/>
    </row>
    <row r="28" ht="15.75" customHeight="1">
      <c r="A28" s="48">
        <v>5.945006121E9</v>
      </c>
      <c r="B28" s="14"/>
      <c r="C28" s="49">
        <v>44621.402083333334</v>
      </c>
      <c r="D28" s="14" t="s">
        <v>63</v>
      </c>
      <c r="E28" s="14" t="s">
        <v>64</v>
      </c>
      <c r="F28" s="14"/>
      <c r="G28" s="14"/>
      <c r="H28" s="14"/>
      <c r="I28" s="14" t="s">
        <v>76</v>
      </c>
      <c r="J28" s="14" t="s">
        <v>77</v>
      </c>
      <c r="K28" s="14" t="s">
        <v>77</v>
      </c>
      <c r="L28" s="14" t="s">
        <v>67</v>
      </c>
      <c r="M28" s="14" t="s">
        <v>68</v>
      </c>
      <c r="N28" s="14" t="s">
        <v>68</v>
      </c>
      <c r="P28" s="14"/>
      <c r="Q28" s="50">
        <v>46000.0</v>
      </c>
      <c r="R28" s="35" t="s">
        <v>69</v>
      </c>
      <c r="S28" s="35"/>
      <c r="T28" s="35"/>
      <c r="U28" s="35"/>
      <c r="V28" s="35"/>
      <c r="W28" s="50">
        <v>230.0</v>
      </c>
      <c r="X28" s="35" t="s">
        <v>69</v>
      </c>
      <c r="Y28" s="35"/>
      <c r="Z28" s="35"/>
      <c r="AA28" s="35"/>
      <c r="AB28" s="35"/>
      <c r="AC28" s="35"/>
      <c r="AD28" s="35"/>
      <c r="AE28" s="50">
        <v>1631968.0</v>
      </c>
      <c r="AF28" s="14" t="s">
        <v>69</v>
      </c>
      <c r="AG28" s="20"/>
      <c r="AH28" s="20"/>
    </row>
    <row r="29" ht="15.75" customHeight="1">
      <c r="A29" s="51">
        <v>5.945006E8</v>
      </c>
      <c r="B29" s="14"/>
      <c r="C29" s="52">
        <v>44627.0</v>
      </c>
      <c r="D29" s="14" t="s">
        <v>63</v>
      </c>
      <c r="E29" s="14" t="s">
        <v>64</v>
      </c>
      <c r="F29" s="14"/>
      <c r="G29" s="14"/>
      <c r="H29" s="14"/>
      <c r="I29" s="14" t="s">
        <v>76</v>
      </c>
      <c r="J29" s="14" t="s">
        <v>77</v>
      </c>
      <c r="K29" s="14" t="s">
        <v>77</v>
      </c>
      <c r="L29" s="14" t="s">
        <v>67</v>
      </c>
      <c r="M29" s="14" t="s">
        <v>68</v>
      </c>
      <c r="N29" s="14" t="s">
        <v>68</v>
      </c>
      <c r="P29" s="14"/>
      <c r="Q29" s="53">
        <v>120000.0</v>
      </c>
      <c r="R29" s="35" t="s">
        <v>69</v>
      </c>
      <c r="S29" s="35"/>
      <c r="T29" s="35"/>
      <c r="U29" s="35"/>
      <c r="V29" s="35"/>
      <c r="W29" s="53">
        <v>525.0</v>
      </c>
      <c r="X29" s="35" t="s">
        <v>69</v>
      </c>
      <c r="Y29" s="35"/>
      <c r="Z29" s="35"/>
      <c r="AA29" s="35"/>
      <c r="AB29" s="35"/>
      <c r="AC29" s="35"/>
      <c r="AD29" s="35"/>
      <c r="AE29" s="50">
        <v>1631968.0</v>
      </c>
      <c r="AF29" s="14" t="s">
        <v>69</v>
      </c>
      <c r="AG29" s="20"/>
      <c r="AH29" s="20"/>
    </row>
    <row r="30" ht="15.75" customHeight="1">
      <c r="A30" s="51">
        <v>5.94500677E8</v>
      </c>
      <c r="B30" s="14"/>
      <c r="C30" s="52">
        <v>44633.0</v>
      </c>
      <c r="D30" s="14" t="s">
        <v>63</v>
      </c>
      <c r="E30" s="14" t="s">
        <v>64</v>
      </c>
      <c r="F30" s="14"/>
      <c r="G30" s="14"/>
      <c r="H30" s="14"/>
      <c r="I30" s="14" t="s">
        <v>76</v>
      </c>
      <c r="J30" s="54" t="s">
        <v>99</v>
      </c>
      <c r="K30" s="14" t="s">
        <v>77</v>
      </c>
      <c r="L30" s="14" t="s">
        <v>67</v>
      </c>
      <c r="M30" s="14" t="s">
        <v>68</v>
      </c>
      <c r="N30" s="14" t="s">
        <v>68</v>
      </c>
      <c r="P30" s="14"/>
      <c r="Q30" s="53">
        <v>11090.0</v>
      </c>
      <c r="R30" s="35" t="s">
        <v>69</v>
      </c>
      <c r="S30" s="35"/>
      <c r="T30" s="35"/>
      <c r="U30" s="35"/>
      <c r="V30" s="35"/>
      <c r="W30" s="53">
        <v>525.0</v>
      </c>
      <c r="X30" s="35" t="s">
        <v>69</v>
      </c>
      <c r="Y30" s="35"/>
      <c r="Z30" s="35"/>
      <c r="AA30" s="35"/>
      <c r="AB30" s="35"/>
      <c r="AC30" s="35"/>
      <c r="AD30" s="35"/>
      <c r="AE30" s="50">
        <v>1631968.0</v>
      </c>
      <c r="AF30" s="14" t="s">
        <v>69</v>
      </c>
      <c r="AG30" s="20"/>
      <c r="AH30" s="20"/>
    </row>
    <row r="31" ht="15.75" customHeight="1">
      <c r="A31" s="48"/>
      <c r="B31" s="14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P31" s="14"/>
      <c r="Q31" s="53"/>
      <c r="R31" s="35"/>
      <c r="S31" s="35"/>
      <c r="T31" s="35"/>
      <c r="U31" s="35"/>
      <c r="V31" s="35"/>
      <c r="W31" s="50"/>
      <c r="X31" s="35"/>
      <c r="Y31" s="35"/>
      <c r="Z31" s="35"/>
      <c r="AA31" s="35"/>
      <c r="AB31" s="35"/>
      <c r="AC31" s="35"/>
      <c r="AD31" s="35"/>
      <c r="AE31" s="50"/>
      <c r="AF31" s="14"/>
      <c r="AG31" s="20"/>
      <c r="AH31" s="20"/>
    </row>
    <row r="32" ht="15.75" customHeight="1">
      <c r="A32" s="48"/>
      <c r="B32" s="14"/>
      <c r="C32" s="4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P32" s="14"/>
      <c r="Q32" s="50"/>
      <c r="R32" s="35"/>
      <c r="S32" s="35"/>
      <c r="T32" s="35"/>
      <c r="U32" s="35"/>
      <c r="V32" s="35"/>
      <c r="W32" s="50"/>
      <c r="X32" s="35"/>
      <c r="Y32" s="35"/>
      <c r="Z32" s="35"/>
      <c r="AA32" s="35"/>
      <c r="AB32" s="35"/>
      <c r="AC32" s="35"/>
      <c r="AD32" s="35"/>
      <c r="AE32" s="50"/>
      <c r="AF32" s="14"/>
    </row>
    <row r="33" ht="15.75" customHeight="1">
      <c r="A33" s="48"/>
      <c r="B33" s="14"/>
      <c r="C33" s="4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Q33" s="50"/>
      <c r="R33" s="35"/>
      <c r="S33" s="35"/>
      <c r="T33" s="35"/>
      <c r="U33" s="35"/>
      <c r="V33" s="35"/>
      <c r="W33" s="50"/>
      <c r="X33" s="35"/>
      <c r="Y33" s="35"/>
      <c r="Z33" s="35"/>
      <c r="AA33" s="35"/>
      <c r="AB33" s="35"/>
      <c r="AC33" s="35"/>
      <c r="AD33" s="35"/>
      <c r="AE33" s="50"/>
      <c r="AF33" s="14"/>
      <c r="AG33" s="20"/>
    </row>
    <row r="34" ht="15.75" customHeight="1">
      <c r="A34" s="48"/>
      <c r="B34" s="14"/>
      <c r="C34" s="4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P34" s="14"/>
      <c r="Q34" s="50"/>
      <c r="R34" s="35"/>
      <c r="S34" s="35"/>
      <c r="T34" s="35"/>
      <c r="U34" s="35"/>
      <c r="V34" s="35"/>
      <c r="W34" s="50"/>
      <c r="X34" s="35"/>
      <c r="Y34" s="35"/>
      <c r="Z34" s="35"/>
      <c r="AA34" s="35"/>
      <c r="AB34" s="35"/>
      <c r="AC34" s="35"/>
      <c r="AD34" s="35"/>
      <c r="AE34" s="50"/>
      <c r="AF34" s="14"/>
    </row>
    <row r="35" ht="15.75" customHeight="1">
      <c r="A35" s="48"/>
      <c r="B35" s="14"/>
      <c r="C35" s="4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P35" s="14"/>
      <c r="Q35" s="50"/>
      <c r="R35" s="35"/>
      <c r="S35" s="35"/>
      <c r="T35" s="35"/>
      <c r="U35" s="35"/>
      <c r="V35" s="35"/>
      <c r="W35" s="50"/>
      <c r="X35" s="35"/>
      <c r="Y35" s="35"/>
      <c r="Z35" s="35"/>
      <c r="AA35" s="35"/>
      <c r="AB35" s="35"/>
      <c r="AC35" s="35"/>
      <c r="AD35" s="35"/>
      <c r="AE35" s="50"/>
      <c r="AF35" s="14"/>
    </row>
    <row r="36" ht="15.75" customHeight="1">
      <c r="A36" s="48"/>
      <c r="B36" s="14"/>
      <c r="C36" s="4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P36" s="14"/>
      <c r="Q36" s="55"/>
    </row>
    <row r="37" ht="15.75" customHeight="1">
      <c r="A37" s="48"/>
      <c r="B37" s="14"/>
      <c r="C37" s="4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P37" s="14"/>
      <c r="Q37" s="56"/>
      <c r="R37" s="56"/>
      <c r="S37" s="56"/>
      <c r="T37" s="57"/>
      <c r="U37" s="57"/>
      <c r="V37" s="57"/>
      <c r="W37" s="56"/>
      <c r="X37" s="57"/>
      <c r="Y37" s="57"/>
      <c r="Z37" s="57"/>
      <c r="AA37" s="57"/>
      <c r="AB37" s="57"/>
      <c r="AC37" s="57"/>
      <c r="AD37" s="57"/>
      <c r="AE37" s="56"/>
      <c r="AF37" s="20"/>
      <c r="AG37" s="20"/>
    </row>
    <row r="38" ht="15.75" customHeight="1">
      <c r="A38" s="48"/>
      <c r="B38" s="14"/>
      <c r="C38" s="4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P38" s="14"/>
      <c r="Q38" s="58"/>
      <c r="R38" s="59"/>
      <c r="S38" s="59"/>
      <c r="T38" s="59"/>
      <c r="U38" s="59"/>
      <c r="V38" s="59"/>
      <c r="W38" s="58"/>
      <c r="X38" s="59"/>
      <c r="Y38" s="59"/>
      <c r="Z38" s="59"/>
      <c r="AA38" s="59"/>
      <c r="AB38" s="59"/>
      <c r="AC38" s="59"/>
      <c r="AD38" s="59"/>
      <c r="AE38" s="58"/>
      <c r="AF38" s="34"/>
      <c r="AG38" s="20"/>
    </row>
    <row r="39" ht="15.75" customHeight="1">
      <c r="A39" s="48"/>
      <c r="B39" s="14"/>
      <c r="C39" s="4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P39" s="14"/>
      <c r="Q39" s="50"/>
      <c r="R39" s="35"/>
      <c r="S39" s="35"/>
      <c r="T39" s="35"/>
      <c r="U39" s="35"/>
      <c r="V39" s="35"/>
      <c r="W39" s="50"/>
      <c r="X39" s="35"/>
      <c r="Y39" s="35"/>
      <c r="Z39" s="35"/>
      <c r="AA39" s="35"/>
      <c r="AB39" s="35"/>
      <c r="AC39" s="35"/>
      <c r="AD39" s="35"/>
      <c r="AE39" s="50"/>
      <c r="AF39" s="14"/>
      <c r="AG39" s="20"/>
    </row>
    <row r="40" ht="15.75" customHeight="1">
      <c r="A40" s="48"/>
      <c r="B40" s="14"/>
      <c r="C40" s="4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P40" s="14"/>
      <c r="Q40" s="50"/>
      <c r="R40" s="35"/>
      <c r="S40" s="35"/>
      <c r="T40" s="35"/>
      <c r="U40" s="35"/>
      <c r="V40" s="35"/>
      <c r="W40" s="50"/>
      <c r="X40" s="35"/>
      <c r="Y40" s="35"/>
      <c r="Z40" s="35"/>
      <c r="AA40" s="35"/>
      <c r="AB40" s="35"/>
      <c r="AC40" s="35"/>
      <c r="AD40" s="35"/>
      <c r="AE40" s="50"/>
      <c r="AF40" s="14"/>
      <c r="AG40" s="20"/>
      <c r="AH40" s="20"/>
    </row>
    <row r="41" ht="15.75" customHeight="1">
      <c r="A41" s="48"/>
      <c r="B41" s="14"/>
      <c r="C41" s="4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P41" s="14"/>
      <c r="Q41" s="50"/>
      <c r="R41" s="35"/>
      <c r="S41" s="35"/>
      <c r="T41" s="35"/>
      <c r="U41" s="35"/>
      <c r="V41" s="35"/>
      <c r="W41" s="50"/>
      <c r="X41" s="35"/>
      <c r="Y41" s="35"/>
      <c r="Z41" s="35"/>
      <c r="AA41" s="35"/>
      <c r="AB41" s="35"/>
      <c r="AC41" s="35"/>
      <c r="AD41" s="35"/>
      <c r="AE41" s="50"/>
      <c r="AF41" s="14"/>
      <c r="AG41" s="20"/>
      <c r="AH41" s="20"/>
    </row>
    <row r="42" ht="15.75" customHeight="1">
      <c r="A42" s="60"/>
      <c r="B42" s="2"/>
      <c r="C42" s="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62"/>
      <c r="R42" s="37"/>
      <c r="S42" s="37"/>
      <c r="T42" s="37"/>
      <c r="U42" s="37"/>
      <c r="V42" s="37"/>
      <c r="W42" s="62"/>
      <c r="X42" s="37"/>
      <c r="Y42" s="37"/>
      <c r="Z42" s="37"/>
      <c r="AA42" s="37"/>
      <c r="AB42" s="37"/>
      <c r="AC42" s="37"/>
      <c r="AD42" s="37"/>
      <c r="AE42" s="62"/>
      <c r="AF42" s="2"/>
      <c r="AG42" s="63"/>
      <c r="AH42" s="63"/>
    </row>
    <row r="43" ht="15.75" customHeight="1">
      <c r="A43" s="48"/>
      <c r="B43" s="14"/>
      <c r="C43" s="4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50"/>
      <c r="R43" s="35"/>
      <c r="S43" s="35"/>
      <c r="T43" s="35"/>
      <c r="U43" s="35"/>
      <c r="V43" s="35"/>
      <c r="W43" s="50"/>
      <c r="X43" s="35"/>
      <c r="Y43" s="35"/>
      <c r="Z43" s="35"/>
      <c r="AA43" s="35"/>
      <c r="AB43" s="35"/>
      <c r="AC43" s="35"/>
      <c r="AD43" s="35"/>
      <c r="AE43" s="50"/>
      <c r="AF43" s="14"/>
    </row>
    <row r="44" ht="15.75" customHeight="1">
      <c r="A44" s="48"/>
      <c r="B44" s="14"/>
      <c r="C44" s="4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50"/>
      <c r="R44" s="35"/>
      <c r="S44" s="35"/>
      <c r="T44" s="35"/>
      <c r="U44" s="35"/>
      <c r="V44" s="35"/>
      <c r="W44" s="50"/>
      <c r="X44" s="35"/>
      <c r="Y44" s="35"/>
      <c r="Z44" s="35"/>
      <c r="AA44" s="35"/>
      <c r="AB44" s="35"/>
      <c r="AC44" s="35"/>
      <c r="AD44" s="35"/>
      <c r="AE44" s="50"/>
      <c r="AF44" s="14"/>
    </row>
    <row r="45" ht="15.75" customHeight="1">
      <c r="A45" s="48"/>
      <c r="B45" s="14"/>
      <c r="C45" s="4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P45" s="14"/>
      <c r="Q45" s="50"/>
      <c r="R45" s="35"/>
      <c r="S45" s="35"/>
      <c r="T45" s="35"/>
      <c r="U45" s="35"/>
      <c r="V45" s="35"/>
      <c r="W45" s="50"/>
      <c r="X45" s="35"/>
      <c r="Y45" s="35"/>
      <c r="Z45" s="35"/>
      <c r="AA45" s="35"/>
      <c r="AB45" s="35"/>
      <c r="AC45" s="35"/>
      <c r="AD45" s="35"/>
      <c r="AE45" s="50"/>
      <c r="AF45" s="14"/>
      <c r="AG45" s="50"/>
    </row>
    <row r="46" ht="15.75" customHeight="1">
      <c r="A46" s="48"/>
      <c r="B46" s="14"/>
      <c r="C46" s="4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P46" s="14"/>
      <c r="Q46" s="50"/>
      <c r="R46" s="35"/>
      <c r="S46" s="35"/>
      <c r="T46" s="35"/>
      <c r="U46" s="35"/>
      <c r="V46" s="35"/>
      <c r="W46" s="50"/>
      <c r="X46" s="35"/>
      <c r="Y46" s="35"/>
      <c r="Z46" s="35"/>
      <c r="AA46" s="35"/>
      <c r="AB46" s="35"/>
      <c r="AC46" s="35"/>
      <c r="AD46" s="35"/>
      <c r="AE46" s="50"/>
      <c r="AF46" s="14"/>
      <c r="AG46" s="50"/>
    </row>
    <row r="47" ht="15.75" customHeight="1">
      <c r="A47" s="48"/>
      <c r="B47" s="14"/>
      <c r="C47" s="49"/>
      <c r="D47" s="14"/>
      <c r="E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50"/>
      <c r="R47" s="35"/>
      <c r="S47" s="35"/>
      <c r="T47" s="35"/>
      <c r="U47" s="35"/>
      <c r="V47" s="35"/>
      <c r="W47" s="50"/>
      <c r="X47" s="35"/>
      <c r="Y47" s="35"/>
      <c r="Z47" s="35"/>
      <c r="AA47" s="35"/>
      <c r="AB47" s="35"/>
      <c r="AC47" s="35"/>
      <c r="AD47" s="35"/>
      <c r="AE47" s="50"/>
      <c r="AF47" s="14"/>
    </row>
    <row r="48" ht="15.75" customHeight="1">
      <c r="A48" s="48"/>
      <c r="B48" s="14"/>
      <c r="C48" s="4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P48" s="14"/>
      <c r="Q48" s="50"/>
      <c r="R48" s="35"/>
      <c r="S48" s="35"/>
      <c r="T48" s="35"/>
      <c r="U48" s="35"/>
      <c r="V48" s="35"/>
      <c r="W48" s="50"/>
      <c r="X48" s="35"/>
      <c r="Y48" s="35"/>
      <c r="Z48" s="35"/>
      <c r="AA48" s="35"/>
      <c r="AB48" s="35"/>
      <c r="AC48" s="35"/>
      <c r="AD48" s="35"/>
      <c r="AE48" s="50"/>
      <c r="AF48" s="14"/>
    </row>
    <row r="49" ht="15.75" customHeight="1">
      <c r="A49" s="48"/>
      <c r="B49" s="14"/>
      <c r="C49" s="4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P49" s="14"/>
      <c r="Q49" s="50"/>
      <c r="R49" s="35"/>
      <c r="S49" s="35"/>
      <c r="T49" s="35"/>
      <c r="U49" s="35"/>
      <c r="V49" s="35"/>
      <c r="W49" s="50"/>
      <c r="X49" s="35"/>
      <c r="Y49" s="35"/>
      <c r="Z49" s="35"/>
      <c r="AA49" s="35"/>
      <c r="AB49" s="35"/>
      <c r="AC49" s="35"/>
      <c r="AD49" s="35"/>
      <c r="AE49" s="50"/>
      <c r="AF49" s="14"/>
    </row>
    <row r="50" ht="15.75" customHeight="1">
      <c r="A50" s="48"/>
      <c r="B50" s="14"/>
      <c r="C50" s="4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P50" s="14"/>
      <c r="Q50" s="50"/>
      <c r="R50" s="35"/>
      <c r="S50" s="35"/>
      <c r="T50" s="35"/>
      <c r="U50" s="35"/>
      <c r="V50" s="35"/>
      <c r="W50" s="50"/>
      <c r="X50" s="35"/>
      <c r="Y50" s="35"/>
      <c r="Z50" s="35"/>
      <c r="AA50" s="35"/>
      <c r="AB50" s="35"/>
      <c r="AC50" s="35"/>
      <c r="AD50" s="35"/>
      <c r="AE50" s="50"/>
      <c r="AF50" s="14"/>
    </row>
    <row r="51" ht="15.75" customHeight="1">
      <c r="A51" s="48"/>
      <c r="B51" s="14"/>
      <c r="C51" s="49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P51" s="14"/>
      <c r="Q51" s="50"/>
      <c r="R51" s="35"/>
      <c r="S51" s="35"/>
      <c r="T51" s="35"/>
      <c r="U51" s="35"/>
      <c r="V51" s="35"/>
      <c r="W51" s="50"/>
      <c r="X51" s="35"/>
      <c r="Y51" s="35"/>
      <c r="Z51" s="35"/>
      <c r="AA51" s="35"/>
      <c r="AB51" s="35"/>
      <c r="AC51" s="35"/>
      <c r="AD51" s="35"/>
      <c r="AE51" s="50"/>
      <c r="AF51" s="14"/>
      <c r="AG51" s="20"/>
      <c r="AH51" s="20"/>
    </row>
    <row r="52" ht="15.75" customHeight="1">
      <c r="A52" s="48"/>
      <c r="B52" s="14"/>
      <c r="C52" s="4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P52" s="14"/>
      <c r="Q52" s="50"/>
      <c r="R52" s="35"/>
      <c r="S52" s="35"/>
      <c r="T52" s="35"/>
      <c r="U52" s="35"/>
      <c r="V52" s="35"/>
      <c r="W52" s="50"/>
      <c r="X52" s="35"/>
      <c r="Y52" s="35"/>
      <c r="Z52" s="35"/>
      <c r="AA52" s="35"/>
      <c r="AB52" s="35"/>
      <c r="AC52" s="35"/>
      <c r="AD52" s="35"/>
      <c r="AE52" s="50"/>
      <c r="AF52" s="14"/>
    </row>
    <row r="53" ht="15.75" customHeight="1">
      <c r="A53" s="48"/>
      <c r="B53" s="14"/>
      <c r="C53" s="4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P53" s="14"/>
      <c r="Q53" s="50"/>
      <c r="R53" s="35"/>
      <c r="S53" s="35"/>
      <c r="T53" s="35"/>
      <c r="U53" s="35"/>
      <c r="V53" s="35"/>
      <c r="W53" s="50"/>
      <c r="X53" s="35"/>
      <c r="Y53" s="35"/>
      <c r="Z53" s="35"/>
      <c r="AA53" s="35"/>
      <c r="AB53" s="35"/>
      <c r="AC53" s="35"/>
      <c r="AD53" s="35"/>
      <c r="AE53" s="50"/>
      <c r="AF53" s="14"/>
      <c r="AG53" s="20"/>
      <c r="AH53" s="20"/>
    </row>
    <row r="54" ht="15.75" customHeight="1">
      <c r="A54" s="48"/>
      <c r="B54" s="14"/>
      <c r="C54" s="4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P54" s="14"/>
      <c r="Q54" s="50"/>
      <c r="R54" s="35"/>
      <c r="S54" s="35"/>
      <c r="T54" s="35"/>
      <c r="U54" s="35"/>
      <c r="V54" s="35"/>
      <c r="W54" s="50"/>
      <c r="X54" s="35"/>
      <c r="Y54" s="35"/>
      <c r="Z54" s="35"/>
      <c r="AA54" s="35"/>
      <c r="AB54" s="35"/>
      <c r="AC54" s="35"/>
      <c r="AD54" s="35"/>
      <c r="AE54" s="50"/>
      <c r="AF54" s="14"/>
    </row>
    <row r="55" ht="15.75" customHeight="1">
      <c r="A55" s="48"/>
      <c r="B55" s="14"/>
      <c r="C55" s="4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P55" s="14"/>
      <c r="Q55" s="50"/>
      <c r="R55" s="35"/>
      <c r="S55" s="35"/>
      <c r="T55" s="35"/>
      <c r="U55" s="35"/>
      <c r="V55" s="35"/>
      <c r="W55" s="50"/>
      <c r="X55" s="35"/>
      <c r="Y55" s="35"/>
      <c r="Z55" s="35"/>
      <c r="AA55" s="35"/>
      <c r="AB55" s="35"/>
      <c r="AC55" s="35"/>
      <c r="AD55" s="35"/>
      <c r="AE55" s="50"/>
      <c r="AF55" s="14"/>
    </row>
    <row r="56" ht="15.75" customHeight="1">
      <c r="A56" s="48"/>
      <c r="B56" s="14"/>
      <c r="C56" s="49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P56" s="14"/>
      <c r="Q56" s="50"/>
      <c r="R56" s="35"/>
      <c r="S56" s="35"/>
      <c r="T56" s="35"/>
      <c r="U56" s="35"/>
      <c r="V56" s="35"/>
      <c r="W56" s="50"/>
      <c r="X56" s="35"/>
      <c r="Y56" s="35"/>
      <c r="Z56" s="35"/>
      <c r="AA56" s="35"/>
      <c r="AB56" s="35"/>
      <c r="AC56" s="35"/>
      <c r="AD56" s="35"/>
      <c r="AE56" s="50"/>
      <c r="AF56" s="14"/>
    </row>
    <row r="57" ht="15.75" customHeight="1">
      <c r="A57" s="48"/>
      <c r="B57" s="14"/>
      <c r="C57" s="49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P57" s="14"/>
      <c r="Q57" s="50"/>
      <c r="R57" s="35"/>
      <c r="S57" s="35"/>
      <c r="T57" s="35"/>
      <c r="U57" s="35"/>
      <c r="V57" s="35"/>
      <c r="W57" s="50"/>
      <c r="X57" s="35"/>
      <c r="Y57" s="35"/>
      <c r="Z57" s="35"/>
      <c r="AA57" s="35"/>
      <c r="AB57" s="35"/>
      <c r="AC57" s="35"/>
      <c r="AD57" s="35"/>
      <c r="AE57" s="50"/>
      <c r="AF57" s="14"/>
    </row>
    <row r="58" ht="15.75" customHeight="1">
      <c r="A58" s="48"/>
      <c r="B58" s="14"/>
      <c r="C58" s="4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P58" s="14"/>
      <c r="Q58" s="50"/>
      <c r="R58" s="35"/>
      <c r="S58" s="35"/>
      <c r="T58" s="35"/>
      <c r="U58" s="35"/>
      <c r="V58" s="35"/>
      <c r="W58" s="50"/>
      <c r="X58" s="35"/>
      <c r="Y58" s="35"/>
      <c r="Z58" s="35"/>
      <c r="AA58" s="35"/>
      <c r="AB58" s="35"/>
      <c r="AC58" s="35"/>
      <c r="AD58" s="35"/>
      <c r="AE58" s="50"/>
      <c r="AF58" s="14"/>
    </row>
    <row r="59" ht="15.75" customHeight="1">
      <c r="A59" s="48"/>
      <c r="B59" s="14"/>
      <c r="C59" s="4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P59" s="14"/>
      <c r="Q59" s="50"/>
      <c r="R59" s="35"/>
      <c r="S59" s="35"/>
      <c r="T59" s="35"/>
      <c r="U59" s="35"/>
      <c r="V59" s="35"/>
      <c r="W59" s="50"/>
      <c r="X59" s="35"/>
      <c r="Y59" s="35"/>
      <c r="Z59" s="35"/>
      <c r="AA59" s="35"/>
      <c r="AB59" s="35"/>
      <c r="AC59" s="35"/>
      <c r="AD59" s="35"/>
      <c r="AE59" s="50"/>
      <c r="AF59" s="14"/>
    </row>
    <row r="60" ht="15.75" customHeight="1">
      <c r="A60" s="48"/>
      <c r="B60" s="14"/>
      <c r="C60" s="49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P60" s="14"/>
      <c r="Q60" s="50"/>
      <c r="R60" s="35"/>
      <c r="S60" s="35"/>
      <c r="T60" s="35"/>
      <c r="U60" s="35"/>
      <c r="V60" s="35"/>
      <c r="W60" s="50"/>
      <c r="X60" s="35"/>
      <c r="Y60" s="35"/>
      <c r="Z60" s="35"/>
      <c r="AA60" s="35"/>
      <c r="AB60" s="35"/>
      <c r="AC60" s="35"/>
      <c r="AD60" s="35"/>
      <c r="AE60" s="50"/>
      <c r="AF60" s="14"/>
    </row>
    <row r="61" ht="15.75" customHeight="1">
      <c r="A61" s="48"/>
      <c r="B61" s="14"/>
      <c r="C61" s="4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P61" s="14"/>
      <c r="Q61" s="50"/>
      <c r="R61" s="35"/>
      <c r="S61" s="35"/>
      <c r="T61" s="35"/>
      <c r="U61" s="35"/>
      <c r="V61" s="35"/>
      <c r="W61" s="50"/>
      <c r="X61" s="35"/>
      <c r="Y61" s="35"/>
      <c r="Z61" s="35"/>
      <c r="AA61" s="35"/>
      <c r="AB61" s="35"/>
      <c r="AC61" s="35"/>
      <c r="AD61" s="35"/>
      <c r="AE61" s="50"/>
      <c r="AF61" s="14"/>
    </row>
    <row r="62" ht="15.75" customHeight="1">
      <c r="A62" s="48"/>
      <c r="B62" s="14"/>
      <c r="C62" s="4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P62" s="14"/>
      <c r="Q62" s="50"/>
      <c r="R62" s="35"/>
      <c r="S62" s="35"/>
      <c r="T62" s="35"/>
      <c r="U62" s="35"/>
      <c r="V62" s="35"/>
      <c r="W62" s="50"/>
      <c r="X62" s="35"/>
      <c r="Y62" s="35"/>
      <c r="Z62" s="35"/>
      <c r="AA62" s="35"/>
      <c r="AB62" s="35"/>
      <c r="AC62" s="35"/>
      <c r="AD62" s="35"/>
      <c r="AE62" s="50"/>
      <c r="AF62" s="14"/>
    </row>
    <row r="63" ht="15.75" customHeight="1">
      <c r="A63" s="48"/>
      <c r="B63" s="14"/>
      <c r="C63" s="49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P63" s="14"/>
      <c r="Q63" s="50"/>
      <c r="R63" s="35"/>
      <c r="S63" s="35"/>
      <c r="T63" s="35"/>
      <c r="U63" s="35"/>
      <c r="V63" s="35"/>
      <c r="W63" s="50"/>
      <c r="X63" s="35"/>
      <c r="Y63" s="35"/>
      <c r="Z63" s="35"/>
      <c r="AA63" s="35"/>
      <c r="AB63" s="35"/>
      <c r="AC63" s="35"/>
      <c r="AD63" s="35"/>
      <c r="AE63" s="50"/>
      <c r="AF63" s="14"/>
    </row>
    <row r="64" ht="15.75" customHeight="1">
      <c r="A64" s="48"/>
      <c r="B64" s="14"/>
      <c r="C64" s="49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P64" s="14"/>
      <c r="Q64" s="50"/>
      <c r="R64" s="35"/>
      <c r="S64" s="35"/>
      <c r="T64" s="35"/>
      <c r="U64" s="35"/>
      <c r="V64" s="35"/>
      <c r="W64" s="50"/>
      <c r="X64" s="35"/>
      <c r="Y64" s="35"/>
      <c r="Z64" s="35"/>
      <c r="AA64" s="35"/>
      <c r="AB64" s="35"/>
      <c r="AC64" s="35"/>
      <c r="AD64" s="35"/>
      <c r="AE64" s="50"/>
      <c r="AF64" s="14"/>
    </row>
    <row r="65" ht="15.75" customHeight="1">
      <c r="A65" s="48"/>
      <c r="B65" s="14"/>
      <c r="C65" s="49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P65" s="14"/>
      <c r="Q65" s="50"/>
      <c r="R65" s="35"/>
      <c r="S65" s="35"/>
      <c r="T65" s="35"/>
      <c r="U65" s="35"/>
      <c r="V65" s="35"/>
      <c r="W65" s="50"/>
      <c r="X65" s="35"/>
      <c r="Y65" s="35"/>
      <c r="Z65" s="35"/>
      <c r="AA65" s="35"/>
      <c r="AB65" s="35"/>
      <c r="AC65" s="35"/>
      <c r="AD65" s="35"/>
      <c r="AE65" s="50"/>
      <c r="AF65" s="14"/>
    </row>
    <row r="66" ht="15.75" customHeight="1">
      <c r="A66" s="48"/>
      <c r="B66" s="14"/>
      <c r="C66" s="4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P66" s="14"/>
      <c r="Q66" s="50"/>
      <c r="R66" s="35"/>
      <c r="S66" s="35"/>
      <c r="T66" s="35"/>
      <c r="U66" s="35"/>
      <c r="V66" s="35"/>
      <c r="W66" s="50"/>
      <c r="X66" s="35"/>
      <c r="Y66" s="35"/>
      <c r="Z66" s="35"/>
      <c r="AA66" s="35"/>
      <c r="AB66" s="35"/>
      <c r="AC66" s="35"/>
      <c r="AD66" s="35"/>
      <c r="AE66" s="50"/>
      <c r="AF66" s="14"/>
    </row>
    <row r="67" ht="15.75" customHeight="1">
      <c r="A67" s="48"/>
      <c r="B67" s="14"/>
      <c r="C67" s="49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P67" s="14"/>
      <c r="Q67" s="50"/>
      <c r="R67" s="35"/>
      <c r="S67" s="35"/>
      <c r="T67" s="35"/>
      <c r="U67" s="35"/>
      <c r="V67" s="35"/>
      <c r="W67" s="50"/>
      <c r="X67" s="35"/>
      <c r="Y67" s="35"/>
      <c r="Z67" s="35"/>
      <c r="AA67" s="35"/>
      <c r="AB67" s="35"/>
      <c r="AC67" s="35"/>
      <c r="AD67" s="35"/>
      <c r="AE67" s="50"/>
      <c r="AF67" s="14"/>
    </row>
    <row r="68" ht="15.75" customHeight="1">
      <c r="A68" s="48"/>
      <c r="B68" s="14"/>
      <c r="C68" s="49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P68" s="14"/>
      <c r="Q68" s="50"/>
      <c r="R68" s="35"/>
      <c r="S68" s="35"/>
      <c r="T68" s="35"/>
      <c r="U68" s="35"/>
      <c r="V68" s="35"/>
      <c r="W68" s="50"/>
      <c r="X68" s="35"/>
      <c r="Y68" s="35"/>
      <c r="Z68" s="35"/>
      <c r="AA68" s="35"/>
      <c r="AB68" s="35"/>
      <c r="AC68" s="35"/>
      <c r="AD68" s="35"/>
      <c r="AE68" s="50"/>
      <c r="AF68" s="14"/>
      <c r="AG68" s="20"/>
      <c r="AH68" s="20"/>
    </row>
    <row r="69" ht="15.75" customHeight="1">
      <c r="A69" s="48"/>
      <c r="B69" s="14"/>
      <c r="C69" s="49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P69" s="14"/>
      <c r="Q69" s="50"/>
      <c r="R69" s="35"/>
      <c r="S69" s="35"/>
      <c r="T69" s="35"/>
      <c r="U69" s="35"/>
      <c r="V69" s="35"/>
      <c r="W69" s="50"/>
      <c r="X69" s="35"/>
      <c r="Y69" s="35"/>
      <c r="Z69" s="35"/>
      <c r="AA69" s="35"/>
      <c r="AB69" s="35"/>
      <c r="AC69" s="35"/>
      <c r="AD69" s="35"/>
      <c r="AE69" s="50"/>
      <c r="AF69" s="14"/>
      <c r="AG69" s="20"/>
      <c r="AH69" s="20"/>
    </row>
    <row r="70" ht="15.75" customHeight="1">
      <c r="A70" s="48"/>
      <c r="B70" s="14"/>
      <c r="C70" s="49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50"/>
      <c r="R70" s="35"/>
      <c r="S70" s="35"/>
      <c r="T70" s="35"/>
      <c r="U70" s="35"/>
      <c r="V70" s="35"/>
      <c r="W70" s="64"/>
      <c r="X70" s="35"/>
      <c r="Y70" s="35"/>
      <c r="Z70" s="35"/>
      <c r="AA70" s="35"/>
      <c r="AB70" s="35"/>
      <c r="AC70" s="35"/>
      <c r="AD70" s="35"/>
      <c r="AE70" s="50"/>
      <c r="AF70" s="14"/>
    </row>
    <row r="71" ht="15.75" customHeight="1">
      <c r="A71" s="48"/>
      <c r="B71" s="14"/>
      <c r="C71" s="49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50"/>
      <c r="R71" s="35"/>
      <c r="S71" s="35"/>
      <c r="T71" s="35"/>
      <c r="U71" s="35"/>
      <c r="V71" s="35"/>
      <c r="W71" s="50"/>
      <c r="X71" s="35"/>
      <c r="Y71" s="35"/>
      <c r="Z71" s="35"/>
      <c r="AA71" s="35"/>
      <c r="AB71" s="35"/>
      <c r="AC71" s="35"/>
      <c r="AD71" s="35"/>
      <c r="AE71" s="50"/>
      <c r="AF71" s="50"/>
    </row>
    <row r="72" ht="15.75" customHeight="1">
      <c r="A72" s="48"/>
      <c r="B72" s="14"/>
      <c r="C72" s="49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P72" s="14"/>
      <c r="Q72" s="50"/>
      <c r="R72" s="35"/>
      <c r="S72" s="35"/>
      <c r="T72" s="35"/>
      <c r="U72" s="35"/>
      <c r="V72" s="35"/>
      <c r="W72" s="50"/>
      <c r="X72" s="35"/>
      <c r="Y72" s="35"/>
      <c r="Z72" s="35"/>
      <c r="AA72" s="35"/>
      <c r="AB72" s="35"/>
      <c r="AC72" s="35"/>
      <c r="AD72" s="35"/>
      <c r="AE72" s="50"/>
      <c r="AF72" s="14"/>
    </row>
    <row r="73" ht="15.75" customHeight="1">
      <c r="A73" s="48"/>
      <c r="B73" s="14"/>
      <c r="C73" s="49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P73" s="14"/>
      <c r="Q73" s="50"/>
      <c r="R73" s="35"/>
      <c r="S73" s="35"/>
      <c r="T73" s="35"/>
      <c r="U73" s="35"/>
      <c r="V73" s="35"/>
      <c r="W73" s="50"/>
      <c r="X73" s="35"/>
      <c r="Y73" s="35"/>
      <c r="Z73" s="35"/>
      <c r="AA73" s="35"/>
      <c r="AB73" s="35"/>
      <c r="AC73" s="35"/>
      <c r="AD73" s="35"/>
      <c r="AE73" s="50"/>
      <c r="AF73" s="14"/>
    </row>
    <row r="74" ht="15.75" customHeight="1">
      <c r="A74" s="48"/>
      <c r="B74" s="14"/>
      <c r="C74" s="49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P74" s="14"/>
      <c r="Q74" s="50"/>
      <c r="R74" s="35"/>
      <c r="S74" s="35"/>
      <c r="T74" s="35"/>
      <c r="U74" s="35"/>
      <c r="V74" s="35"/>
      <c r="W74" s="50"/>
      <c r="X74" s="35"/>
      <c r="Y74" s="35"/>
      <c r="Z74" s="35"/>
      <c r="AA74" s="35"/>
      <c r="AB74" s="35"/>
      <c r="AC74" s="35"/>
      <c r="AD74" s="35"/>
      <c r="AE74" s="50"/>
      <c r="AF74" s="14"/>
    </row>
    <row r="75" ht="15.75" customHeight="1">
      <c r="A75" s="48"/>
      <c r="B75" s="14"/>
      <c r="C75" s="49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P75" s="14"/>
      <c r="Q75" s="50"/>
      <c r="R75" s="35"/>
      <c r="S75" s="35"/>
      <c r="T75" s="35"/>
      <c r="U75" s="35"/>
      <c r="V75" s="35"/>
      <c r="W75" s="50"/>
      <c r="X75" s="35"/>
      <c r="Y75" s="35"/>
      <c r="Z75" s="35"/>
      <c r="AA75" s="35"/>
      <c r="AB75" s="35"/>
      <c r="AC75" s="35"/>
      <c r="AD75" s="35"/>
      <c r="AE75" s="50"/>
      <c r="AF75" s="14"/>
    </row>
    <row r="76" ht="15.75" customHeight="1">
      <c r="A76" s="48"/>
      <c r="B76" s="14"/>
      <c r="C76" s="49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P76" s="14"/>
      <c r="Q76" s="50"/>
      <c r="R76" s="35"/>
      <c r="S76" s="35"/>
      <c r="T76" s="35"/>
      <c r="U76" s="35"/>
      <c r="V76" s="35"/>
      <c r="W76" s="50"/>
      <c r="X76" s="35"/>
      <c r="Y76" s="35"/>
      <c r="Z76" s="35"/>
      <c r="AA76" s="35"/>
      <c r="AB76" s="35"/>
      <c r="AC76" s="35"/>
      <c r="AD76" s="35"/>
      <c r="AE76" s="50"/>
      <c r="AF76" s="14"/>
    </row>
    <row r="77" ht="15.75" customHeight="1">
      <c r="A77" s="48"/>
      <c r="B77" s="14"/>
      <c r="C77" s="49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P77" s="14"/>
      <c r="Q77" s="50"/>
      <c r="R77" s="35"/>
      <c r="S77" s="35"/>
      <c r="T77" s="35"/>
      <c r="U77" s="35"/>
      <c r="V77" s="35"/>
      <c r="W77" s="50"/>
      <c r="X77" s="35"/>
      <c r="Y77" s="35"/>
      <c r="Z77" s="35"/>
      <c r="AA77" s="35"/>
      <c r="AB77" s="35"/>
      <c r="AC77" s="35"/>
      <c r="AD77" s="35"/>
      <c r="AE77" s="50"/>
      <c r="AF77" s="14"/>
    </row>
    <row r="78" ht="15.75" customHeight="1">
      <c r="A78" s="48"/>
      <c r="B78" s="14"/>
      <c r="C78" s="49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P78" s="14"/>
      <c r="Q78" s="50"/>
      <c r="R78" s="35"/>
      <c r="S78" s="35"/>
      <c r="T78" s="35"/>
      <c r="U78" s="35"/>
      <c r="V78" s="35"/>
      <c r="W78" s="50"/>
      <c r="X78" s="35"/>
      <c r="Y78" s="35"/>
      <c r="Z78" s="35"/>
      <c r="AA78" s="35"/>
      <c r="AB78" s="35"/>
      <c r="AC78" s="35"/>
      <c r="AD78" s="35"/>
      <c r="AE78" s="50"/>
      <c r="AF78" s="14"/>
    </row>
    <row r="79" ht="15.75" customHeight="1">
      <c r="A79" s="48"/>
      <c r="B79" s="14"/>
      <c r="C79" s="49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P79" s="14"/>
      <c r="Q79" s="50"/>
      <c r="R79" s="35"/>
      <c r="S79" s="35"/>
      <c r="T79" s="35"/>
      <c r="U79" s="35"/>
      <c r="V79" s="35"/>
      <c r="W79" s="50"/>
      <c r="X79" s="35"/>
      <c r="Y79" s="35"/>
      <c r="Z79" s="35"/>
      <c r="AA79" s="35"/>
      <c r="AB79" s="35"/>
      <c r="AC79" s="35"/>
      <c r="AD79" s="35"/>
      <c r="AE79" s="50"/>
      <c r="AF79" s="14"/>
      <c r="AG79" s="20"/>
      <c r="AH79" s="20"/>
    </row>
    <row r="80" ht="15.75" customHeight="1">
      <c r="A80" s="48"/>
      <c r="B80" s="14"/>
      <c r="C80" s="4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P80" s="14"/>
      <c r="Q80" s="50"/>
      <c r="R80" s="35"/>
      <c r="S80" s="35"/>
      <c r="T80" s="35"/>
      <c r="U80" s="35"/>
      <c r="V80" s="35"/>
      <c r="W80" s="50"/>
      <c r="X80" s="35"/>
      <c r="Y80" s="35"/>
      <c r="Z80" s="35"/>
      <c r="AA80" s="35"/>
      <c r="AB80" s="35"/>
      <c r="AC80" s="35"/>
      <c r="AD80" s="35"/>
      <c r="AE80" s="50"/>
      <c r="AF80" s="14"/>
    </row>
    <row r="81" ht="15.75" customHeight="1">
      <c r="A81" s="48"/>
      <c r="B81" s="14"/>
      <c r="C81" s="49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P81" s="14"/>
      <c r="Q81" s="50"/>
      <c r="R81" s="35"/>
      <c r="S81" s="35"/>
      <c r="T81" s="35"/>
      <c r="U81" s="35"/>
      <c r="V81" s="35"/>
      <c r="W81" s="50"/>
      <c r="X81" s="35"/>
      <c r="Y81" s="35"/>
      <c r="Z81" s="35"/>
      <c r="AA81" s="35"/>
      <c r="AB81" s="35"/>
      <c r="AC81" s="35"/>
      <c r="AD81" s="35"/>
      <c r="AE81" s="50"/>
      <c r="AF81" s="14"/>
    </row>
    <row r="82" ht="15.75" customHeight="1">
      <c r="A82" s="48"/>
      <c r="B82" s="14"/>
      <c r="C82" s="4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P82" s="14"/>
      <c r="Q82" s="50"/>
      <c r="R82" s="35"/>
      <c r="S82" s="35"/>
      <c r="T82" s="35"/>
      <c r="U82" s="35"/>
      <c r="V82" s="35"/>
      <c r="W82" s="50"/>
      <c r="X82" s="35"/>
      <c r="Y82" s="35"/>
      <c r="Z82" s="35"/>
      <c r="AA82" s="35"/>
      <c r="AB82" s="35"/>
      <c r="AC82" s="35"/>
      <c r="AD82" s="35"/>
      <c r="AE82" s="50"/>
      <c r="AF82" s="14"/>
    </row>
    <row r="83" ht="15.75" customHeight="1">
      <c r="A83" s="48"/>
      <c r="B83" s="14"/>
      <c r="C83" s="49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P83" s="14"/>
      <c r="Q83" s="50"/>
      <c r="R83" s="35"/>
      <c r="S83" s="35"/>
      <c r="T83" s="35"/>
      <c r="U83" s="35"/>
      <c r="V83" s="35"/>
      <c r="W83" s="50"/>
      <c r="X83" s="35"/>
      <c r="Y83" s="35"/>
      <c r="Z83" s="35"/>
      <c r="AA83" s="35"/>
      <c r="AB83" s="35"/>
      <c r="AC83" s="35"/>
      <c r="AD83" s="35"/>
      <c r="AE83" s="50"/>
      <c r="AF83" s="14"/>
    </row>
    <row r="84" ht="15.75" customHeight="1">
      <c r="A84" s="48"/>
      <c r="B84" s="14"/>
      <c r="C84" s="49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P84" s="14"/>
      <c r="Q84" s="50"/>
      <c r="R84" s="35"/>
      <c r="S84" s="35"/>
      <c r="T84" s="35"/>
      <c r="U84" s="35"/>
      <c r="V84" s="35"/>
      <c r="W84" s="50"/>
      <c r="X84" s="35"/>
      <c r="Y84" s="35"/>
      <c r="Z84" s="35"/>
      <c r="AA84" s="35"/>
      <c r="AB84" s="35"/>
      <c r="AC84" s="35"/>
      <c r="AD84" s="35"/>
      <c r="AE84" s="50"/>
      <c r="AF84" s="14"/>
    </row>
    <row r="85" ht="15.75" customHeight="1">
      <c r="A85" s="48"/>
      <c r="B85" s="14"/>
      <c r="C85" s="49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P85" s="14"/>
      <c r="Q85" s="50"/>
      <c r="R85" s="35"/>
      <c r="S85" s="35"/>
      <c r="T85" s="35"/>
      <c r="U85" s="35"/>
      <c r="V85" s="35"/>
      <c r="W85" s="50"/>
      <c r="X85" s="35"/>
      <c r="Y85" s="35"/>
      <c r="Z85" s="35"/>
      <c r="AA85" s="35"/>
      <c r="AB85" s="35"/>
      <c r="AC85" s="35"/>
      <c r="AD85" s="35"/>
      <c r="AE85" s="50"/>
      <c r="AF85" s="14"/>
    </row>
    <row r="86" ht="15.75" customHeight="1">
      <c r="A86" s="48"/>
      <c r="B86" s="14"/>
      <c r="C86" s="4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P86" s="14"/>
      <c r="Q86" s="50"/>
      <c r="R86" s="35"/>
      <c r="S86" s="35"/>
      <c r="T86" s="35"/>
      <c r="U86" s="35"/>
      <c r="V86" s="35"/>
      <c r="W86" s="50"/>
      <c r="X86" s="35"/>
      <c r="Y86" s="35"/>
      <c r="Z86" s="35"/>
      <c r="AA86" s="35"/>
      <c r="AB86" s="35"/>
      <c r="AC86" s="35"/>
      <c r="AD86" s="35"/>
      <c r="AE86" s="50"/>
      <c r="AF86" s="14"/>
    </row>
    <row r="87" ht="15.75" customHeight="1">
      <c r="A87" s="48"/>
      <c r="B87" s="14"/>
      <c r="C87" s="4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P87" s="14"/>
      <c r="Q87" s="50"/>
      <c r="R87" s="35"/>
      <c r="S87" s="35"/>
      <c r="T87" s="35"/>
      <c r="U87" s="35"/>
      <c r="V87" s="35"/>
      <c r="W87" s="50"/>
      <c r="X87" s="35"/>
      <c r="Y87" s="35"/>
      <c r="Z87" s="35"/>
      <c r="AA87" s="35"/>
      <c r="AB87" s="35"/>
      <c r="AC87" s="35"/>
      <c r="AD87" s="35"/>
      <c r="AE87" s="50"/>
      <c r="AF87" s="14"/>
    </row>
    <row r="88" ht="15.75" customHeight="1">
      <c r="A88" s="48"/>
      <c r="B88" s="14"/>
      <c r="C88" s="49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P88" s="14"/>
      <c r="Q88" s="50"/>
      <c r="R88" s="35"/>
      <c r="S88" s="35"/>
      <c r="T88" s="35"/>
      <c r="U88" s="35"/>
      <c r="V88" s="35"/>
      <c r="W88" s="50"/>
      <c r="X88" s="35"/>
      <c r="Y88" s="35"/>
      <c r="Z88" s="35"/>
      <c r="AA88" s="35"/>
      <c r="AB88" s="35"/>
      <c r="AC88" s="35"/>
      <c r="AD88" s="35"/>
      <c r="AE88" s="50"/>
      <c r="AF88" s="14"/>
    </row>
    <row r="89" ht="15.75" customHeight="1">
      <c r="A89" s="48"/>
      <c r="B89" s="14"/>
      <c r="C89" s="49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P89" s="14"/>
      <c r="Q89" s="50"/>
      <c r="R89" s="35"/>
      <c r="S89" s="35"/>
      <c r="T89" s="35"/>
      <c r="U89" s="35"/>
      <c r="V89" s="35"/>
      <c r="W89" s="50"/>
      <c r="X89" s="35"/>
      <c r="Y89" s="35"/>
      <c r="Z89" s="35"/>
      <c r="AA89" s="35"/>
      <c r="AB89" s="35"/>
      <c r="AC89" s="35"/>
      <c r="AD89" s="35"/>
      <c r="AE89" s="50"/>
      <c r="AF89" s="14"/>
    </row>
    <row r="90" ht="15.75" customHeight="1">
      <c r="A90" s="48"/>
      <c r="B90" s="14"/>
      <c r="C90" s="49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P90" s="14"/>
      <c r="Q90" s="50"/>
      <c r="R90" s="35"/>
      <c r="S90" s="35"/>
      <c r="T90" s="35"/>
      <c r="U90" s="35"/>
      <c r="V90" s="35"/>
      <c r="W90" s="50"/>
      <c r="X90" s="35"/>
      <c r="Y90" s="35"/>
      <c r="Z90" s="35"/>
      <c r="AA90" s="35"/>
      <c r="AB90" s="35"/>
      <c r="AC90" s="35"/>
      <c r="AD90" s="35"/>
      <c r="AE90" s="50"/>
      <c r="AF90" s="14"/>
    </row>
    <row r="91" ht="15.75" customHeight="1">
      <c r="A91" s="48"/>
      <c r="B91" s="14"/>
      <c r="C91" s="49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P91" s="14"/>
      <c r="Q91" s="50"/>
      <c r="R91" s="35"/>
      <c r="S91" s="35"/>
      <c r="T91" s="35"/>
      <c r="U91" s="35"/>
      <c r="V91" s="35"/>
      <c r="W91" s="50"/>
      <c r="X91" s="35"/>
      <c r="Y91" s="35"/>
      <c r="Z91" s="35"/>
      <c r="AA91" s="35"/>
      <c r="AB91" s="35"/>
      <c r="AC91" s="35"/>
      <c r="AD91" s="35"/>
      <c r="AE91" s="50"/>
      <c r="AF91" s="14"/>
    </row>
    <row r="92" ht="15.75" customHeight="1">
      <c r="A92" s="48"/>
      <c r="B92" s="14"/>
      <c r="C92" s="49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P92" s="14"/>
      <c r="Q92" s="50"/>
      <c r="R92" s="35"/>
      <c r="S92" s="35"/>
      <c r="T92" s="35"/>
      <c r="U92" s="35"/>
      <c r="V92" s="35"/>
      <c r="W92" s="50"/>
      <c r="X92" s="35"/>
      <c r="Y92" s="35"/>
      <c r="Z92" s="35"/>
      <c r="AA92" s="35"/>
      <c r="AB92" s="35"/>
      <c r="AC92" s="35"/>
      <c r="AD92" s="35"/>
      <c r="AE92" s="50"/>
      <c r="AF92" s="14"/>
      <c r="AG92" s="20"/>
      <c r="AH92" s="20"/>
    </row>
    <row r="93" ht="15.75" customHeight="1">
      <c r="A93" s="20"/>
      <c r="C93" s="65"/>
      <c r="D93" s="20"/>
      <c r="E93" s="20"/>
      <c r="I93" s="20"/>
      <c r="J93" s="20"/>
      <c r="K93" s="20"/>
      <c r="L93" s="20"/>
      <c r="M93" s="20"/>
      <c r="N93" s="20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20"/>
    </row>
    <row r="94" ht="15.75" customHeight="1">
      <c r="A94" s="20"/>
      <c r="B94" s="20"/>
      <c r="C94" s="65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20"/>
      <c r="AG94" s="20"/>
      <c r="AH94" s="20"/>
    </row>
    <row r="95" ht="15.75" customHeight="1">
      <c r="A95" s="20"/>
      <c r="C95" s="65"/>
      <c r="D95" s="20"/>
      <c r="E95" s="20"/>
      <c r="I95" s="20"/>
      <c r="J95" s="20"/>
      <c r="K95" s="20"/>
      <c r="L95" s="20"/>
      <c r="M95" s="20"/>
      <c r="N95" s="20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20"/>
    </row>
    <row r="96" ht="15.75" customHeight="1">
      <c r="A96" s="20"/>
      <c r="C96" s="65"/>
      <c r="D96" s="20"/>
      <c r="E96" s="20"/>
      <c r="I96" s="20"/>
      <c r="J96" s="20"/>
      <c r="K96" s="20"/>
      <c r="L96" s="20"/>
      <c r="M96" s="20"/>
      <c r="N96" s="20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20"/>
    </row>
    <row r="97" ht="15.75" customHeight="1">
      <c r="A97" s="20"/>
      <c r="C97" s="65"/>
      <c r="D97" s="20"/>
      <c r="E97" s="20"/>
      <c r="I97" s="20"/>
      <c r="J97" s="20"/>
      <c r="K97" s="20"/>
      <c r="L97" s="20"/>
      <c r="M97" s="20"/>
      <c r="N97" s="2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20"/>
    </row>
    <row r="98" ht="15.75" customHeight="1">
      <c r="A98" s="20"/>
      <c r="B98" s="20"/>
      <c r="C98" s="65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20"/>
      <c r="AG98" s="20"/>
      <c r="AH98" s="20"/>
    </row>
    <row r="99" ht="15.75" customHeight="1">
      <c r="A99" s="20"/>
      <c r="C99" s="65"/>
      <c r="D99" s="20"/>
      <c r="E99" s="20"/>
      <c r="I99" s="20"/>
      <c r="J99" s="20"/>
      <c r="K99" s="20"/>
      <c r="L99" s="20"/>
      <c r="M99" s="20"/>
      <c r="N99" s="20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20"/>
    </row>
    <row r="100" ht="15.75" customHeight="1">
      <c r="A100" s="20"/>
      <c r="C100" s="65"/>
      <c r="D100" s="20"/>
      <c r="E100" s="20"/>
      <c r="I100" s="20"/>
      <c r="J100" s="20"/>
      <c r="K100" s="20"/>
      <c r="L100" s="20"/>
      <c r="M100" s="20"/>
      <c r="N100" s="20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20"/>
    </row>
    <row r="101" ht="15.75" customHeight="1">
      <c r="A101" s="20"/>
      <c r="C101" s="65"/>
      <c r="D101" s="20"/>
      <c r="E101" s="20"/>
      <c r="I101" s="20"/>
      <c r="J101" s="20"/>
      <c r="K101" s="20"/>
      <c r="L101" s="20"/>
      <c r="M101" s="20"/>
      <c r="N101" s="20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20"/>
    </row>
    <row r="102" ht="15.75" customHeight="1">
      <c r="A102" s="20"/>
      <c r="C102" s="65"/>
      <c r="D102" s="20"/>
      <c r="E102" s="20"/>
      <c r="I102" s="20"/>
      <c r="J102" s="20"/>
      <c r="K102" s="20"/>
      <c r="L102" s="20"/>
      <c r="M102" s="20"/>
      <c r="N102" s="20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20"/>
    </row>
    <row r="103" ht="15.75" customHeight="1">
      <c r="A103" s="20"/>
      <c r="B103" s="20"/>
      <c r="C103" s="65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20"/>
      <c r="AG103" s="20"/>
      <c r="AH103" s="20"/>
    </row>
    <row r="104" ht="15.75" customHeight="1">
      <c r="A104" s="20"/>
      <c r="C104" s="65"/>
      <c r="D104" s="20"/>
      <c r="E104" s="20"/>
      <c r="I104" s="20"/>
      <c r="J104" s="20"/>
      <c r="K104" s="20"/>
      <c r="L104" s="20"/>
      <c r="M104" s="20"/>
      <c r="N104" s="20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20"/>
    </row>
    <row r="105" ht="15.75" customHeight="1">
      <c r="A105" s="20"/>
      <c r="B105" s="20"/>
      <c r="C105" s="65"/>
      <c r="D105" s="20"/>
      <c r="E105" s="20"/>
      <c r="I105" s="20"/>
      <c r="J105" s="20"/>
      <c r="K105" s="20"/>
      <c r="L105" s="20"/>
      <c r="M105" s="20"/>
      <c r="N105" s="20"/>
      <c r="O105" s="20"/>
      <c r="P105" s="20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20"/>
    </row>
    <row r="106" ht="15.75" customHeight="1">
      <c r="A106" s="20"/>
      <c r="B106" s="20"/>
      <c r="C106" s="65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20"/>
      <c r="AG106" s="20"/>
      <c r="AH106" s="20"/>
    </row>
    <row r="107" ht="15.75" customHeight="1">
      <c r="C107" s="65"/>
      <c r="Q107" s="42"/>
      <c r="R107" s="42"/>
      <c r="S107" s="42"/>
      <c r="T107" s="42"/>
      <c r="U107" s="42"/>
      <c r="V107" s="42"/>
      <c r="W107" s="64"/>
      <c r="X107" s="42"/>
      <c r="Y107" s="42"/>
      <c r="Z107" s="42"/>
      <c r="AA107" s="42"/>
      <c r="AB107" s="42"/>
      <c r="AC107" s="42"/>
      <c r="AD107" s="42"/>
      <c r="AE107" s="42"/>
    </row>
    <row r="108" ht="15.75" customHeight="1">
      <c r="C108" s="65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ht="15.75" customHeight="1">
      <c r="A109" s="20"/>
      <c r="B109" s="20"/>
      <c r="C109" s="65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20"/>
      <c r="AG109" s="20"/>
      <c r="AH109" s="20"/>
    </row>
    <row r="110" ht="15.75" customHeight="1">
      <c r="A110" s="20"/>
      <c r="C110" s="65"/>
      <c r="D110" s="20"/>
      <c r="E110" s="20"/>
      <c r="I110" s="20"/>
      <c r="J110" s="20"/>
      <c r="K110" s="20"/>
      <c r="L110" s="20"/>
      <c r="M110" s="20"/>
      <c r="N110" s="20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20"/>
    </row>
    <row r="111" ht="15.75" customHeight="1">
      <c r="A111" s="20"/>
      <c r="B111" s="20"/>
      <c r="C111" s="65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20"/>
      <c r="AG111" s="20"/>
      <c r="AH111" s="20"/>
    </row>
    <row r="112" ht="15.75" customHeight="1">
      <c r="A112" s="20"/>
      <c r="B112" s="20"/>
      <c r="C112" s="65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20"/>
      <c r="AG112" s="20"/>
      <c r="AH112" s="20"/>
    </row>
    <row r="113" ht="15.75" customHeight="1">
      <c r="A113" s="20"/>
      <c r="B113" s="20"/>
      <c r="C113" s="65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20"/>
      <c r="AG113" s="20"/>
      <c r="AH113" s="20"/>
    </row>
    <row r="114" ht="15.75" customHeight="1">
      <c r="A114" s="20"/>
      <c r="C114" s="65"/>
      <c r="D114" s="20"/>
      <c r="E114" s="20"/>
      <c r="I114" s="20"/>
      <c r="J114" s="20"/>
      <c r="K114" s="20"/>
      <c r="L114" s="20"/>
      <c r="M114" s="20"/>
      <c r="N114" s="20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20"/>
    </row>
    <row r="115" ht="15.75" customHeight="1">
      <c r="A115" s="20"/>
      <c r="C115" s="65"/>
      <c r="D115" s="20"/>
      <c r="E115" s="20"/>
      <c r="I115" s="20"/>
      <c r="J115" s="20"/>
      <c r="K115" s="20"/>
      <c r="L115" s="20"/>
      <c r="M115" s="20"/>
      <c r="N115" s="20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20"/>
    </row>
    <row r="116" ht="15.75" customHeight="1">
      <c r="A116" s="20"/>
      <c r="C116" s="65"/>
      <c r="D116" s="20"/>
      <c r="E116" s="20"/>
      <c r="I116" s="20"/>
      <c r="J116" s="20"/>
      <c r="K116" s="20"/>
      <c r="L116" s="20"/>
      <c r="M116" s="20"/>
      <c r="N116" s="20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20"/>
    </row>
    <row r="117" ht="15.75" customHeight="1">
      <c r="A117" s="20"/>
      <c r="B117" s="20"/>
      <c r="C117" s="65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20"/>
      <c r="AG117" s="20"/>
      <c r="AH117" s="20"/>
    </row>
    <row r="118" ht="15.75" customHeight="1">
      <c r="A118" s="20"/>
      <c r="B118" s="20"/>
      <c r="C118" s="65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20"/>
      <c r="AG118" s="20"/>
      <c r="AH118" s="20"/>
    </row>
    <row r="119" ht="15.75" customHeight="1">
      <c r="A119" s="20"/>
      <c r="C119" s="65"/>
      <c r="D119" s="20"/>
      <c r="E119" s="20"/>
      <c r="I119" s="20"/>
      <c r="J119" s="20"/>
      <c r="K119" s="20"/>
      <c r="L119" s="20"/>
      <c r="M119" s="20"/>
      <c r="N119" s="20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20"/>
    </row>
    <row r="120" ht="15.75" customHeight="1">
      <c r="A120" s="20"/>
      <c r="C120" s="65"/>
      <c r="D120" s="20"/>
      <c r="E120" s="20"/>
      <c r="I120" s="20"/>
      <c r="J120" s="20"/>
      <c r="K120" s="20"/>
      <c r="L120" s="20"/>
      <c r="M120" s="20"/>
      <c r="N120" s="20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20"/>
    </row>
    <row r="121" ht="15.75" customHeight="1">
      <c r="A121" s="20"/>
      <c r="C121" s="65"/>
      <c r="D121" s="20"/>
      <c r="E121" s="20"/>
      <c r="I121" s="20"/>
      <c r="J121" s="20"/>
      <c r="K121" s="20"/>
      <c r="L121" s="20"/>
      <c r="M121" s="20"/>
      <c r="N121" s="20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20"/>
    </row>
    <row r="122" ht="15.75" customHeight="1">
      <c r="A122" s="20"/>
      <c r="C122" s="65"/>
      <c r="D122" s="20"/>
      <c r="E122" s="20"/>
      <c r="I122" s="20"/>
      <c r="J122" s="20"/>
      <c r="K122" s="20"/>
      <c r="L122" s="20"/>
      <c r="M122" s="20"/>
      <c r="N122" s="20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20"/>
    </row>
    <row r="123" ht="15.75" customHeight="1">
      <c r="A123" s="20"/>
      <c r="B123" s="20"/>
      <c r="C123" s="65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ht="15.75" customHeight="1">
      <c r="A124" s="20"/>
      <c r="B124" s="20"/>
      <c r="C124" s="65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ht="15.75" customHeight="1">
      <c r="A125" s="48"/>
      <c r="B125" s="14"/>
      <c r="C125" s="4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P125" s="14"/>
      <c r="Q125" s="15"/>
      <c r="R125" s="17"/>
      <c r="S125" s="17"/>
      <c r="T125" s="17"/>
      <c r="U125" s="17"/>
      <c r="V125" s="17"/>
      <c r="W125" s="15"/>
      <c r="X125" s="17"/>
      <c r="Y125" s="17"/>
      <c r="Z125" s="17"/>
      <c r="AA125" s="17"/>
      <c r="AB125" s="17"/>
      <c r="AC125" s="17"/>
      <c r="AD125" s="17"/>
      <c r="AE125" s="15"/>
      <c r="AF125" s="14"/>
      <c r="AG125" s="14"/>
      <c r="AH125" s="14"/>
    </row>
    <row r="126" ht="15.75" customHeight="1">
      <c r="A126" s="48"/>
      <c r="B126" s="14"/>
      <c r="C126" s="4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P126" s="14"/>
      <c r="AG126" s="14"/>
      <c r="AH126" s="14"/>
    </row>
    <row r="127" ht="15.75" customHeight="1">
      <c r="A127" s="48"/>
      <c r="B127" s="14"/>
      <c r="C127" s="4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P127" s="14"/>
      <c r="AG127" s="14"/>
      <c r="AH127" s="14"/>
    </row>
    <row r="128" ht="15.75" customHeight="1">
      <c r="A128" s="66"/>
      <c r="B128" s="34"/>
      <c r="C128" s="67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P128" s="34"/>
      <c r="AG128" s="34"/>
      <c r="AH128" s="34"/>
    </row>
    <row r="129" ht="15.75" customHeight="1">
      <c r="A129" s="68"/>
      <c r="B129" s="32"/>
      <c r="C129" s="69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P129" s="32"/>
      <c r="Q129" s="70"/>
      <c r="R129" s="71"/>
      <c r="S129" s="71"/>
      <c r="T129" s="71"/>
      <c r="U129" s="71"/>
      <c r="V129" s="71"/>
      <c r="W129" s="70"/>
      <c r="X129" s="70"/>
      <c r="Y129" s="70"/>
      <c r="Z129" s="70"/>
      <c r="AA129" s="70"/>
      <c r="AB129" s="70"/>
      <c r="AC129" s="70"/>
      <c r="AD129" s="70"/>
      <c r="AE129" s="70"/>
      <c r="AF129" s="32"/>
      <c r="AG129" s="32"/>
      <c r="AH129" s="32"/>
    </row>
    <row r="130" ht="15.75" customHeight="1">
      <c r="A130" s="68"/>
      <c r="B130" s="32"/>
      <c r="C130" s="69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P130" s="32"/>
      <c r="Q130" s="70"/>
      <c r="R130" s="71"/>
      <c r="S130" s="71"/>
      <c r="T130" s="71"/>
      <c r="U130" s="71"/>
      <c r="V130" s="71"/>
      <c r="W130" s="72"/>
      <c r="X130" s="71"/>
      <c r="Y130" s="71"/>
      <c r="Z130" s="71"/>
      <c r="AA130" s="71"/>
      <c r="AB130" s="71"/>
      <c r="AC130" s="71"/>
      <c r="AD130" s="71"/>
      <c r="AE130" s="72"/>
      <c r="AF130" s="32"/>
      <c r="AG130" s="32"/>
      <c r="AH130" s="32"/>
    </row>
    <row r="131" ht="15.75" customHeight="1">
      <c r="A131" s="68"/>
      <c r="B131" s="32"/>
      <c r="C131" s="69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P131" s="32"/>
      <c r="Q131" s="70"/>
      <c r="R131" s="71"/>
      <c r="S131" s="71"/>
      <c r="T131" s="71"/>
      <c r="U131" s="71"/>
      <c r="V131" s="71"/>
      <c r="W131" s="72"/>
      <c r="X131" s="71"/>
      <c r="Y131" s="71"/>
      <c r="Z131" s="71"/>
      <c r="AA131" s="71"/>
      <c r="AB131" s="71"/>
      <c r="AC131" s="71"/>
      <c r="AD131" s="71"/>
      <c r="AE131" s="72"/>
      <c r="AF131" s="32"/>
      <c r="AG131" s="32"/>
      <c r="AH131" s="32"/>
    </row>
    <row r="132" ht="15.75" customHeight="1">
      <c r="A132" s="48"/>
      <c r="B132" s="14"/>
      <c r="C132" s="4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73"/>
      <c r="R132" s="17"/>
      <c r="S132" s="17"/>
      <c r="T132" s="17"/>
      <c r="U132" s="17"/>
      <c r="V132" s="17"/>
      <c r="W132" s="73"/>
      <c r="X132" s="74"/>
      <c r="Y132" s="74"/>
      <c r="Z132" s="74"/>
      <c r="AA132" s="74"/>
      <c r="AB132" s="74"/>
      <c r="AC132" s="74"/>
      <c r="AD132" s="74"/>
      <c r="AE132" s="73"/>
      <c r="AF132" s="14"/>
      <c r="AG132" s="14"/>
      <c r="AH132" s="14"/>
    </row>
    <row r="133" ht="15.75" customHeight="1">
      <c r="A133" s="66"/>
      <c r="B133" s="34"/>
      <c r="C133" s="67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75"/>
      <c r="R133" s="76"/>
      <c r="S133" s="76"/>
      <c r="T133" s="76"/>
      <c r="U133" s="76"/>
      <c r="V133" s="76"/>
      <c r="W133" s="75"/>
      <c r="X133" s="76"/>
      <c r="Y133" s="76"/>
      <c r="Z133" s="76"/>
      <c r="AA133" s="76"/>
      <c r="AB133" s="76"/>
      <c r="AC133" s="76"/>
      <c r="AD133" s="76"/>
      <c r="AE133" s="75"/>
      <c r="AF133" s="34"/>
      <c r="AG133" s="34"/>
      <c r="AH133" s="34"/>
    </row>
    <row r="134" ht="15.75" customHeight="1">
      <c r="A134" s="60"/>
      <c r="B134" s="2"/>
      <c r="C134" s="6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77"/>
      <c r="R134" s="22"/>
      <c r="S134" s="22"/>
      <c r="T134" s="22"/>
      <c r="U134" s="22"/>
      <c r="V134" s="22"/>
      <c r="W134" s="77"/>
      <c r="X134" s="22"/>
      <c r="Y134" s="22"/>
      <c r="Z134" s="22"/>
      <c r="AA134" s="22"/>
      <c r="AB134" s="22"/>
      <c r="AC134" s="22"/>
      <c r="AD134" s="22"/>
      <c r="AE134" s="77"/>
      <c r="AF134" s="2"/>
      <c r="AG134" s="2"/>
      <c r="AH134" s="2"/>
    </row>
    <row r="135" ht="15.75" customHeight="1">
      <c r="A135" s="48"/>
      <c r="B135" s="14"/>
      <c r="C135" s="4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P135" s="14"/>
      <c r="Q135" s="15"/>
      <c r="R135" s="17"/>
      <c r="S135" s="17"/>
      <c r="T135" s="17"/>
      <c r="U135" s="17"/>
      <c r="V135" s="17"/>
      <c r="W135" s="15"/>
      <c r="X135" s="17"/>
      <c r="Y135" s="17"/>
      <c r="Z135" s="17"/>
      <c r="AA135" s="17"/>
      <c r="AB135" s="17"/>
      <c r="AC135" s="17"/>
      <c r="AD135" s="17"/>
      <c r="AE135" s="15"/>
      <c r="AF135" s="14"/>
      <c r="AG135" s="14"/>
      <c r="AH135" s="14"/>
    </row>
    <row r="136" ht="15.75" customHeight="1">
      <c r="A136" s="48"/>
      <c r="B136" s="14"/>
      <c r="C136" s="49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5"/>
      <c r="R136" s="17"/>
      <c r="S136" s="17"/>
      <c r="T136" s="17"/>
      <c r="U136" s="17"/>
      <c r="V136" s="17"/>
      <c r="W136" s="15"/>
      <c r="X136" s="17"/>
      <c r="Y136" s="17"/>
      <c r="Z136" s="17"/>
      <c r="AA136" s="17"/>
      <c r="AB136" s="17"/>
      <c r="AC136" s="17"/>
      <c r="AD136" s="17"/>
      <c r="AE136" s="15"/>
      <c r="AF136" s="14"/>
      <c r="AG136" s="14"/>
      <c r="AH136" s="14"/>
    </row>
    <row r="137" ht="15.75" customHeight="1">
      <c r="A137" s="48"/>
      <c r="B137" s="14"/>
      <c r="C137" s="4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5"/>
      <c r="R137" s="17"/>
      <c r="S137" s="17"/>
      <c r="T137" s="17"/>
      <c r="U137" s="17"/>
      <c r="V137" s="17"/>
      <c r="W137" s="15"/>
      <c r="X137" s="17"/>
      <c r="Y137" s="17"/>
      <c r="Z137" s="17"/>
      <c r="AA137" s="17"/>
      <c r="AB137" s="17"/>
      <c r="AC137" s="17"/>
      <c r="AD137" s="17"/>
      <c r="AE137" s="15"/>
      <c r="AF137" s="14"/>
      <c r="AG137" s="14"/>
      <c r="AH137" s="14"/>
    </row>
    <row r="138" ht="15.75" customHeight="1">
      <c r="A138" s="48"/>
      <c r="B138" s="14"/>
      <c r="C138" s="4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P138" s="14"/>
      <c r="Q138" s="55"/>
      <c r="AG138" s="14"/>
      <c r="AH138" s="14"/>
    </row>
    <row r="139" ht="15.75" customHeight="1">
      <c r="A139" s="48"/>
      <c r="B139" s="14"/>
      <c r="C139" s="4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P139" s="14"/>
      <c r="Q139" s="56"/>
      <c r="R139" s="56"/>
      <c r="S139" s="56"/>
      <c r="T139" s="57"/>
      <c r="U139" s="57"/>
      <c r="V139" s="57"/>
      <c r="W139" s="56"/>
      <c r="X139" s="57"/>
      <c r="Y139" s="57"/>
      <c r="Z139" s="57"/>
      <c r="AA139" s="57"/>
      <c r="AB139" s="57"/>
      <c r="AC139" s="57"/>
      <c r="AD139" s="57"/>
      <c r="AE139" s="56"/>
      <c r="AF139" s="20"/>
      <c r="AG139" s="14"/>
      <c r="AH139" s="14"/>
    </row>
    <row r="140" ht="15.75" customHeight="1">
      <c r="A140" s="48"/>
      <c r="B140" s="14"/>
      <c r="C140" s="4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P140" s="14"/>
      <c r="Q140" s="70"/>
      <c r="R140" s="78"/>
      <c r="S140" s="78"/>
      <c r="T140" s="78"/>
      <c r="U140" s="78"/>
      <c r="V140" s="78"/>
      <c r="W140" s="70"/>
      <c r="X140" s="78"/>
      <c r="Y140" s="78"/>
      <c r="Z140" s="78"/>
      <c r="AA140" s="78"/>
      <c r="AB140" s="78"/>
      <c r="AC140" s="78"/>
      <c r="AD140" s="78"/>
      <c r="AE140" s="70"/>
      <c r="AF140" s="34"/>
      <c r="AG140" s="14"/>
      <c r="AH140" s="14"/>
    </row>
    <row r="141" ht="15.75" customHeight="1">
      <c r="A141" s="48"/>
      <c r="B141" s="14"/>
      <c r="C141" s="4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P141" s="14"/>
      <c r="Q141" s="70"/>
      <c r="R141" s="71"/>
      <c r="S141" s="71"/>
      <c r="T141" s="71"/>
      <c r="U141" s="71"/>
      <c r="V141" s="71"/>
      <c r="W141" s="72"/>
      <c r="X141" s="71"/>
      <c r="Y141" s="71"/>
      <c r="Z141" s="71"/>
      <c r="AA141" s="71"/>
      <c r="AB141" s="71"/>
      <c r="AC141" s="71"/>
      <c r="AD141" s="71"/>
      <c r="AE141" s="72"/>
      <c r="AF141" s="14"/>
      <c r="AG141" s="14"/>
      <c r="AH141" s="14"/>
    </row>
    <row r="142" ht="15.75" customHeight="1">
      <c r="A142" s="48"/>
      <c r="B142" s="14"/>
      <c r="C142" s="4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P142" s="14"/>
      <c r="Q142" s="70"/>
      <c r="R142" s="71"/>
      <c r="S142" s="71"/>
      <c r="T142" s="71"/>
      <c r="U142" s="71"/>
      <c r="V142" s="71"/>
      <c r="W142" s="72"/>
      <c r="X142" s="71"/>
      <c r="Y142" s="71"/>
      <c r="Z142" s="71"/>
      <c r="AA142" s="71"/>
      <c r="AB142" s="71"/>
      <c r="AC142" s="71"/>
      <c r="AD142" s="71"/>
      <c r="AE142" s="72"/>
      <c r="AF142" s="14"/>
      <c r="AG142" s="14"/>
      <c r="AH142" s="14"/>
    </row>
    <row r="143" ht="15.75" customHeight="1">
      <c r="A143" s="48"/>
      <c r="B143" s="14"/>
      <c r="C143" s="4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P143" s="14"/>
      <c r="Q143" s="70"/>
      <c r="R143" s="71"/>
      <c r="S143" s="71"/>
      <c r="T143" s="71"/>
      <c r="U143" s="71"/>
      <c r="V143" s="71"/>
      <c r="W143" s="73"/>
      <c r="X143" s="71"/>
      <c r="Y143" s="71"/>
      <c r="Z143" s="71"/>
      <c r="AA143" s="71"/>
      <c r="AB143" s="71"/>
      <c r="AC143" s="71"/>
      <c r="AD143" s="71"/>
      <c r="AE143" s="73"/>
      <c r="AF143" s="32"/>
      <c r="AG143" s="25"/>
      <c r="AH143" s="25"/>
    </row>
    <row r="144" ht="15.75" customHeight="1">
      <c r="A144" s="48"/>
      <c r="B144" s="14"/>
      <c r="C144" s="4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P144" s="14"/>
      <c r="Q144" s="72"/>
      <c r="R144" s="71"/>
      <c r="S144" s="71"/>
      <c r="T144" s="71"/>
      <c r="U144" s="71"/>
      <c r="V144" s="71"/>
      <c r="W144" s="72"/>
      <c r="X144" s="71"/>
      <c r="Y144" s="71"/>
      <c r="Z144" s="71"/>
      <c r="AA144" s="71"/>
      <c r="AB144" s="71"/>
      <c r="AC144" s="71"/>
      <c r="AD144" s="71"/>
      <c r="AE144" s="72"/>
      <c r="AF144" s="14"/>
      <c r="AG144" s="14"/>
      <c r="AH144" s="14"/>
    </row>
    <row r="145" ht="15.75" customHeight="1">
      <c r="A145" s="48"/>
      <c r="B145" s="14"/>
      <c r="C145" s="4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72"/>
      <c r="R145" s="71"/>
      <c r="S145" s="71"/>
      <c r="T145" s="71"/>
      <c r="U145" s="71"/>
      <c r="V145" s="71"/>
      <c r="W145" s="72"/>
      <c r="X145" s="71"/>
      <c r="Y145" s="71"/>
      <c r="Z145" s="71"/>
      <c r="AA145" s="71"/>
      <c r="AB145" s="71"/>
      <c r="AC145" s="71"/>
      <c r="AD145" s="71"/>
      <c r="AE145" s="72"/>
      <c r="AF145" s="14"/>
      <c r="AG145" s="14"/>
      <c r="AH145" s="14"/>
    </row>
    <row r="146" ht="15.75" customHeight="1">
      <c r="A146" s="60"/>
      <c r="B146" s="2"/>
      <c r="C146" s="6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77"/>
      <c r="R146" s="22"/>
      <c r="S146" s="22"/>
      <c r="T146" s="22"/>
      <c r="U146" s="22"/>
      <c r="V146" s="22"/>
      <c r="W146" s="77"/>
      <c r="X146" s="22"/>
      <c r="Y146" s="22"/>
      <c r="Z146" s="22"/>
      <c r="AA146" s="22"/>
      <c r="AB146" s="22"/>
      <c r="AC146" s="22"/>
      <c r="AD146" s="22"/>
      <c r="AE146" s="77"/>
      <c r="AF146" s="2"/>
      <c r="AG146" s="2"/>
      <c r="AH146" s="2"/>
    </row>
    <row r="147" ht="15.75" customHeight="1">
      <c r="A147" s="48"/>
      <c r="B147" s="14"/>
      <c r="C147" s="49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P147" s="14"/>
      <c r="Q147" s="15"/>
      <c r="R147" s="17"/>
      <c r="S147" s="17"/>
      <c r="T147" s="17"/>
      <c r="U147" s="17"/>
      <c r="V147" s="17"/>
      <c r="W147" s="15"/>
      <c r="X147" s="17"/>
      <c r="Y147" s="17"/>
      <c r="Z147" s="17"/>
      <c r="AA147" s="17"/>
      <c r="AB147" s="17"/>
      <c r="AC147" s="17"/>
      <c r="AD147" s="17"/>
      <c r="AE147" s="15"/>
      <c r="AF147" s="14"/>
      <c r="AG147" s="14"/>
      <c r="AH147" s="14"/>
    </row>
    <row r="148" ht="15.75" customHeight="1">
      <c r="A148" s="48"/>
      <c r="B148" s="14"/>
      <c r="C148" s="49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P148" s="14"/>
      <c r="Q148" s="15"/>
      <c r="R148" s="17"/>
      <c r="S148" s="17"/>
      <c r="T148" s="17"/>
      <c r="U148" s="17"/>
      <c r="V148" s="17"/>
      <c r="W148" s="15"/>
      <c r="X148" s="17"/>
      <c r="Y148" s="17"/>
      <c r="Z148" s="17"/>
      <c r="AA148" s="17"/>
      <c r="AB148" s="17"/>
      <c r="AC148" s="17"/>
      <c r="AD148" s="17"/>
      <c r="AE148" s="15"/>
      <c r="AF148" s="14"/>
      <c r="AG148" s="14"/>
      <c r="AH148" s="14"/>
    </row>
    <row r="149" ht="15.75" customHeight="1">
      <c r="A149" s="48"/>
      <c r="B149" s="14"/>
      <c r="C149" s="4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P149" s="14"/>
      <c r="Q149" s="55"/>
      <c r="AG149" s="14"/>
      <c r="AH149" s="14"/>
    </row>
    <row r="150" ht="15.75" customHeight="1">
      <c r="A150" s="48"/>
      <c r="B150" s="14"/>
      <c r="C150" s="4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P150" s="14"/>
      <c r="Q150" s="56"/>
      <c r="R150" s="56"/>
      <c r="S150" s="56"/>
      <c r="T150" s="57"/>
      <c r="U150" s="57"/>
      <c r="V150" s="57"/>
      <c r="W150" s="56"/>
      <c r="X150" s="57"/>
      <c r="Y150" s="57"/>
      <c r="Z150" s="57"/>
      <c r="AA150" s="57"/>
      <c r="AB150" s="57"/>
      <c r="AC150" s="57"/>
      <c r="AD150" s="57"/>
      <c r="AE150" s="56"/>
      <c r="AF150" s="20"/>
      <c r="AG150" s="14"/>
      <c r="AH150" s="14"/>
    </row>
    <row r="151" ht="15.75" customHeight="1">
      <c r="A151" s="48"/>
      <c r="B151" s="14"/>
      <c r="C151" s="4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P151" s="14"/>
      <c r="Q151" s="70"/>
      <c r="R151" s="78"/>
      <c r="S151" s="78"/>
      <c r="T151" s="78"/>
      <c r="U151" s="78"/>
      <c r="V151" s="78"/>
      <c r="W151" s="70"/>
      <c r="X151" s="78"/>
      <c r="Y151" s="78"/>
      <c r="Z151" s="78"/>
      <c r="AA151" s="78"/>
      <c r="AB151" s="78"/>
      <c r="AC151" s="78"/>
      <c r="AD151" s="78"/>
      <c r="AE151" s="70"/>
      <c r="AF151" s="34"/>
      <c r="AG151" s="14"/>
      <c r="AH151" s="14"/>
    </row>
    <row r="152" ht="15.75" customHeight="1">
      <c r="A152" s="48"/>
      <c r="B152" s="14"/>
      <c r="C152" s="4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P152" s="14"/>
      <c r="Q152" s="70"/>
      <c r="R152" s="17"/>
      <c r="S152" s="17"/>
      <c r="T152" s="17"/>
      <c r="U152" s="17"/>
      <c r="V152" s="17"/>
      <c r="W152" s="73"/>
      <c r="X152" s="17"/>
      <c r="Y152" s="17"/>
      <c r="Z152" s="17"/>
      <c r="AA152" s="17"/>
      <c r="AB152" s="17"/>
      <c r="AC152" s="17"/>
      <c r="AD152" s="17"/>
      <c r="AE152" s="75"/>
      <c r="AF152" s="14"/>
      <c r="AG152" s="14"/>
      <c r="AH152" s="14"/>
    </row>
    <row r="153" ht="15.75" customHeight="1">
      <c r="A153" s="48"/>
      <c r="B153" s="14"/>
      <c r="C153" s="4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P153" s="14"/>
      <c r="Q153" s="79"/>
      <c r="R153" s="80"/>
      <c r="S153" s="80"/>
      <c r="T153" s="80"/>
      <c r="U153" s="80"/>
      <c r="V153" s="80"/>
      <c r="W153" s="73"/>
      <c r="X153" s="80"/>
      <c r="Y153" s="80"/>
      <c r="Z153" s="80"/>
      <c r="AA153" s="80"/>
      <c r="AB153" s="80"/>
      <c r="AC153" s="80"/>
      <c r="AD153" s="80"/>
      <c r="AE153" s="75"/>
      <c r="AF153" s="14"/>
      <c r="AG153" s="14"/>
      <c r="AH153" s="14"/>
    </row>
    <row r="154" ht="15.75" customHeight="1">
      <c r="A154" s="48"/>
      <c r="B154" s="14"/>
      <c r="C154" s="4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73"/>
      <c r="R154" s="17"/>
      <c r="S154" s="17"/>
      <c r="T154" s="17"/>
      <c r="U154" s="17"/>
      <c r="V154" s="17"/>
      <c r="W154" s="73"/>
      <c r="X154" s="74"/>
      <c r="Y154" s="74"/>
      <c r="Z154" s="74"/>
      <c r="AA154" s="74"/>
      <c r="AB154" s="74"/>
      <c r="AC154" s="74"/>
      <c r="AD154" s="74"/>
      <c r="AE154" s="75"/>
      <c r="AF154" s="14"/>
      <c r="AG154" s="14"/>
      <c r="AH154" s="14"/>
    </row>
    <row r="155" ht="15.75" customHeight="1">
      <c r="A155" s="48"/>
      <c r="B155" s="14"/>
      <c r="C155" s="4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79"/>
      <c r="R155" s="80"/>
      <c r="S155" s="80"/>
      <c r="T155" s="80"/>
      <c r="U155" s="80"/>
      <c r="V155" s="80"/>
      <c r="W155" s="73"/>
      <c r="X155" s="80"/>
      <c r="Y155" s="80"/>
      <c r="Z155" s="80"/>
      <c r="AA155" s="80"/>
      <c r="AB155" s="80"/>
      <c r="AC155" s="80"/>
      <c r="AD155" s="80"/>
      <c r="AE155" s="75"/>
      <c r="AF155" s="14"/>
      <c r="AG155" s="14"/>
      <c r="AH155" s="14"/>
    </row>
    <row r="156" ht="15.75" customHeight="1">
      <c r="A156" s="48"/>
      <c r="B156" s="14"/>
      <c r="C156" s="4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P156" s="14"/>
      <c r="Q156" s="79"/>
      <c r="R156" s="80"/>
      <c r="S156" s="80"/>
      <c r="T156" s="80"/>
      <c r="U156" s="80"/>
      <c r="V156" s="80"/>
      <c r="W156" s="73"/>
      <c r="X156" s="80"/>
      <c r="Y156" s="80"/>
      <c r="Z156" s="80"/>
      <c r="AA156" s="80"/>
      <c r="AB156" s="80"/>
      <c r="AC156" s="80"/>
      <c r="AD156" s="80"/>
      <c r="AE156" s="75"/>
      <c r="AF156" s="14"/>
      <c r="AG156" s="14"/>
      <c r="AH156" s="14"/>
    </row>
    <row r="157" ht="15.75" customHeight="1">
      <c r="A157" s="48"/>
      <c r="B157" s="14"/>
      <c r="C157" s="49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P157" s="14"/>
      <c r="Q157" s="15"/>
      <c r="R157" s="17"/>
      <c r="S157" s="17"/>
      <c r="T157" s="17"/>
      <c r="U157" s="17"/>
      <c r="V157" s="17"/>
      <c r="W157" s="15"/>
      <c r="X157" s="17"/>
      <c r="Y157" s="17"/>
      <c r="Z157" s="17"/>
      <c r="AA157" s="17"/>
      <c r="AB157" s="17"/>
      <c r="AC157" s="17"/>
      <c r="AD157" s="17"/>
      <c r="AE157" s="15"/>
      <c r="AF157" s="14"/>
      <c r="AG157" s="14"/>
      <c r="AH157" s="14"/>
    </row>
    <row r="158" ht="15.75" customHeight="1">
      <c r="A158" s="48"/>
      <c r="B158" s="14"/>
      <c r="C158" s="49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5"/>
      <c r="R158" s="17"/>
      <c r="S158" s="17"/>
      <c r="T158" s="17"/>
      <c r="U158" s="17"/>
      <c r="V158" s="17"/>
      <c r="W158" s="15"/>
      <c r="X158" s="17"/>
      <c r="Y158" s="17"/>
      <c r="Z158" s="17"/>
      <c r="AA158" s="17"/>
      <c r="AB158" s="17"/>
      <c r="AC158" s="17"/>
      <c r="AD158" s="17"/>
      <c r="AE158" s="15"/>
      <c r="AF158" s="14"/>
      <c r="AG158" s="14"/>
      <c r="AH158" s="14"/>
    </row>
    <row r="159" ht="15.75" customHeight="1">
      <c r="A159" s="60"/>
      <c r="B159" s="2"/>
      <c r="C159" s="6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77"/>
      <c r="R159" s="22"/>
      <c r="S159" s="22"/>
      <c r="T159" s="22"/>
      <c r="U159" s="22"/>
      <c r="V159" s="22"/>
      <c r="W159" s="77"/>
      <c r="X159" s="22"/>
      <c r="Y159" s="22"/>
      <c r="Z159" s="22"/>
      <c r="AA159" s="22"/>
      <c r="AB159" s="22"/>
      <c r="AC159" s="22"/>
      <c r="AD159" s="22"/>
      <c r="AE159" s="77"/>
      <c r="AF159" s="2"/>
      <c r="AG159" s="2"/>
      <c r="AH159" s="2"/>
    </row>
    <row r="160" ht="15.75" customHeight="1">
      <c r="A160" s="48"/>
      <c r="B160" s="14"/>
      <c r="C160" s="49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P160" s="14"/>
      <c r="Q160" s="15"/>
      <c r="R160" s="17"/>
      <c r="S160" s="17"/>
      <c r="T160" s="17"/>
      <c r="U160" s="17"/>
      <c r="V160" s="17"/>
      <c r="W160" s="15"/>
      <c r="X160" s="17"/>
      <c r="Y160" s="17"/>
      <c r="Z160" s="17"/>
      <c r="AA160" s="17"/>
      <c r="AB160" s="17"/>
      <c r="AC160" s="17"/>
      <c r="AD160" s="17"/>
      <c r="AE160" s="15"/>
      <c r="AF160" s="14"/>
      <c r="AG160" s="14"/>
      <c r="AH160" s="14"/>
    </row>
    <row r="161" ht="15.75" customHeight="1">
      <c r="A161" s="48"/>
      <c r="B161" s="14"/>
      <c r="C161" s="49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P161" s="14"/>
      <c r="Q161" s="15"/>
      <c r="R161" s="17"/>
      <c r="S161" s="17"/>
      <c r="T161" s="17"/>
      <c r="U161" s="17"/>
      <c r="V161" s="17"/>
      <c r="W161" s="15"/>
      <c r="X161" s="17"/>
      <c r="Y161" s="17"/>
      <c r="Z161" s="17"/>
      <c r="AA161" s="17"/>
      <c r="AB161" s="17"/>
      <c r="AC161" s="17"/>
      <c r="AD161" s="17"/>
      <c r="AE161" s="15"/>
      <c r="AF161" s="14"/>
      <c r="AG161" s="14"/>
      <c r="AH161" s="14"/>
    </row>
    <row r="162" ht="15.75" customHeight="1">
      <c r="A162" s="48"/>
      <c r="B162" s="14"/>
      <c r="C162" s="49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P162" s="14"/>
      <c r="Q162" s="77"/>
      <c r="R162" s="22"/>
      <c r="S162" s="22"/>
      <c r="T162" s="22"/>
      <c r="U162" s="22"/>
      <c r="V162" s="22"/>
      <c r="W162" s="77"/>
      <c r="X162" s="22"/>
      <c r="Y162" s="22"/>
      <c r="Z162" s="22"/>
      <c r="AA162" s="22"/>
      <c r="AB162" s="22"/>
      <c r="AC162" s="22"/>
      <c r="AD162" s="22"/>
      <c r="AE162" s="77"/>
      <c r="AF162" s="14"/>
      <c r="AG162" s="14"/>
      <c r="AH162" s="14"/>
    </row>
    <row r="163" ht="15.75" customHeight="1">
      <c r="A163" s="48"/>
      <c r="B163" s="14"/>
      <c r="C163" s="49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P163" s="14"/>
      <c r="Q163" s="55"/>
      <c r="AG163" s="14"/>
      <c r="AH163" s="14"/>
    </row>
    <row r="164" ht="15.75" customHeight="1">
      <c r="A164" s="48"/>
      <c r="B164" s="14"/>
      <c r="C164" s="49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P164" s="14"/>
      <c r="Q164" s="56"/>
      <c r="R164" s="56"/>
      <c r="S164" s="56"/>
      <c r="T164" s="57"/>
      <c r="U164" s="57"/>
      <c r="V164" s="57"/>
      <c r="W164" s="56"/>
      <c r="X164" s="57"/>
      <c r="Y164" s="57"/>
      <c r="Z164" s="57"/>
      <c r="AA164" s="57"/>
      <c r="AB164" s="57"/>
      <c r="AC164" s="57"/>
      <c r="AD164" s="57"/>
      <c r="AE164" s="56"/>
      <c r="AF164" s="20"/>
      <c r="AG164" s="14"/>
      <c r="AH164" s="14"/>
    </row>
    <row r="165" ht="15.75" customHeight="1">
      <c r="A165" s="48"/>
      <c r="B165" s="14"/>
      <c r="C165" s="49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P165" s="14"/>
      <c r="Q165" s="70"/>
      <c r="R165" s="78"/>
      <c r="S165" s="78"/>
      <c r="T165" s="78"/>
      <c r="U165" s="78"/>
      <c r="V165" s="78"/>
      <c r="W165" s="70"/>
      <c r="X165" s="78"/>
      <c r="Y165" s="78"/>
      <c r="Z165" s="78"/>
      <c r="AA165" s="78"/>
      <c r="AB165" s="78"/>
      <c r="AC165" s="78"/>
      <c r="AD165" s="78"/>
      <c r="AE165" s="70"/>
      <c r="AF165" s="34"/>
      <c r="AG165" s="14"/>
      <c r="AH165" s="14"/>
    </row>
    <row r="166" ht="15.75" customHeight="1">
      <c r="A166" s="48"/>
      <c r="B166" s="14"/>
      <c r="C166" s="49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P166" s="14"/>
      <c r="Q166" s="15"/>
      <c r="R166" s="17"/>
      <c r="S166" s="17"/>
      <c r="T166" s="17"/>
      <c r="U166" s="17"/>
      <c r="V166" s="17"/>
      <c r="W166" s="15"/>
      <c r="X166" s="17"/>
      <c r="Y166" s="17"/>
      <c r="Z166" s="17"/>
      <c r="AA166" s="17"/>
      <c r="AB166" s="17"/>
      <c r="AC166" s="17"/>
      <c r="AD166" s="17"/>
      <c r="AE166" s="15"/>
      <c r="AF166" s="14"/>
      <c r="AG166" s="14"/>
      <c r="AH166" s="14"/>
    </row>
    <row r="167" ht="15.75" customHeight="1">
      <c r="A167" s="48"/>
      <c r="B167" s="14"/>
      <c r="C167" s="49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5"/>
      <c r="R167" s="17"/>
      <c r="S167" s="17"/>
      <c r="T167" s="17"/>
      <c r="U167" s="17"/>
      <c r="V167" s="17"/>
      <c r="W167" s="15"/>
      <c r="X167" s="17"/>
      <c r="Y167" s="17"/>
      <c r="Z167" s="17"/>
      <c r="AA167" s="17"/>
      <c r="AB167" s="17"/>
      <c r="AC167" s="17"/>
      <c r="AD167" s="17"/>
      <c r="AE167" s="15"/>
      <c r="AF167" s="14"/>
      <c r="AG167" s="14"/>
      <c r="AH167" s="14"/>
    </row>
    <row r="168" ht="15.75" customHeight="1">
      <c r="A168" s="48"/>
      <c r="B168" s="14"/>
      <c r="C168" s="49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5"/>
      <c r="R168" s="17"/>
      <c r="S168" s="17"/>
      <c r="T168" s="17"/>
      <c r="U168" s="17"/>
      <c r="V168" s="17"/>
      <c r="W168" s="15"/>
      <c r="X168" s="17"/>
      <c r="Y168" s="17"/>
      <c r="Z168" s="17"/>
      <c r="AA168" s="17"/>
      <c r="AB168" s="17"/>
      <c r="AC168" s="17"/>
      <c r="AD168" s="17"/>
      <c r="AE168" s="15"/>
      <c r="AF168" s="14"/>
      <c r="AG168" s="14"/>
      <c r="AH168" s="14"/>
    </row>
    <row r="169" ht="15.75" customHeight="1">
      <c r="A169" s="48"/>
      <c r="B169" s="14"/>
      <c r="C169" s="49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P169" s="14"/>
      <c r="Q169" s="15"/>
      <c r="R169" s="17"/>
      <c r="S169" s="17"/>
      <c r="T169" s="17"/>
      <c r="U169" s="17"/>
      <c r="V169" s="17"/>
      <c r="W169" s="15"/>
      <c r="X169" s="17"/>
      <c r="Y169" s="17"/>
      <c r="Z169" s="17"/>
      <c r="AA169" s="17"/>
      <c r="AB169" s="17"/>
      <c r="AC169" s="17"/>
      <c r="AD169" s="17"/>
      <c r="AE169" s="15"/>
      <c r="AF169" s="14"/>
      <c r="AG169" s="14"/>
      <c r="AH169" s="14"/>
    </row>
    <row r="170" ht="15.75" customHeight="1">
      <c r="A170" s="48"/>
      <c r="B170" s="14"/>
      <c r="C170" s="49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P170" s="14"/>
      <c r="Q170" s="15"/>
      <c r="R170" s="17"/>
      <c r="S170" s="17"/>
      <c r="T170" s="17"/>
      <c r="U170" s="17"/>
      <c r="V170" s="17"/>
      <c r="W170" s="15"/>
      <c r="X170" s="17"/>
      <c r="Y170" s="17"/>
      <c r="Z170" s="17"/>
      <c r="AA170" s="17"/>
      <c r="AB170" s="17"/>
      <c r="AC170" s="17"/>
      <c r="AD170" s="17"/>
      <c r="AE170" s="15"/>
      <c r="AF170" s="14"/>
      <c r="AG170" s="14"/>
      <c r="AH170" s="14"/>
    </row>
    <row r="171" ht="15.75" customHeight="1">
      <c r="A171" s="60"/>
      <c r="B171" s="2"/>
      <c r="C171" s="6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77"/>
      <c r="R171" s="22"/>
      <c r="S171" s="22"/>
      <c r="T171" s="22"/>
      <c r="U171" s="22"/>
      <c r="V171" s="22"/>
      <c r="W171" s="77"/>
      <c r="X171" s="22"/>
      <c r="Y171" s="22"/>
      <c r="Z171" s="22"/>
      <c r="AA171" s="22"/>
      <c r="AB171" s="22"/>
      <c r="AC171" s="22"/>
      <c r="AD171" s="22"/>
      <c r="AE171" s="77"/>
      <c r="AF171" s="2"/>
      <c r="AG171" s="2"/>
      <c r="AH171" s="2"/>
    </row>
    <row r="172" ht="15.75" customHeight="1">
      <c r="A172" s="48"/>
      <c r="B172" s="14"/>
      <c r="C172" s="49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P172" s="14"/>
      <c r="Q172" s="15"/>
      <c r="R172" s="17"/>
      <c r="S172" s="17"/>
      <c r="T172" s="17"/>
      <c r="U172" s="17"/>
      <c r="V172" s="17"/>
      <c r="W172" s="15"/>
      <c r="X172" s="17"/>
      <c r="Y172" s="17"/>
      <c r="Z172" s="17"/>
      <c r="AA172" s="17"/>
      <c r="AB172" s="17"/>
      <c r="AC172" s="17"/>
      <c r="AD172" s="17"/>
      <c r="AE172" s="15"/>
      <c r="AF172" s="14"/>
      <c r="AG172" s="14"/>
      <c r="AH172" s="14"/>
    </row>
    <row r="173" ht="15.75" customHeight="1">
      <c r="A173" s="48"/>
      <c r="B173" s="14"/>
      <c r="C173" s="49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P173" s="14"/>
      <c r="Q173" s="15"/>
      <c r="R173" s="17"/>
      <c r="S173" s="17"/>
      <c r="T173" s="17"/>
      <c r="U173" s="17"/>
      <c r="V173" s="17"/>
      <c r="W173" s="15"/>
      <c r="X173" s="17"/>
      <c r="Y173" s="17"/>
      <c r="Z173" s="17"/>
      <c r="AA173" s="17"/>
      <c r="AB173" s="17"/>
      <c r="AC173" s="17"/>
      <c r="AD173" s="17"/>
      <c r="AE173" s="15"/>
      <c r="AF173" s="14"/>
      <c r="AG173" s="14"/>
      <c r="AH173" s="14"/>
    </row>
    <row r="174" ht="15.75" customHeight="1">
      <c r="A174" s="48"/>
      <c r="B174" s="14"/>
      <c r="C174" s="49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P174" s="14"/>
      <c r="Q174" s="55"/>
      <c r="AG174" s="14"/>
      <c r="AH174" s="14"/>
    </row>
    <row r="175" ht="15.75" customHeight="1">
      <c r="A175" s="48"/>
      <c r="B175" s="14"/>
      <c r="C175" s="49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P175" s="14"/>
      <c r="Q175" s="56"/>
      <c r="R175" s="56"/>
      <c r="S175" s="56"/>
      <c r="T175" s="57"/>
      <c r="U175" s="57"/>
      <c r="V175" s="57"/>
      <c r="W175" s="56"/>
      <c r="X175" s="57"/>
      <c r="Y175" s="57"/>
      <c r="Z175" s="57"/>
      <c r="AA175" s="57"/>
      <c r="AB175" s="57"/>
      <c r="AC175" s="57"/>
      <c r="AD175" s="57"/>
      <c r="AE175" s="56"/>
      <c r="AF175" s="20"/>
      <c r="AG175" s="14"/>
      <c r="AH175" s="14"/>
    </row>
    <row r="176" ht="15.75" customHeight="1">
      <c r="A176" s="48"/>
      <c r="B176" s="14"/>
      <c r="C176" s="49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P176" s="14"/>
      <c r="Q176" s="70"/>
      <c r="R176" s="78"/>
      <c r="S176" s="78"/>
      <c r="T176" s="78"/>
      <c r="U176" s="78"/>
      <c r="V176" s="78"/>
      <c r="W176" s="70"/>
      <c r="X176" s="78"/>
      <c r="Y176" s="78"/>
      <c r="Z176" s="78"/>
      <c r="AA176" s="78"/>
      <c r="AB176" s="78"/>
      <c r="AC176" s="78"/>
      <c r="AD176" s="78"/>
      <c r="AE176" s="70"/>
      <c r="AF176" s="34"/>
      <c r="AG176" s="14"/>
      <c r="AH176" s="14"/>
    </row>
    <row r="177" ht="15.75" customHeight="1">
      <c r="A177" s="48"/>
      <c r="B177" s="14"/>
      <c r="C177" s="49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P177" s="14"/>
      <c r="Q177" s="15"/>
      <c r="R177" s="17"/>
      <c r="S177" s="17"/>
      <c r="T177" s="17"/>
      <c r="U177" s="17"/>
      <c r="V177" s="17"/>
      <c r="W177" s="15"/>
      <c r="X177" s="17"/>
      <c r="Y177" s="17"/>
      <c r="Z177" s="17"/>
      <c r="AA177" s="17"/>
      <c r="AB177" s="17"/>
      <c r="AC177" s="17"/>
      <c r="AD177" s="17"/>
      <c r="AE177" s="15"/>
      <c r="AF177" s="14"/>
      <c r="AG177" s="14"/>
      <c r="AH177" s="14"/>
    </row>
    <row r="178" ht="15.75" customHeight="1">
      <c r="A178" s="48"/>
      <c r="B178" s="14"/>
      <c r="C178" s="49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P178" s="14"/>
      <c r="Q178" s="15"/>
      <c r="R178" s="17"/>
      <c r="S178" s="17"/>
      <c r="T178" s="17"/>
      <c r="U178" s="17"/>
      <c r="V178" s="17"/>
      <c r="W178" s="15"/>
      <c r="X178" s="17"/>
      <c r="Y178" s="17"/>
      <c r="Z178" s="17"/>
      <c r="AA178" s="17"/>
      <c r="AB178" s="17"/>
      <c r="AC178" s="17"/>
      <c r="AD178" s="17"/>
      <c r="AE178" s="15"/>
      <c r="AF178" s="14"/>
      <c r="AG178" s="14"/>
      <c r="AH178" s="14"/>
    </row>
    <row r="179" ht="15.75" customHeight="1">
      <c r="A179" s="48"/>
      <c r="B179" s="14"/>
      <c r="C179" s="49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P179" s="14"/>
      <c r="Q179" s="15"/>
      <c r="R179" s="17"/>
      <c r="S179" s="17"/>
      <c r="T179" s="17"/>
      <c r="U179" s="17"/>
      <c r="V179" s="17"/>
      <c r="W179" s="15"/>
      <c r="X179" s="17"/>
      <c r="Y179" s="17"/>
      <c r="Z179" s="17"/>
      <c r="AA179" s="17"/>
      <c r="AB179" s="17"/>
      <c r="AC179" s="17"/>
      <c r="AD179" s="17"/>
      <c r="AE179" s="15"/>
      <c r="AF179" s="14"/>
      <c r="AG179" s="14"/>
      <c r="AH179" s="14"/>
    </row>
    <row r="180" ht="15.75" customHeight="1">
      <c r="A180" s="48"/>
      <c r="B180" s="14"/>
      <c r="C180" s="49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P180" s="14"/>
      <c r="Q180" s="15"/>
      <c r="R180" s="17"/>
      <c r="S180" s="17"/>
      <c r="T180" s="17"/>
      <c r="U180" s="17"/>
      <c r="V180" s="17"/>
      <c r="W180" s="15"/>
      <c r="X180" s="17"/>
      <c r="Y180" s="17"/>
      <c r="Z180" s="17"/>
      <c r="AA180" s="17"/>
      <c r="AB180" s="17"/>
      <c r="AC180" s="17"/>
      <c r="AD180" s="17"/>
      <c r="AE180" s="15"/>
      <c r="AF180" s="14"/>
      <c r="AG180" s="14"/>
      <c r="AH180" s="14"/>
    </row>
    <row r="181" ht="15.75" customHeight="1">
      <c r="A181" s="48"/>
      <c r="B181" s="14"/>
      <c r="C181" s="49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P181" s="14"/>
      <c r="Q181" s="15"/>
      <c r="R181" s="17"/>
      <c r="S181" s="17"/>
      <c r="T181" s="17"/>
      <c r="U181" s="17"/>
      <c r="V181" s="17"/>
      <c r="W181" s="15"/>
      <c r="X181" s="17"/>
      <c r="Y181" s="17"/>
      <c r="Z181" s="17"/>
      <c r="AA181" s="17"/>
      <c r="AB181" s="17"/>
      <c r="AC181" s="17"/>
      <c r="AD181" s="17"/>
      <c r="AE181" s="15"/>
      <c r="AF181" s="14"/>
      <c r="AG181" s="14"/>
      <c r="AH181" s="14"/>
    </row>
    <row r="182" ht="15.75" customHeight="1">
      <c r="A182" s="60"/>
      <c r="B182" s="2"/>
      <c r="C182" s="6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77"/>
      <c r="R182" s="22"/>
      <c r="S182" s="22"/>
      <c r="T182" s="22"/>
      <c r="U182" s="22"/>
      <c r="V182" s="22"/>
      <c r="W182" s="77"/>
      <c r="X182" s="22"/>
      <c r="Y182" s="22"/>
      <c r="Z182" s="22"/>
      <c r="AA182" s="22"/>
      <c r="AB182" s="22"/>
      <c r="AC182" s="22"/>
      <c r="AD182" s="22"/>
      <c r="AE182" s="77"/>
      <c r="AF182" s="2"/>
      <c r="AG182" s="2"/>
      <c r="AH182" s="2"/>
    </row>
    <row r="183" ht="15.75" customHeight="1">
      <c r="A183" s="48"/>
      <c r="B183" s="14"/>
      <c r="C183" s="49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P183" s="14"/>
      <c r="Q183" s="15"/>
      <c r="R183" s="17"/>
      <c r="S183" s="17"/>
      <c r="T183" s="17"/>
      <c r="U183" s="17"/>
      <c r="V183" s="17"/>
      <c r="W183" s="15"/>
      <c r="X183" s="17"/>
      <c r="Y183" s="17"/>
      <c r="Z183" s="17"/>
      <c r="AA183" s="17"/>
      <c r="AB183" s="17"/>
      <c r="AC183" s="17"/>
      <c r="AD183" s="17"/>
      <c r="AE183" s="15"/>
      <c r="AF183" s="14"/>
      <c r="AG183" s="14"/>
      <c r="AH183" s="14"/>
    </row>
    <row r="184" ht="15.75" customHeight="1">
      <c r="A184" s="48"/>
      <c r="B184" s="14"/>
      <c r="C184" s="49"/>
      <c r="D184" s="14"/>
      <c r="E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5"/>
      <c r="R184" s="17"/>
      <c r="S184" s="17"/>
      <c r="T184" s="17"/>
      <c r="U184" s="17"/>
      <c r="V184" s="17"/>
      <c r="W184" s="15"/>
      <c r="X184" s="17"/>
      <c r="Y184" s="17"/>
      <c r="Z184" s="17"/>
      <c r="AA184" s="17"/>
      <c r="AB184" s="17"/>
      <c r="AC184" s="17"/>
      <c r="AD184" s="17"/>
      <c r="AE184" s="15"/>
      <c r="AF184" s="14"/>
      <c r="AG184" s="14"/>
      <c r="AH184" s="14"/>
    </row>
    <row r="185" ht="15.75" customHeight="1">
      <c r="A185" s="48"/>
      <c r="B185" s="14"/>
      <c r="C185" s="49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P185" s="14"/>
      <c r="Q185" s="15"/>
      <c r="R185" s="17"/>
      <c r="S185" s="17"/>
      <c r="T185" s="17"/>
      <c r="U185" s="17"/>
      <c r="V185" s="17"/>
      <c r="W185" s="15"/>
      <c r="X185" s="17"/>
      <c r="Y185" s="17"/>
      <c r="Z185" s="17"/>
      <c r="AA185" s="17"/>
      <c r="AB185" s="17"/>
      <c r="AC185" s="17"/>
      <c r="AD185" s="17"/>
      <c r="AE185" s="15"/>
      <c r="AF185" s="14"/>
      <c r="AG185" s="14"/>
      <c r="AH185" s="14"/>
    </row>
    <row r="186" ht="15.75" customHeight="1">
      <c r="A186" s="48"/>
      <c r="B186" s="14"/>
      <c r="C186" s="49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P186" s="14"/>
      <c r="Q186" s="15"/>
      <c r="R186" s="17"/>
      <c r="S186" s="17"/>
      <c r="T186" s="17"/>
      <c r="U186" s="17"/>
      <c r="V186" s="17"/>
      <c r="W186" s="15"/>
      <c r="X186" s="17"/>
      <c r="Y186" s="17"/>
      <c r="Z186" s="17"/>
      <c r="AA186" s="17"/>
      <c r="AB186" s="17"/>
      <c r="AC186" s="17"/>
      <c r="AD186" s="17"/>
      <c r="AE186" s="15"/>
      <c r="AF186" s="14"/>
      <c r="AG186" s="14"/>
      <c r="AH186" s="14"/>
    </row>
    <row r="187" ht="15.75" customHeight="1">
      <c r="A187" s="48"/>
      <c r="B187" s="14"/>
      <c r="C187" s="49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P187" s="14"/>
      <c r="Q187" s="15"/>
      <c r="R187" s="17"/>
      <c r="S187" s="17"/>
      <c r="T187" s="17"/>
      <c r="U187" s="17"/>
      <c r="V187" s="17"/>
      <c r="W187" s="15"/>
      <c r="X187" s="17"/>
      <c r="Y187" s="17"/>
      <c r="Z187" s="17"/>
      <c r="AA187" s="17"/>
      <c r="AB187" s="17"/>
      <c r="AC187" s="17"/>
      <c r="AD187" s="17"/>
      <c r="AE187" s="15"/>
      <c r="AF187" s="14"/>
      <c r="AG187" s="14"/>
      <c r="AH187" s="14"/>
    </row>
    <row r="188" ht="15.75" customHeight="1">
      <c r="A188" s="48"/>
      <c r="B188" s="14"/>
      <c r="C188" s="49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P188" s="14"/>
      <c r="Q188" s="15"/>
      <c r="R188" s="17"/>
      <c r="S188" s="17"/>
      <c r="T188" s="17"/>
      <c r="U188" s="17"/>
      <c r="V188" s="17"/>
      <c r="W188" s="15"/>
      <c r="X188" s="17"/>
      <c r="Y188" s="17"/>
      <c r="Z188" s="17"/>
      <c r="AA188" s="17"/>
      <c r="AB188" s="17"/>
      <c r="AC188" s="17"/>
      <c r="AD188" s="17"/>
      <c r="AE188" s="15"/>
      <c r="AF188" s="14"/>
      <c r="AG188" s="14"/>
      <c r="AH188" s="14"/>
    </row>
    <row r="189" ht="15.75" customHeight="1">
      <c r="A189" s="48"/>
      <c r="B189" s="14"/>
      <c r="C189" s="49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P189" s="14"/>
      <c r="Q189" s="15"/>
      <c r="R189" s="17"/>
      <c r="S189" s="17"/>
      <c r="T189" s="17"/>
      <c r="U189" s="17"/>
      <c r="V189" s="17"/>
      <c r="W189" s="15"/>
      <c r="X189" s="17"/>
      <c r="Y189" s="17"/>
      <c r="Z189" s="17"/>
      <c r="AA189" s="17"/>
      <c r="AB189" s="17"/>
      <c r="AC189" s="17"/>
      <c r="AD189" s="17"/>
      <c r="AE189" s="15"/>
      <c r="AF189" s="14"/>
      <c r="AG189" s="14"/>
      <c r="AH189" s="14"/>
    </row>
    <row r="190" ht="15.75" customHeight="1">
      <c r="A190" s="48"/>
      <c r="B190" s="14"/>
      <c r="C190" s="49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P190" s="14"/>
      <c r="Q190" s="15"/>
      <c r="R190" s="17"/>
      <c r="S190" s="17"/>
      <c r="T190" s="17"/>
      <c r="U190" s="17"/>
      <c r="V190" s="17"/>
      <c r="W190" s="15"/>
      <c r="X190" s="17"/>
      <c r="Y190" s="17"/>
      <c r="Z190" s="17"/>
      <c r="AA190" s="17"/>
      <c r="AB190" s="17"/>
      <c r="AC190" s="17"/>
      <c r="AD190" s="17"/>
      <c r="AE190" s="15"/>
      <c r="AF190" s="14"/>
      <c r="AG190" s="14"/>
      <c r="AH190" s="14"/>
    </row>
    <row r="191" ht="15.75" customHeight="1">
      <c r="A191" s="48"/>
      <c r="B191" s="14"/>
      <c r="C191" s="49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P191" s="14"/>
      <c r="Q191" s="15"/>
      <c r="R191" s="17"/>
      <c r="S191" s="17"/>
      <c r="T191" s="17"/>
      <c r="U191" s="17"/>
      <c r="V191" s="17"/>
      <c r="W191" s="15"/>
      <c r="X191" s="17"/>
      <c r="Y191" s="17"/>
      <c r="Z191" s="17"/>
      <c r="AA191" s="17"/>
      <c r="AB191" s="17"/>
      <c r="AC191" s="17"/>
      <c r="AD191" s="17"/>
      <c r="AE191" s="15"/>
      <c r="AF191" s="14"/>
      <c r="AG191" s="14"/>
      <c r="AH191" s="14"/>
    </row>
    <row r="192" ht="15.75" customHeight="1">
      <c r="A192" s="48"/>
      <c r="B192" s="14"/>
      <c r="C192" s="49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P192" s="14"/>
      <c r="Q192" s="15"/>
      <c r="R192" s="17"/>
      <c r="S192" s="17"/>
      <c r="T192" s="17"/>
      <c r="U192" s="17"/>
      <c r="V192" s="17"/>
      <c r="W192" s="15"/>
      <c r="X192" s="17"/>
      <c r="Y192" s="17"/>
      <c r="Z192" s="17"/>
      <c r="AA192" s="17"/>
      <c r="AB192" s="17"/>
      <c r="AC192" s="17"/>
      <c r="AD192" s="17"/>
      <c r="AE192" s="15"/>
      <c r="AF192" s="14"/>
      <c r="AG192" s="14"/>
      <c r="AH192" s="14"/>
    </row>
    <row r="193" ht="15.75" customHeight="1">
      <c r="A193" s="48"/>
      <c r="B193" s="14"/>
      <c r="C193" s="49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P193" s="14"/>
      <c r="Q193" s="15"/>
      <c r="R193" s="17"/>
      <c r="S193" s="17"/>
      <c r="T193" s="17"/>
      <c r="U193" s="17"/>
      <c r="V193" s="17"/>
      <c r="W193" s="15"/>
      <c r="X193" s="17"/>
      <c r="Y193" s="17"/>
      <c r="Z193" s="17"/>
      <c r="AA193" s="17"/>
      <c r="AB193" s="17"/>
      <c r="AC193" s="17"/>
      <c r="AD193" s="17"/>
      <c r="AE193" s="15"/>
      <c r="AF193" s="14"/>
      <c r="AG193" s="14"/>
      <c r="AH193" s="14"/>
    </row>
    <row r="194" ht="15.75" customHeight="1">
      <c r="A194" s="48"/>
      <c r="B194" s="20"/>
      <c r="C194" s="49"/>
      <c r="D194" s="14"/>
      <c r="E194" s="14"/>
      <c r="F194" s="20"/>
      <c r="G194" s="20"/>
      <c r="H194" s="20"/>
      <c r="I194" s="14"/>
      <c r="J194" s="14"/>
      <c r="K194" s="14"/>
      <c r="L194" s="14"/>
      <c r="M194" s="14"/>
      <c r="N194" s="14"/>
      <c r="P194" s="20"/>
      <c r="Q194" s="15"/>
      <c r="R194" s="17"/>
      <c r="S194" s="57"/>
      <c r="T194" s="57"/>
      <c r="U194" s="57"/>
      <c r="V194" s="57"/>
      <c r="W194" s="15"/>
      <c r="X194" s="17"/>
      <c r="Y194" s="57"/>
      <c r="Z194" s="57"/>
      <c r="AA194" s="57"/>
      <c r="AB194" s="57"/>
      <c r="AC194" s="57"/>
      <c r="AD194" s="57"/>
      <c r="AE194" s="15"/>
      <c r="AF194" s="14"/>
      <c r="AG194" s="14"/>
      <c r="AH194" s="14"/>
    </row>
    <row r="195" ht="15.75" customHeight="1">
      <c r="A195" s="48"/>
      <c r="B195" s="20"/>
      <c r="C195" s="49"/>
      <c r="D195" s="14"/>
      <c r="E195" s="14"/>
      <c r="F195" s="20"/>
      <c r="G195" s="20"/>
      <c r="H195" s="20"/>
      <c r="I195" s="14"/>
      <c r="J195" s="14"/>
      <c r="K195" s="14"/>
      <c r="L195" s="14"/>
      <c r="M195" s="14"/>
      <c r="N195" s="14"/>
      <c r="O195" s="14"/>
      <c r="P195" s="20"/>
      <c r="Q195" s="15"/>
      <c r="R195" s="17"/>
      <c r="S195" s="57"/>
      <c r="T195" s="57"/>
      <c r="U195" s="57"/>
      <c r="V195" s="57"/>
      <c r="W195" s="15"/>
      <c r="X195" s="17"/>
      <c r="Y195" s="57"/>
      <c r="Z195" s="57"/>
      <c r="AA195" s="57"/>
      <c r="AB195" s="57"/>
      <c r="AC195" s="57"/>
      <c r="AD195" s="57"/>
      <c r="AE195" s="15"/>
      <c r="AF195" s="14"/>
      <c r="AG195" s="14"/>
      <c r="AH195" s="14"/>
    </row>
    <row r="196" ht="15.75" customHeight="1">
      <c r="A196" s="48"/>
      <c r="B196" s="20"/>
      <c r="C196" s="49"/>
      <c r="D196" s="14"/>
      <c r="E196" s="14"/>
      <c r="F196" s="20"/>
      <c r="G196" s="20"/>
      <c r="H196" s="20"/>
      <c r="I196" s="14"/>
      <c r="J196" s="14"/>
      <c r="K196" s="14"/>
      <c r="L196" s="14"/>
      <c r="M196" s="14"/>
      <c r="N196" s="14"/>
      <c r="O196" s="14"/>
      <c r="P196" s="20"/>
      <c r="Q196" s="15"/>
      <c r="R196" s="17"/>
      <c r="S196" s="57"/>
      <c r="T196" s="57"/>
      <c r="U196" s="57"/>
      <c r="V196" s="57"/>
      <c r="W196" s="15"/>
      <c r="X196" s="17"/>
      <c r="Y196" s="57"/>
      <c r="Z196" s="57"/>
      <c r="AA196" s="57"/>
      <c r="AB196" s="57"/>
      <c r="AC196" s="57"/>
      <c r="AD196" s="57"/>
      <c r="AE196" s="15"/>
      <c r="AF196" s="14"/>
      <c r="AG196" s="14"/>
      <c r="AH196" s="14"/>
    </row>
    <row r="197" ht="15.75" customHeight="1">
      <c r="A197" s="48"/>
      <c r="B197" s="20"/>
      <c r="C197" s="49"/>
      <c r="D197" s="14"/>
      <c r="E197" s="14"/>
      <c r="F197" s="20"/>
      <c r="G197" s="20"/>
      <c r="H197" s="20"/>
      <c r="I197" s="14"/>
      <c r="J197" s="14"/>
      <c r="K197" s="14"/>
      <c r="L197" s="14"/>
      <c r="M197" s="14"/>
      <c r="N197" s="14"/>
      <c r="P197" s="20"/>
      <c r="Q197" s="15"/>
      <c r="R197" s="17"/>
      <c r="S197" s="57"/>
      <c r="T197" s="57"/>
      <c r="U197" s="57"/>
      <c r="V197" s="57"/>
      <c r="W197" s="15"/>
      <c r="X197" s="17"/>
      <c r="Y197" s="57"/>
      <c r="Z197" s="57"/>
      <c r="AA197" s="57"/>
      <c r="AB197" s="57"/>
      <c r="AC197" s="57"/>
      <c r="AD197" s="57"/>
      <c r="AE197" s="15"/>
      <c r="AF197" s="14"/>
      <c r="AG197" s="14"/>
      <c r="AH197" s="14"/>
    </row>
    <row r="198" ht="15.75" customHeight="1">
      <c r="A198" s="48"/>
      <c r="B198" s="20"/>
      <c r="C198" s="49"/>
      <c r="D198" s="14"/>
      <c r="E198" s="14"/>
      <c r="F198" s="20"/>
      <c r="G198" s="20"/>
      <c r="H198" s="20"/>
      <c r="I198" s="14"/>
      <c r="J198" s="14"/>
      <c r="K198" s="14"/>
      <c r="L198" s="14"/>
      <c r="M198" s="14"/>
      <c r="N198" s="14"/>
      <c r="P198" s="20"/>
      <c r="Q198" s="15"/>
      <c r="R198" s="17"/>
      <c r="S198" s="57"/>
      <c r="T198" s="57"/>
      <c r="U198" s="57"/>
      <c r="V198" s="57"/>
      <c r="W198" s="15"/>
      <c r="X198" s="17"/>
      <c r="Y198" s="57"/>
      <c r="Z198" s="57"/>
      <c r="AA198" s="57"/>
      <c r="AB198" s="57"/>
      <c r="AC198" s="57"/>
      <c r="AD198" s="57"/>
      <c r="AE198" s="15"/>
      <c r="AF198" s="14"/>
      <c r="AG198" s="14"/>
      <c r="AH198" s="14"/>
    </row>
    <row r="199" ht="15.75" customHeight="1">
      <c r="A199" s="48"/>
      <c r="B199" s="20"/>
      <c r="C199" s="49"/>
      <c r="D199" s="14"/>
      <c r="E199" s="14"/>
      <c r="F199" s="20"/>
      <c r="G199" s="20"/>
      <c r="H199" s="20"/>
      <c r="I199" s="14"/>
      <c r="J199" s="14"/>
      <c r="K199" s="14"/>
      <c r="L199" s="14"/>
      <c r="M199" s="14"/>
      <c r="N199" s="14"/>
      <c r="P199" s="20"/>
      <c r="Q199" s="15"/>
      <c r="R199" s="17"/>
      <c r="S199" s="57"/>
      <c r="T199" s="57"/>
      <c r="U199" s="57"/>
      <c r="V199" s="57"/>
      <c r="W199" s="15"/>
      <c r="X199" s="17"/>
      <c r="Y199" s="57"/>
      <c r="Z199" s="57"/>
      <c r="AA199" s="57"/>
      <c r="AB199" s="57"/>
      <c r="AC199" s="57"/>
      <c r="AD199" s="57"/>
      <c r="AE199" s="15"/>
      <c r="AF199" s="14"/>
      <c r="AG199" s="14"/>
      <c r="AH199" s="14"/>
    </row>
    <row r="200" ht="15.75" customHeight="1">
      <c r="A200" s="48"/>
      <c r="B200" s="20"/>
      <c r="C200" s="49"/>
      <c r="D200" s="14"/>
      <c r="E200" s="14"/>
      <c r="F200" s="20"/>
      <c r="G200" s="20"/>
      <c r="H200" s="20"/>
      <c r="I200" s="14"/>
      <c r="J200" s="14"/>
      <c r="K200" s="14"/>
      <c r="L200" s="14"/>
      <c r="M200" s="14"/>
      <c r="N200" s="14"/>
      <c r="P200" s="20"/>
      <c r="Q200" s="15"/>
      <c r="R200" s="17"/>
      <c r="S200" s="57"/>
      <c r="T200" s="57"/>
      <c r="U200" s="57"/>
      <c r="V200" s="57"/>
      <c r="W200" s="15"/>
      <c r="X200" s="17"/>
      <c r="Y200" s="57"/>
      <c r="Z200" s="57"/>
      <c r="AA200" s="57"/>
      <c r="AB200" s="57"/>
      <c r="AC200" s="57"/>
      <c r="AD200" s="57"/>
      <c r="AE200" s="15"/>
      <c r="AF200" s="14"/>
      <c r="AG200" s="14"/>
      <c r="AH200" s="14"/>
    </row>
    <row r="201" ht="15.75" customHeight="1">
      <c r="A201" s="48"/>
      <c r="B201" s="20"/>
      <c r="C201" s="49"/>
      <c r="D201" s="14"/>
      <c r="E201" s="14"/>
      <c r="F201" s="20"/>
      <c r="G201" s="20"/>
      <c r="H201" s="20"/>
      <c r="I201" s="14"/>
      <c r="J201" s="14"/>
      <c r="K201" s="14"/>
      <c r="L201" s="14"/>
      <c r="M201" s="14"/>
      <c r="N201" s="14"/>
      <c r="P201" s="20"/>
      <c r="Q201" s="15"/>
      <c r="R201" s="17"/>
      <c r="S201" s="57"/>
      <c r="T201" s="57"/>
      <c r="U201" s="57"/>
      <c r="V201" s="57"/>
      <c r="W201" s="15"/>
      <c r="X201" s="17"/>
      <c r="Y201" s="57"/>
      <c r="Z201" s="57"/>
      <c r="AA201" s="57"/>
      <c r="AB201" s="57"/>
      <c r="AC201" s="57"/>
      <c r="AD201" s="57"/>
      <c r="AE201" s="15"/>
      <c r="AF201" s="14"/>
      <c r="AG201" s="14"/>
      <c r="AH201" s="14"/>
    </row>
    <row r="202" ht="15.75" customHeight="1">
      <c r="A202" s="48"/>
      <c r="B202" s="20"/>
      <c r="C202" s="49"/>
      <c r="D202" s="14"/>
      <c r="E202" s="14"/>
      <c r="F202" s="20"/>
      <c r="G202" s="20"/>
      <c r="H202" s="20"/>
      <c r="I202" s="14"/>
      <c r="J202" s="14"/>
      <c r="K202" s="14"/>
      <c r="L202" s="14"/>
      <c r="M202" s="14"/>
      <c r="N202" s="14"/>
      <c r="P202" s="20"/>
      <c r="Q202" s="15"/>
      <c r="R202" s="17"/>
      <c r="S202" s="57"/>
      <c r="T202" s="57"/>
      <c r="U202" s="57"/>
      <c r="V202" s="57"/>
      <c r="W202" s="15"/>
      <c r="X202" s="17"/>
      <c r="Y202" s="57"/>
      <c r="Z202" s="57"/>
      <c r="AA202" s="57"/>
      <c r="AB202" s="57"/>
      <c r="AC202" s="57"/>
      <c r="AD202" s="57"/>
      <c r="AE202" s="15"/>
      <c r="AF202" s="14"/>
      <c r="AG202" s="14"/>
      <c r="AH202" s="14"/>
    </row>
    <row r="203" ht="15.75" customHeight="1">
      <c r="A203" s="48"/>
      <c r="B203" s="20"/>
      <c r="C203" s="49"/>
      <c r="D203" s="14"/>
      <c r="E203" s="14"/>
      <c r="F203" s="20"/>
      <c r="G203" s="20"/>
      <c r="H203" s="20"/>
      <c r="I203" s="14"/>
      <c r="J203" s="14"/>
      <c r="K203" s="14"/>
      <c r="L203" s="14"/>
      <c r="M203" s="14"/>
      <c r="N203" s="14"/>
      <c r="P203" s="20"/>
      <c r="Q203" s="15"/>
      <c r="R203" s="17"/>
      <c r="S203" s="57"/>
      <c r="T203" s="57"/>
      <c r="U203" s="57"/>
      <c r="V203" s="57"/>
      <c r="W203" s="15"/>
      <c r="X203" s="17"/>
      <c r="Y203" s="57"/>
      <c r="Z203" s="57"/>
      <c r="AA203" s="57"/>
      <c r="AB203" s="57"/>
      <c r="AC203" s="57"/>
      <c r="AD203" s="57"/>
      <c r="AE203" s="15"/>
      <c r="AF203" s="14"/>
      <c r="AG203" s="14"/>
      <c r="AH203" s="14"/>
    </row>
    <row r="204" ht="15.75" customHeight="1">
      <c r="A204" s="48"/>
      <c r="B204" s="20"/>
      <c r="C204" s="49"/>
      <c r="D204" s="14"/>
      <c r="E204" s="14"/>
      <c r="F204" s="20"/>
      <c r="G204" s="20"/>
      <c r="H204" s="20"/>
      <c r="I204" s="14"/>
      <c r="J204" s="14"/>
      <c r="K204" s="14"/>
      <c r="L204" s="14"/>
      <c r="M204" s="14"/>
      <c r="N204" s="14"/>
      <c r="P204" s="20"/>
      <c r="Q204" s="15"/>
      <c r="R204" s="17"/>
      <c r="S204" s="57"/>
      <c r="T204" s="57"/>
      <c r="U204" s="57"/>
      <c r="V204" s="57"/>
      <c r="W204" s="15"/>
      <c r="X204" s="17"/>
      <c r="Y204" s="57"/>
      <c r="Z204" s="57"/>
      <c r="AA204" s="57"/>
      <c r="AB204" s="57"/>
      <c r="AC204" s="57"/>
      <c r="AD204" s="57"/>
      <c r="AE204" s="15"/>
      <c r="AF204" s="14"/>
      <c r="AG204" s="14"/>
      <c r="AH204" s="14"/>
    </row>
    <row r="205" ht="15.75" customHeight="1">
      <c r="A205" s="48"/>
      <c r="B205" s="20"/>
      <c r="C205" s="49"/>
      <c r="D205" s="14"/>
      <c r="E205" s="14"/>
      <c r="F205" s="20"/>
      <c r="G205" s="20"/>
      <c r="H205" s="20"/>
      <c r="I205" s="14"/>
      <c r="J205" s="14"/>
      <c r="K205" s="14"/>
      <c r="L205" s="14"/>
      <c r="M205" s="14"/>
      <c r="N205" s="14"/>
      <c r="P205" s="20"/>
      <c r="Q205" s="15"/>
      <c r="R205" s="17"/>
      <c r="S205" s="57"/>
      <c r="T205" s="57"/>
      <c r="U205" s="57"/>
      <c r="V205" s="57"/>
      <c r="W205" s="15"/>
      <c r="X205" s="17"/>
      <c r="Y205" s="57"/>
      <c r="Z205" s="57"/>
      <c r="AA205" s="57"/>
      <c r="AB205" s="57"/>
      <c r="AC205" s="57"/>
      <c r="AD205" s="57"/>
      <c r="AE205" s="15"/>
      <c r="AF205" s="14"/>
      <c r="AG205" s="14"/>
      <c r="AH205" s="14"/>
    </row>
    <row r="206" ht="15.75" customHeight="1">
      <c r="A206" s="48"/>
      <c r="B206" s="20"/>
      <c r="C206" s="49"/>
      <c r="D206" s="14"/>
      <c r="E206" s="14"/>
      <c r="F206" s="20"/>
      <c r="G206" s="20"/>
      <c r="H206" s="20"/>
      <c r="I206" s="14"/>
      <c r="J206" s="14"/>
      <c r="K206" s="14"/>
      <c r="L206" s="14"/>
      <c r="M206" s="14"/>
      <c r="N206" s="14"/>
      <c r="P206" s="20"/>
      <c r="Q206" s="15"/>
      <c r="R206" s="17"/>
      <c r="S206" s="57"/>
      <c r="T206" s="57"/>
      <c r="U206" s="57"/>
      <c r="V206" s="57"/>
      <c r="W206" s="15"/>
      <c r="X206" s="17"/>
      <c r="Y206" s="57"/>
      <c r="Z206" s="57"/>
      <c r="AA206" s="57"/>
      <c r="AB206" s="57"/>
      <c r="AC206" s="57"/>
      <c r="AD206" s="57"/>
      <c r="AE206" s="15"/>
      <c r="AF206" s="14"/>
      <c r="AG206" s="14"/>
      <c r="AH206" s="14"/>
    </row>
    <row r="207" ht="15.75" customHeight="1">
      <c r="A207" s="48"/>
      <c r="B207" s="20"/>
      <c r="C207" s="49"/>
      <c r="D207" s="14"/>
      <c r="E207" s="14"/>
      <c r="F207" s="20"/>
      <c r="G207" s="20"/>
      <c r="H207" s="20"/>
      <c r="I207" s="14"/>
      <c r="J207" s="14"/>
      <c r="K207" s="14"/>
      <c r="L207" s="14"/>
      <c r="M207" s="14"/>
      <c r="N207" s="14"/>
      <c r="P207" s="20"/>
      <c r="Q207" s="15"/>
      <c r="R207" s="17"/>
      <c r="S207" s="57"/>
      <c r="T207" s="57"/>
      <c r="U207" s="57"/>
      <c r="V207" s="57"/>
      <c r="W207" s="15"/>
      <c r="X207" s="17"/>
      <c r="Y207" s="57"/>
      <c r="Z207" s="57"/>
      <c r="AA207" s="57"/>
      <c r="AB207" s="57"/>
      <c r="AC207" s="57"/>
      <c r="AD207" s="57"/>
      <c r="AE207" s="15"/>
      <c r="AF207" s="14"/>
      <c r="AG207" s="14"/>
      <c r="AH207" s="14"/>
    </row>
    <row r="208" ht="15.75" customHeight="1">
      <c r="A208" s="48"/>
      <c r="B208" s="20"/>
      <c r="C208" s="49"/>
      <c r="D208" s="14"/>
      <c r="E208" s="14"/>
      <c r="F208" s="20"/>
      <c r="G208" s="20"/>
      <c r="H208" s="20"/>
      <c r="I208" s="14"/>
      <c r="J208" s="14"/>
      <c r="K208" s="14"/>
      <c r="L208" s="14"/>
      <c r="M208" s="14"/>
      <c r="N208" s="14"/>
      <c r="P208" s="20"/>
      <c r="Q208" s="15"/>
      <c r="R208" s="17"/>
      <c r="S208" s="57"/>
      <c r="T208" s="57"/>
      <c r="U208" s="57"/>
      <c r="V208" s="57"/>
      <c r="W208" s="15"/>
      <c r="X208" s="17"/>
      <c r="Y208" s="57"/>
      <c r="Z208" s="57"/>
      <c r="AA208" s="57"/>
      <c r="AB208" s="57"/>
      <c r="AC208" s="57"/>
      <c r="AD208" s="57"/>
      <c r="AE208" s="15"/>
      <c r="AF208" s="14"/>
      <c r="AG208" s="14"/>
      <c r="AH208" s="14"/>
    </row>
    <row r="209" ht="15.75" customHeight="1">
      <c r="A209" s="48"/>
      <c r="B209" s="20"/>
      <c r="C209" s="49"/>
      <c r="D209" s="14"/>
      <c r="E209" s="14"/>
      <c r="F209" s="20"/>
      <c r="G209" s="20"/>
      <c r="H209" s="20"/>
      <c r="I209" s="14"/>
      <c r="J209" s="14"/>
      <c r="K209" s="14"/>
      <c r="L209" s="14"/>
      <c r="M209" s="14"/>
      <c r="N209" s="14"/>
      <c r="P209" s="20"/>
      <c r="Q209" s="15"/>
      <c r="R209" s="17"/>
      <c r="S209" s="57"/>
      <c r="T209" s="57"/>
      <c r="U209" s="57"/>
      <c r="V209" s="57"/>
      <c r="W209" s="15"/>
      <c r="X209" s="17"/>
      <c r="Y209" s="57"/>
      <c r="Z209" s="57"/>
      <c r="AA209" s="57"/>
      <c r="AB209" s="57"/>
      <c r="AC209" s="57"/>
      <c r="AD209" s="57"/>
      <c r="AE209" s="15"/>
      <c r="AF209" s="14"/>
      <c r="AG209" s="14"/>
      <c r="AH209" s="14"/>
    </row>
    <row r="210" ht="15.75" customHeight="1">
      <c r="A210" s="48"/>
      <c r="B210" s="20"/>
      <c r="C210" s="49"/>
      <c r="D210" s="14"/>
      <c r="E210" s="14"/>
      <c r="F210" s="20"/>
      <c r="G210" s="20"/>
      <c r="H210" s="20"/>
      <c r="I210" s="14"/>
      <c r="J210" s="14"/>
      <c r="K210" s="14"/>
      <c r="L210" s="14"/>
      <c r="M210" s="14"/>
      <c r="N210" s="14"/>
      <c r="P210" s="20"/>
      <c r="Q210" s="15"/>
      <c r="R210" s="17"/>
      <c r="S210" s="57"/>
      <c r="T210" s="57"/>
      <c r="U210" s="57"/>
      <c r="V210" s="57"/>
      <c r="W210" s="15"/>
      <c r="X210" s="17"/>
      <c r="Y210" s="57"/>
      <c r="Z210" s="57"/>
      <c r="AA210" s="57"/>
      <c r="AB210" s="57"/>
      <c r="AC210" s="57"/>
      <c r="AD210" s="57"/>
      <c r="AE210" s="15"/>
      <c r="AF210" s="14"/>
      <c r="AG210" s="14"/>
      <c r="AH210" s="14"/>
    </row>
    <row r="211" ht="15.75" customHeight="1">
      <c r="A211" s="48"/>
      <c r="B211" s="20"/>
      <c r="C211" s="49"/>
      <c r="D211" s="14"/>
      <c r="E211" s="14"/>
      <c r="F211" s="20"/>
      <c r="G211" s="20"/>
      <c r="H211" s="20"/>
      <c r="I211" s="14"/>
      <c r="J211" s="14"/>
      <c r="K211" s="14"/>
      <c r="L211" s="14"/>
      <c r="M211" s="14"/>
      <c r="N211" s="14"/>
      <c r="P211" s="20"/>
      <c r="Q211" s="15"/>
      <c r="R211" s="17"/>
      <c r="S211" s="57"/>
      <c r="T211" s="57"/>
      <c r="U211" s="57"/>
      <c r="V211" s="57"/>
      <c r="W211" s="15"/>
      <c r="X211" s="17"/>
      <c r="Y211" s="57"/>
      <c r="Z211" s="57"/>
      <c r="AA211" s="57"/>
      <c r="AB211" s="57"/>
      <c r="AC211" s="57"/>
      <c r="AD211" s="57"/>
      <c r="AE211" s="15"/>
      <c r="AF211" s="14"/>
      <c r="AG211" s="14"/>
      <c r="AH211" s="14"/>
    </row>
    <row r="212" ht="15.75" customHeight="1">
      <c r="A212" s="48"/>
      <c r="B212" s="20"/>
      <c r="C212" s="49"/>
      <c r="D212" s="14"/>
      <c r="E212" s="14"/>
      <c r="F212" s="20"/>
      <c r="G212" s="20"/>
      <c r="H212" s="20"/>
      <c r="I212" s="14"/>
      <c r="J212" s="14"/>
      <c r="K212" s="14"/>
      <c r="L212" s="14"/>
      <c r="M212" s="14"/>
      <c r="N212" s="14"/>
      <c r="P212" s="20"/>
      <c r="Q212" s="15"/>
      <c r="R212" s="17"/>
      <c r="S212" s="57"/>
      <c r="T212" s="57"/>
      <c r="U212" s="57"/>
      <c r="V212" s="57"/>
      <c r="W212" s="15"/>
      <c r="X212" s="17"/>
      <c r="Y212" s="57"/>
      <c r="Z212" s="57"/>
      <c r="AA212" s="57"/>
      <c r="AB212" s="57"/>
      <c r="AC212" s="57"/>
      <c r="AD212" s="57"/>
      <c r="AE212" s="15"/>
      <c r="AF212" s="14"/>
      <c r="AG212" s="14"/>
      <c r="AH212" s="14"/>
    </row>
    <row r="213" ht="15.75" customHeight="1">
      <c r="A213" s="48"/>
      <c r="B213" s="20"/>
      <c r="C213" s="49"/>
      <c r="D213" s="14"/>
      <c r="E213" s="14"/>
      <c r="F213" s="20"/>
      <c r="G213" s="20"/>
      <c r="H213" s="20"/>
      <c r="I213" s="14"/>
      <c r="J213" s="14"/>
      <c r="K213" s="14"/>
      <c r="L213" s="14"/>
      <c r="M213" s="14"/>
      <c r="N213" s="14"/>
      <c r="P213" s="20"/>
      <c r="Q213" s="15"/>
      <c r="R213" s="17"/>
      <c r="S213" s="57"/>
      <c r="T213" s="57"/>
      <c r="U213" s="57"/>
      <c r="V213" s="57"/>
      <c r="W213" s="15"/>
      <c r="X213" s="17"/>
      <c r="Y213" s="57"/>
      <c r="Z213" s="57"/>
      <c r="AA213" s="57"/>
      <c r="AB213" s="57"/>
      <c r="AC213" s="57"/>
      <c r="AD213" s="57"/>
      <c r="AE213" s="15"/>
      <c r="AF213" s="14"/>
      <c r="AG213" s="14"/>
      <c r="AH213" s="14"/>
    </row>
    <row r="214" ht="15.75" customHeight="1">
      <c r="A214" s="48"/>
      <c r="B214" s="20"/>
      <c r="C214" s="49"/>
      <c r="D214" s="14"/>
      <c r="E214" s="14"/>
      <c r="F214" s="20"/>
      <c r="G214" s="20"/>
      <c r="H214" s="20"/>
      <c r="I214" s="14"/>
      <c r="J214" s="14"/>
      <c r="K214" s="14"/>
      <c r="L214" s="14"/>
      <c r="M214" s="14"/>
      <c r="N214" s="14"/>
      <c r="P214" s="20"/>
      <c r="Q214" s="15"/>
      <c r="R214" s="17"/>
      <c r="S214" s="57"/>
      <c r="T214" s="57"/>
      <c r="U214" s="57"/>
      <c r="V214" s="57"/>
      <c r="W214" s="15"/>
      <c r="X214" s="17"/>
      <c r="Y214" s="57"/>
      <c r="Z214" s="57"/>
      <c r="AA214" s="57"/>
      <c r="AB214" s="57"/>
      <c r="AC214" s="57"/>
      <c r="AD214" s="57"/>
      <c r="AE214" s="15"/>
      <c r="AF214" s="14"/>
      <c r="AG214" s="14"/>
      <c r="AH214" s="14"/>
    </row>
    <row r="215" ht="15.75" customHeight="1">
      <c r="A215" s="48"/>
      <c r="B215" s="20"/>
      <c r="C215" s="49"/>
      <c r="D215" s="14"/>
      <c r="E215" s="14"/>
      <c r="F215" s="20"/>
      <c r="G215" s="20"/>
      <c r="H215" s="20"/>
      <c r="I215" s="14"/>
      <c r="J215" s="14"/>
      <c r="K215" s="14"/>
      <c r="L215" s="14"/>
      <c r="M215" s="14"/>
      <c r="N215" s="14"/>
      <c r="P215" s="20"/>
      <c r="Q215" s="15"/>
      <c r="R215" s="17"/>
      <c r="S215" s="57"/>
      <c r="T215" s="57"/>
      <c r="U215" s="57"/>
      <c r="V215" s="57"/>
      <c r="W215" s="15"/>
      <c r="X215" s="17"/>
      <c r="Y215" s="57"/>
      <c r="Z215" s="57"/>
      <c r="AA215" s="57"/>
      <c r="AB215" s="57"/>
      <c r="AC215" s="57"/>
      <c r="AD215" s="57"/>
      <c r="AE215" s="15"/>
      <c r="AF215" s="14"/>
      <c r="AG215" s="14"/>
      <c r="AH215" s="14"/>
    </row>
    <row r="216" ht="15.75" customHeight="1">
      <c r="A216" s="48"/>
      <c r="B216" s="20"/>
      <c r="C216" s="49"/>
      <c r="D216" s="14"/>
      <c r="E216" s="14"/>
      <c r="F216" s="20"/>
      <c r="G216" s="20"/>
      <c r="H216" s="20"/>
      <c r="I216" s="14"/>
      <c r="J216" s="14"/>
      <c r="K216" s="14"/>
      <c r="L216" s="14"/>
      <c r="M216" s="14"/>
      <c r="N216" s="14"/>
      <c r="P216" s="20"/>
      <c r="Q216" s="15"/>
      <c r="R216" s="17"/>
      <c r="S216" s="57"/>
      <c r="T216" s="57"/>
      <c r="U216" s="57"/>
      <c r="V216" s="57"/>
      <c r="W216" s="15"/>
      <c r="X216" s="17"/>
      <c r="Y216" s="57"/>
      <c r="Z216" s="57"/>
      <c r="AA216" s="57"/>
      <c r="AB216" s="57"/>
      <c r="AC216" s="57"/>
      <c r="AD216" s="57"/>
      <c r="AE216" s="15"/>
      <c r="AF216" s="14"/>
      <c r="AG216" s="14"/>
      <c r="AH216" s="14"/>
    </row>
    <row r="217" ht="15.75" customHeight="1">
      <c r="A217" s="48"/>
      <c r="B217" s="14"/>
      <c r="C217" s="49"/>
      <c r="D217" s="14"/>
      <c r="E217" s="14"/>
      <c r="G217" s="20"/>
      <c r="H217" s="20"/>
      <c r="I217" s="14"/>
      <c r="J217" s="14"/>
      <c r="K217" s="14"/>
      <c r="L217" s="14"/>
      <c r="M217" s="14"/>
      <c r="N217" s="14"/>
      <c r="O217" s="14"/>
      <c r="P217" s="14"/>
      <c r="Q217" s="15"/>
      <c r="R217" s="17"/>
      <c r="S217" s="57"/>
      <c r="T217" s="57"/>
      <c r="U217" s="57"/>
      <c r="V217" s="57"/>
      <c r="W217" s="15"/>
      <c r="X217" s="17"/>
      <c r="Y217" s="57"/>
      <c r="Z217" s="57"/>
      <c r="AA217" s="57"/>
      <c r="AB217" s="57"/>
      <c r="AC217" s="57"/>
      <c r="AD217" s="57"/>
      <c r="AE217" s="15"/>
      <c r="AF217" s="14"/>
      <c r="AG217" s="14"/>
      <c r="AH217" s="14"/>
    </row>
    <row r="218" ht="15.75" customHeight="1">
      <c r="A218" s="48"/>
      <c r="B218" s="20"/>
      <c r="C218" s="49"/>
      <c r="D218" s="14"/>
      <c r="E218" s="14"/>
      <c r="F218" s="20"/>
      <c r="G218" s="20"/>
      <c r="H218" s="20"/>
      <c r="I218" s="14"/>
      <c r="J218" s="14"/>
      <c r="K218" s="14"/>
      <c r="L218" s="14"/>
      <c r="M218" s="14"/>
      <c r="N218" s="14"/>
      <c r="O218" s="14"/>
      <c r="P218" s="20"/>
      <c r="Q218" s="15"/>
      <c r="R218" s="17"/>
      <c r="S218" s="57"/>
      <c r="T218" s="57"/>
      <c r="U218" s="57"/>
      <c r="V218" s="57"/>
      <c r="W218" s="15"/>
      <c r="X218" s="17"/>
      <c r="Y218" s="57"/>
      <c r="Z218" s="57"/>
      <c r="AA218" s="57"/>
      <c r="AB218" s="57"/>
      <c r="AC218" s="57"/>
      <c r="AD218" s="57"/>
      <c r="AE218" s="15"/>
      <c r="AF218" s="14"/>
      <c r="AG218" s="14"/>
      <c r="AH218" s="14"/>
    </row>
    <row r="219" ht="15.75" customHeight="1">
      <c r="A219" s="48"/>
      <c r="B219" s="20"/>
      <c r="C219" s="49"/>
      <c r="D219" s="14"/>
      <c r="E219" s="14"/>
      <c r="F219" s="20"/>
      <c r="G219" s="20"/>
      <c r="H219" s="20"/>
      <c r="I219" s="14"/>
      <c r="J219" s="14"/>
      <c r="K219" s="14"/>
      <c r="L219" s="14"/>
      <c r="M219" s="14"/>
      <c r="N219" s="14"/>
      <c r="O219" s="14"/>
      <c r="P219" s="20"/>
      <c r="Q219" s="15"/>
      <c r="R219" s="17"/>
      <c r="S219" s="57"/>
      <c r="T219" s="57"/>
      <c r="U219" s="57"/>
      <c r="V219" s="57"/>
      <c r="W219" s="15"/>
      <c r="X219" s="17"/>
      <c r="Y219" s="57"/>
      <c r="Z219" s="57"/>
      <c r="AA219" s="57"/>
      <c r="AB219" s="57"/>
      <c r="AC219" s="57"/>
      <c r="AD219" s="57"/>
      <c r="AE219" s="15"/>
      <c r="AF219" s="14"/>
      <c r="AG219" s="14"/>
      <c r="AH219" s="14"/>
    </row>
    <row r="220" ht="15.75" customHeight="1">
      <c r="A220" s="48"/>
      <c r="B220" s="20"/>
      <c r="C220" s="49"/>
      <c r="D220" s="14"/>
      <c r="E220" s="14"/>
      <c r="F220" s="20"/>
      <c r="G220" s="20"/>
      <c r="H220" s="20"/>
      <c r="I220" s="14"/>
      <c r="J220" s="14"/>
      <c r="K220" s="14"/>
      <c r="L220" s="14"/>
      <c r="M220" s="14"/>
      <c r="N220" s="14"/>
      <c r="P220" s="20"/>
      <c r="Q220" s="15"/>
      <c r="R220" s="17"/>
      <c r="S220" s="57"/>
      <c r="T220" s="57"/>
      <c r="U220" s="57"/>
      <c r="V220" s="57"/>
      <c r="W220" s="15"/>
      <c r="X220" s="17"/>
      <c r="Y220" s="57"/>
      <c r="Z220" s="57"/>
      <c r="AA220" s="57"/>
      <c r="AB220" s="57"/>
      <c r="AC220" s="57"/>
      <c r="AD220" s="57"/>
      <c r="AE220" s="15"/>
      <c r="AF220" s="14"/>
      <c r="AG220" s="14"/>
      <c r="AH220" s="14"/>
    </row>
    <row r="221" ht="15.75" customHeight="1">
      <c r="A221" s="48"/>
      <c r="B221" s="20"/>
      <c r="C221" s="49"/>
      <c r="D221" s="14"/>
      <c r="E221" s="14"/>
      <c r="F221" s="20"/>
      <c r="G221" s="20"/>
      <c r="H221" s="20"/>
      <c r="I221" s="14"/>
      <c r="J221" s="14"/>
      <c r="K221" s="14"/>
      <c r="L221" s="14"/>
      <c r="M221" s="14"/>
      <c r="N221" s="14"/>
      <c r="P221" s="20"/>
      <c r="Q221" s="15"/>
      <c r="R221" s="17"/>
      <c r="S221" s="57"/>
      <c r="T221" s="57"/>
      <c r="U221" s="57"/>
      <c r="V221" s="57"/>
      <c r="W221" s="15"/>
      <c r="X221" s="17"/>
      <c r="Y221" s="57"/>
      <c r="Z221" s="57"/>
      <c r="AA221" s="57"/>
      <c r="AB221" s="57"/>
      <c r="AC221" s="57"/>
      <c r="AD221" s="57"/>
      <c r="AE221" s="15"/>
      <c r="AF221" s="14"/>
      <c r="AG221" s="14"/>
      <c r="AH221" s="14"/>
    </row>
    <row r="222" ht="15.75" customHeight="1">
      <c r="A222" s="48"/>
      <c r="B222" s="20"/>
      <c r="C222" s="49"/>
      <c r="D222" s="14"/>
      <c r="E222" s="14"/>
      <c r="F222" s="20"/>
      <c r="G222" s="20"/>
      <c r="H222" s="20"/>
      <c r="I222" s="14"/>
      <c r="J222" s="14"/>
      <c r="K222" s="14"/>
      <c r="L222" s="14"/>
      <c r="M222" s="14"/>
      <c r="N222" s="14"/>
      <c r="P222" s="20"/>
      <c r="Q222" s="15"/>
      <c r="R222" s="17"/>
      <c r="S222" s="57"/>
      <c r="T222" s="57"/>
      <c r="U222" s="57"/>
      <c r="V222" s="57"/>
      <c r="W222" s="15"/>
      <c r="X222" s="17"/>
      <c r="Y222" s="57"/>
      <c r="Z222" s="57"/>
      <c r="AA222" s="57"/>
      <c r="AB222" s="57"/>
      <c r="AC222" s="57"/>
      <c r="AD222" s="57"/>
      <c r="AE222" s="15"/>
      <c r="AF222" s="14"/>
      <c r="AG222" s="14"/>
      <c r="AH222" s="14"/>
    </row>
    <row r="223" ht="15.75" customHeight="1">
      <c r="A223" s="48"/>
      <c r="B223" s="20"/>
      <c r="C223" s="49"/>
      <c r="D223" s="14"/>
      <c r="E223" s="14"/>
      <c r="F223" s="20"/>
      <c r="G223" s="20"/>
      <c r="H223" s="20"/>
      <c r="I223" s="14"/>
      <c r="J223" s="14"/>
      <c r="K223" s="14"/>
      <c r="L223" s="14"/>
      <c r="M223" s="14"/>
      <c r="N223" s="14"/>
      <c r="P223" s="20"/>
      <c r="Q223" s="15"/>
      <c r="R223" s="17"/>
      <c r="S223" s="57"/>
      <c r="T223" s="57"/>
      <c r="U223" s="57"/>
      <c r="V223" s="57"/>
      <c r="W223" s="15"/>
      <c r="X223" s="17"/>
      <c r="Y223" s="57"/>
      <c r="Z223" s="57"/>
      <c r="AA223" s="57"/>
      <c r="AB223" s="57"/>
      <c r="AC223" s="57"/>
      <c r="AD223" s="57"/>
      <c r="AE223" s="15"/>
      <c r="AF223" s="14"/>
      <c r="AG223" s="14"/>
      <c r="AH223" s="14"/>
    </row>
    <row r="224" ht="15.75" customHeight="1">
      <c r="A224" s="48"/>
      <c r="B224" s="20"/>
      <c r="C224" s="49"/>
      <c r="D224" s="14"/>
      <c r="E224" s="14"/>
      <c r="F224" s="20"/>
      <c r="G224" s="20"/>
      <c r="H224" s="20"/>
      <c r="I224" s="14"/>
      <c r="J224" s="14"/>
      <c r="K224" s="14"/>
      <c r="L224" s="14"/>
      <c r="M224" s="14"/>
      <c r="N224" s="14"/>
      <c r="P224" s="20"/>
      <c r="Q224" s="15"/>
      <c r="R224" s="17"/>
      <c r="S224" s="57"/>
      <c r="T224" s="57"/>
      <c r="U224" s="57"/>
      <c r="V224" s="57"/>
      <c r="W224" s="15"/>
      <c r="X224" s="17"/>
      <c r="Y224" s="57"/>
      <c r="Z224" s="57"/>
      <c r="AA224" s="57"/>
      <c r="AB224" s="57"/>
      <c r="AC224" s="57"/>
      <c r="AD224" s="57"/>
      <c r="AE224" s="15"/>
      <c r="AF224" s="14"/>
      <c r="AG224" s="14"/>
      <c r="AH224" s="14"/>
    </row>
    <row r="225" ht="15.75" customHeight="1">
      <c r="A225" s="48"/>
      <c r="B225" s="20"/>
      <c r="C225" s="49"/>
      <c r="D225" s="14"/>
      <c r="E225" s="14"/>
      <c r="F225" s="20"/>
      <c r="G225" s="20"/>
      <c r="H225" s="20"/>
      <c r="I225" s="14"/>
      <c r="J225" s="14"/>
      <c r="K225" s="14"/>
      <c r="L225" s="14"/>
      <c r="M225" s="14"/>
      <c r="N225" s="14"/>
      <c r="P225" s="20"/>
      <c r="Q225" s="15"/>
      <c r="R225" s="17"/>
      <c r="S225" s="57"/>
      <c r="T225" s="57"/>
      <c r="U225" s="57"/>
      <c r="V225" s="57"/>
      <c r="W225" s="15"/>
      <c r="X225" s="17"/>
      <c r="Y225" s="57"/>
      <c r="Z225" s="57"/>
      <c r="AA225" s="57"/>
      <c r="AB225" s="57"/>
      <c r="AC225" s="57"/>
      <c r="AD225" s="57"/>
      <c r="AE225" s="15"/>
      <c r="AF225" s="14"/>
      <c r="AG225" s="14"/>
      <c r="AH225" s="14"/>
    </row>
    <row r="226" ht="15.75" customHeight="1">
      <c r="A226" s="48"/>
      <c r="B226" s="20"/>
      <c r="C226" s="49"/>
      <c r="D226" s="14"/>
      <c r="E226" s="14"/>
      <c r="F226" s="20"/>
      <c r="G226" s="20"/>
      <c r="H226" s="20"/>
      <c r="I226" s="14"/>
      <c r="J226" s="14"/>
      <c r="K226" s="14"/>
      <c r="L226" s="14"/>
      <c r="M226" s="14"/>
      <c r="N226" s="14"/>
      <c r="P226" s="20"/>
      <c r="Q226" s="15"/>
      <c r="R226" s="17"/>
      <c r="S226" s="57"/>
      <c r="T226" s="57"/>
      <c r="U226" s="57"/>
      <c r="V226" s="57"/>
      <c r="W226" s="15"/>
      <c r="X226" s="17"/>
      <c r="Y226" s="57"/>
      <c r="Z226" s="57"/>
      <c r="AA226" s="57"/>
      <c r="AB226" s="57"/>
      <c r="AC226" s="57"/>
      <c r="AD226" s="57"/>
      <c r="AE226" s="15"/>
      <c r="AF226" s="14"/>
      <c r="AG226" s="14"/>
      <c r="AH226" s="14"/>
    </row>
    <row r="227" ht="15.75" customHeight="1">
      <c r="A227" s="48"/>
      <c r="B227" s="20"/>
      <c r="C227" s="49"/>
      <c r="D227" s="14"/>
      <c r="E227" s="14"/>
      <c r="F227" s="20"/>
      <c r="G227" s="20"/>
      <c r="H227" s="20"/>
      <c r="I227" s="14"/>
      <c r="J227" s="14"/>
      <c r="K227" s="14"/>
      <c r="L227" s="14"/>
      <c r="M227" s="14"/>
      <c r="N227" s="14"/>
      <c r="P227" s="20"/>
      <c r="Q227" s="15"/>
      <c r="R227" s="17"/>
      <c r="S227" s="57"/>
      <c r="T227" s="57"/>
      <c r="U227" s="57"/>
      <c r="V227" s="57"/>
      <c r="W227" s="15"/>
      <c r="X227" s="17"/>
      <c r="Y227" s="57"/>
      <c r="Z227" s="57"/>
      <c r="AA227" s="57"/>
      <c r="AB227" s="57"/>
      <c r="AC227" s="57"/>
      <c r="AD227" s="57"/>
      <c r="AE227" s="15"/>
      <c r="AF227" s="14"/>
      <c r="AG227" s="14"/>
      <c r="AH227" s="14"/>
    </row>
    <row r="228" ht="15.75" customHeight="1">
      <c r="A228" s="48"/>
      <c r="B228" s="20"/>
      <c r="C228" s="49"/>
      <c r="D228" s="14"/>
      <c r="E228" s="14"/>
      <c r="F228" s="20"/>
      <c r="G228" s="20"/>
      <c r="H228" s="20"/>
      <c r="I228" s="14"/>
      <c r="J228" s="14"/>
      <c r="K228" s="14"/>
      <c r="L228" s="14"/>
      <c r="M228" s="14"/>
      <c r="N228" s="14"/>
      <c r="P228" s="20"/>
      <c r="Q228" s="15"/>
      <c r="R228" s="17"/>
      <c r="S228" s="57"/>
      <c r="T228" s="57"/>
      <c r="U228" s="57"/>
      <c r="V228" s="57"/>
      <c r="W228" s="15"/>
      <c r="X228" s="17"/>
      <c r="Y228" s="57"/>
      <c r="Z228" s="57"/>
      <c r="AA228" s="57"/>
      <c r="AB228" s="57"/>
      <c r="AC228" s="57"/>
      <c r="AD228" s="57"/>
      <c r="AE228" s="15"/>
      <c r="AF228" s="14"/>
      <c r="AG228" s="14"/>
      <c r="AH228" s="14"/>
    </row>
    <row r="229" ht="15.75" customHeight="1">
      <c r="A229" s="48"/>
      <c r="B229" s="20"/>
      <c r="C229" s="49"/>
      <c r="D229" s="14"/>
      <c r="E229" s="14"/>
      <c r="F229" s="20"/>
      <c r="G229" s="20"/>
      <c r="H229" s="20"/>
      <c r="I229" s="14"/>
      <c r="J229" s="14"/>
      <c r="K229" s="14"/>
      <c r="L229" s="14"/>
      <c r="M229" s="14"/>
      <c r="N229" s="14"/>
      <c r="P229" s="20"/>
      <c r="Q229" s="15"/>
      <c r="R229" s="17"/>
      <c r="S229" s="57"/>
      <c r="T229" s="57"/>
      <c r="U229" s="57"/>
      <c r="V229" s="57"/>
      <c r="W229" s="15"/>
      <c r="X229" s="17"/>
      <c r="Y229" s="57"/>
      <c r="Z229" s="57"/>
      <c r="AA229" s="57"/>
      <c r="AB229" s="57"/>
      <c r="AC229" s="57"/>
      <c r="AD229" s="57"/>
      <c r="AE229" s="15"/>
      <c r="AF229" s="14"/>
      <c r="AG229" s="14"/>
      <c r="AH229" s="1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83"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E27:F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Q36:AF36"/>
    <mergeCell ref="N46:O46"/>
    <mergeCell ref="E47:F47"/>
    <mergeCell ref="N37:O37"/>
    <mergeCell ref="N38:O38"/>
    <mergeCell ref="N39:O39"/>
    <mergeCell ref="N40:O40"/>
    <mergeCell ref="N41:O41"/>
    <mergeCell ref="N42:O42"/>
    <mergeCell ref="N45:O45"/>
    <mergeCell ref="N85:O85"/>
    <mergeCell ref="N86:O86"/>
    <mergeCell ref="N87:O87"/>
    <mergeCell ref="N88:O88"/>
    <mergeCell ref="N89:O89"/>
    <mergeCell ref="N90:O90"/>
    <mergeCell ref="N91:O91"/>
    <mergeCell ref="Q138:AF138"/>
    <mergeCell ref="Q149:AF149"/>
    <mergeCell ref="Q163:AF163"/>
    <mergeCell ref="Q174:AF174"/>
    <mergeCell ref="N92:O92"/>
    <mergeCell ref="N125:O125"/>
    <mergeCell ref="N126:O126"/>
    <mergeCell ref="N127:O127"/>
    <mergeCell ref="N128:O128"/>
    <mergeCell ref="N129:O129"/>
    <mergeCell ref="N130:O130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72:O72"/>
    <mergeCell ref="N73:O73"/>
    <mergeCell ref="N74:O74"/>
    <mergeCell ref="N75:O75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131:O131"/>
    <mergeCell ref="E134:F134"/>
    <mergeCell ref="N135:O135"/>
    <mergeCell ref="N138:O138"/>
    <mergeCell ref="N139:O139"/>
    <mergeCell ref="N140:O140"/>
    <mergeCell ref="N141:O141"/>
    <mergeCell ref="N142:O142"/>
    <mergeCell ref="N143:O143"/>
    <mergeCell ref="N201:O201"/>
    <mergeCell ref="N202:O202"/>
    <mergeCell ref="N203:O203"/>
    <mergeCell ref="N204:O204"/>
    <mergeCell ref="N205:O205"/>
    <mergeCell ref="N206:O206"/>
    <mergeCell ref="N207:O207"/>
    <mergeCell ref="N215:O215"/>
    <mergeCell ref="N216:O216"/>
    <mergeCell ref="E217:F217"/>
    <mergeCell ref="N208:O208"/>
    <mergeCell ref="N209:O209"/>
    <mergeCell ref="N210:O210"/>
    <mergeCell ref="N211:O211"/>
    <mergeCell ref="N212:O212"/>
    <mergeCell ref="N213:O213"/>
    <mergeCell ref="N214:O214"/>
    <mergeCell ref="N227:O227"/>
    <mergeCell ref="N228:O228"/>
    <mergeCell ref="N229:O229"/>
    <mergeCell ref="N220:O220"/>
    <mergeCell ref="N221:O221"/>
    <mergeCell ref="N222:O222"/>
    <mergeCell ref="N223:O223"/>
    <mergeCell ref="N224:O224"/>
    <mergeCell ref="N225:O225"/>
    <mergeCell ref="N226:O226"/>
    <mergeCell ref="N144:O144"/>
    <mergeCell ref="N146:O146"/>
    <mergeCell ref="N147:O147"/>
    <mergeCell ref="N148:O148"/>
    <mergeCell ref="N149:O149"/>
    <mergeCell ref="N150:O150"/>
    <mergeCell ref="N151:O151"/>
    <mergeCell ref="N152:O152"/>
    <mergeCell ref="N153:O153"/>
    <mergeCell ref="N156:O156"/>
    <mergeCell ref="N157:O157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E184:F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7:O197"/>
    <mergeCell ref="N198:O198"/>
    <mergeCell ref="N199:O199"/>
    <mergeCell ref="N200:O20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hidden="1" min="2" max="2" width="14.43"/>
    <col customWidth="1" min="3" max="3" width="17.14"/>
    <col customWidth="1" hidden="1" min="4" max="4" width="14.43"/>
    <col customWidth="1" min="5" max="5" width="14.43"/>
    <col customWidth="1" hidden="1" min="6" max="9" width="14.43"/>
    <col customWidth="1" hidden="1" min="11" max="12" width="14.43"/>
    <col customWidth="1" hidden="1" min="14" max="16" width="14.43"/>
    <col customWidth="1" min="17" max="17" width="14.57"/>
    <col customWidth="1" hidden="1" min="18" max="22" width="14.43"/>
    <col customWidth="1" min="23" max="23" width="14.57"/>
    <col customWidth="1" hidden="1" min="24" max="30" width="14.43"/>
    <col customWidth="1" min="31" max="31" width="14.57"/>
    <col customWidth="1" min="33" max="33" width="54.0"/>
  </cols>
  <sheetData>
    <row r="1" ht="15.7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53</v>
      </c>
      <c r="U1" s="4" t="s">
        <v>55</v>
      </c>
      <c r="V1" s="4" t="s">
        <v>56</v>
      </c>
      <c r="W1" s="4" t="s">
        <v>57</v>
      </c>
      <c r="X1" s="4" t="s">
        <v>53</v>
      </c>
      <c r="Y1" s="4" t="s">
        <v>58</v>
      </c>
      <c r="Z1" s="4" t="s">
        <v>53</v>
      </c>
      <c r="AA1" s="4" t="s">
        <v>59</v>
      </c>
      <c r="AB1" s="4" t="s">
        <v>53</v>
      </c>
      <c r="AC1" s="4" t="s">
        <v>60</v>
      </c>
      <c r="AD1" s="4" t="s">
        <v>53</v>
      </c>
      <c r="AE1" s="4" t="s">
        <v>61</v>
      </c>
      <c r="AF1" s="4" t="s">
        <v>53</v>
      </c>
      <c r="AG1" s="4" t="s">
        <v>62</v>
      </c>
    </row>
    <row r="2" ht="15.75" customHeight="1">
      <c r="A2" s="66">
        <v>5.981220827E9</v>
      </c>
      <c r="B2" s="34"/>
      <c r="C2" s="67">
        <v>44626.486805555556</v>
      </c>
      <c r="D2" s="34" t="s">
        <v>63</v>
      </c>
      <c r="E2" s="34" t="s">
        <v>64</v>
      </c>
      <c r="F2" s="34"/>
      <c r="G2" s="34"/>
      <c r="H2" s="34"/>
      <c r="I2" s="34" t="s">
        <v>100</v>
      </c>
      <c r="J2" s="34" t="s">
        <v>101</v>
      </c>
      <c r="K2" s="34" t="s">
        <v>101</v>
      </c>
      <c r="L2" s="34" t="s">
        <v>102</v>
      </c>
      <c r="M2" s="34" t="s">
        <v>103</v>
      </c>
      <c r="N2" s="34" t="s">
        <v>103</v>
      </c>
      <c r="Q2" s="81">
        <v>55000.0</v>
      </c>
      <c r="R2" s="82" t="s">
        <v>69</v>
      </c>
      <c r="S2" s="82"/>
      <c r="T2" s="82"/>
      <c r="U2" s="82"/>
      <c r="V2" s="82"/>
      <c r="W2" s="81">
        <v>275.0</v>
      </c>
      <c r="X2" s="82" t="s">
        <v>69</v>
      </c>
      <c r="Y2" s="82"/>
      <c r="Z2" s="82"/>
      <c r="AA2" s="82"/>
      <c r="AB2" s="82"/>
      <c r="AC2" s="82"/>
      <c r="AD2" s="82"/>
      <c r="AE2" s="81">
        <v>1208429.0</v>
      </c>
      <c r="AF2" s="34" t="s">
        <v>69</v>
      </c>
      <c r="AG2" s="20"/>
    </row>
    <row r="3" ht="15.75" customHeight="1">
      <c r="A3" s="66">
        <v>5.974267452E9</v>
      </c>
      <c r="B3" s="34"/>
      <c r="C3" s="67">
        <v>44625.48055555556</v>
      </c>
      <c r="D3" s="34" t="s">
        <v>63</v>
      </c>
      <c r="E3" s="34" t="s">
        <v>64</v>
      </c>
      <c r="F3" s="34"/>
      <c r="G3" s="34"/>
      <c r="H3" s="34"/>
      <c r="I3" s="34" t="s">
        <v>104</v>
      </c>
      <c r="J3" s="34" t="s">
        <v>105</v>
      </c>
      <c r="K3" s="34" t="s">
        <v>105</v>
      </c>
      <c r="L3" s="34" t="s">
        <v>102</v>
      </c>
      <c r="M3" s="34" t="s">
        <v>103</v>
      </c>
      <c r="N3" s="34" t="s">
        <v>103</v>
      </c>
      <c r="Q3" s="81">
        <v>20000.0</v>
      </c>
      <c r="R3" s="82" t="s">
        <v>69</v>
      </c>
      <c r="S3" s="82"/>
      <c r="T3" s="82"/>
      <c r="U3" s="82"/>
      <c r="V3" s="82"/>
      <c r="W3" s="81">
        <v>100.0</v>
      </c>
      <c r="X3" s="82" t="s">
        <v>69</v>
      </c>
      <c r="Y3" s="82"/>
      <c r="Z3" s="82"/>
      <c r="AA3" s="82"/>
      <c r="AB3" s="82"/>
      <c r="AC3" s="82"/>
      <c r="AD3" s="82"/>
      <c r="AE3" s="81">
        <v>1153704.0</v>
      </c>
      <c r="AF3" s="34" t="s">
        <v>69</v>
      </c>
      <c r="AG3" s="20"/>
    </row>
    <row r="4" ht="15.75" customHeight="1">
      <c r="A4" s="66">
        <v>5.974262993E9</v>
      </c>
      <c r="B4" s="34"/>
      <c r="C4" s="67">
        <v>44625.48055555556</v>
      </c>
      <c r="D4" s="34" t="s">
        <v>63</v>
      </c>
      <c r="E4" s="34" t="s">
        <v>64</v>
      </c>
      <c r="F4" s="34"/>
      <c r="G4" s="34"/>
      <c r="H4" s="34"/>
      <c r="I4" s="34" t="s">
        <v>104</v>
      </c>
      <c r="J4" s="34" t="s">
        <v>105</v>
      </c>
      <c r="K4" s="34" t="s">
        <v>105</v>
      </c>
      <c r="L4" s="34" t="s">
        <v>102</v>
      </c>
      <c r="M4" s="34" t="s">
        <v>103</v>
      </c>
      <c r="N4" s="34" t="s">
        <v>103</v>
      </c>
      <c r="Q4" s="81">
        <v>17000.0</v>
      </c>
      <c r="R4" s="82" t="s">
        <v>69</v>
      </c>
      <c r="S4" s="82"/>
      <c r="T4" s="82"/>
      <c r="U4" s="82"/>
      <c r="V4" s="82"/>
      <c r="W4" s="81">
        <v>85.0</v>
      </c>
      <c r="X4" s="82" t="s">
        <v>69</v>
      </c>
      <c r="Y4" s="82"/>
      <c r="Z4" s="82"/>
      <c r="AA4" s="82"/>
      <c r="AB4" s="82"/>
      <c r="AC4" s="82"/>
      <c r="AD4" s="82"/>
      <c r="AE4" s="81">
        <v>1133804.0</v>
      </c>
      <c r="AF4" s="34" t="s">
        <v>69</v>
      </c>
      <c r="AG4" s="20"/>
    </row>
    <row r="5" ht="15.75" customHeight="1">
      <c r="A5" s="66">
        <v>5.973845289E9</v>
      </c>
      <c r="B5" s="34"/>
      <c r="C5" s="67">
        <v>44625.43819444445</v>
      </c>
      <c r="D5" s="34" t="s">
        <v>63</v>
      </c>
      <c r="E5" s="34" t="s">
        <v>64</v>
      </c>
      <c r="F5" s="34"/>
      <c r="G5" s="34"/>
      <c r="H5" s="34"/>
      <c r="I5" s="34" t="s">
        <v>106</v>
      </c>
      <c r="J5" s="34" t="s">
        <v>107</v>
      </c>
      <c r="K5" s="34" t="s">
        <v>107</v>
      </c>
      <c r="L5" s="34" t="s">
        <v>102</v>
      </c>
      <c r="M5" s="34" t="s">
        <v>103</v>
      </c>
      <c r="N5" s="34" t="s">
        <v>103</v>
      </c>
      <c r="Q5" s="81">
        <v>22000.0</v>
      </c>
      <c r="R5" s="82" t="s">
        <v>69</v>
      </c>
      <c r="S5" s="82"/>
      <c r="T5" s="82"/>
      <c r="U5" s="82"/>
      <c r="V5" s="82"/>
      <c r="W5" s="81">
        <v>110.0</v>
      </c>
      <c r="X5" s="82" t="s">
        <v>69</v>
      </c>
      <c r="Y5" s="82"/>
      <c r="Z5" s="82"/>
      <c r="AA5" s="82"/>
      <c r="AB5" s="82"/>
      <c r="AC5" s="82"/>
      <c r="AD5" s="82"/>
      <c r="AE5" s="81">
        <v>1116889.0</v>
      </c>
      <c r="AF5" s="34" t="s">
        <v>69</v>
      </c>
      <c r="AG5" s="20"/>
    </row>
    <row r="6" ht="15.75" customHeight="1">
      <c r="A6" s="66">
        <v>5.971345436E9</v>
      </c>
      <c r="B6" s="34"/>
      <c r="C6" s="67">
        <v>44624.83819444444</v>
      </c>
      <c r="D6" s="34" t="s">
        <v>63</v>
      </c>
      <c r="E6" s="34" t="s">
        <v>64</v>
      </c>
      <c r="F6" s="34"/>
      <c r="G6" s="34"/>
      <c r="H6" s="34"/>
      <c r="I6" s="34" t="s">
        <v>108</v>
      </c>
      <c r="J6" s="34" t="s">
        <v>109</v>
      </c>
      <c r="K6" s="34" t="s">
        <v>109</v>
      </c>
      <c r="L6" s="34" t="s">
        <v>102</v>
      </c>
      <c r="M6" s="34" t="s">
        <v>103</v>
      </c>
      <c r="N6" s="34" t="s">
        <v>103</v>
      </c>
      <c r="Q6" s="81">
        <v>50000.0</v>
      </c>
      <c r="R6" s="82" t="s">
        <v>69</v>
      </c>
      <c r="S6" s="82"/>
      <c r="T6" s="82"/>
      <c r="U6" s="82"/>
      <c r="V6" s="82"/>
      <c r="W6" s="81">
        <v>250.0</v>
      </c>
      <c r="X6" s="82" t="s">
        <v>69</v>
      </c>
      <c r="Y6" s="82"/>
      <c r="Z6" s="82"/>
      <c r="AA6" s="82"/>
      <c r="AB6" s="82"/>
      <c r="AC6" s="82"/>
      <c r="AD6" s="82"/>
      <c r="AE6" s="81">
        <v>1094999.0</v>
      </c>
      <c r="AF6" s="34" t="s">
        <v>69</v>
      </c>
      <c r="AG6" s="20"/>
    </row>
    <row r="7" ht="15.75" customHeight="1">
      <c r="A7" s="66">
        <v>5.967821161E9</v>
      </c>
      <c r="B7" s="34"/>
      <c r="C7" s="67">
        <v>44624.55138888889</v>
      </c>
      <c r="D7" s="34" t="s">
        <v>63</v>
      </c>
      <c r="E7" s="34" t="s">
        <v>64</v>
      </c>
      <c r="F7" s="34"/>
      <c r="G7" s="34"/>
      <c r="H7" s="34"/>
      <c r="I7" s="34" t="s">
        <v>110</v>
      </c>
      <c r="J7" s="34" t="s">
        <v>111</v>
      </c>
      <c r="K7" s="34" t="s">
        <v>111</v>
      </c>
      <c r="L7" s="34" t="s">
        <v>102</v>
      </c>
      <c r="M7" s="34" t="s">
        <v>103</v>
      </c>
      <c r="N7" s="34" t="s">
        <v>103</v>
      </c>
      <c r="Q7" s="81">
        <v>46500.0</v>
      </c>
      <c r="R7" s="82" t="s">
        <v>69</v>
      </c>
      <c r="S7" s="82"/>
      <c r="T7" s="82"/>
      <c r="U7" s="82"/>
      <c r="V7" s="82"/>
      <c r="W7" s="81">
        <v>232.0</v>
      </c>
      <c r="X7" s="82" t="s">
        <v>69</v>
      </c>
      <c r="Y7" s="82"/>
      <c r="Z7" s="82"/>
      <c r="AA7" s="82"/>
      <c r="AB7" s="82"/>
      <c r="AC7" s="82"/>
      <c r="AD7" s="82"/>
      <c r="AE7" s="81">
        <v>1045249.0</v>
      </c>
      <c r="AF7" s="34" t="s">
        <v>69</v>
      </c>
      <c r="AG7" s="20"/>
    </row>
    <row r="8" ht="15.75" customHeight="1">
      <c r="A8" s="66">
        <v>5.967807888E9</v>
      </c>
      <c r="B8" s="34"/>
      <c r="C8" s="67">
        <v>44624.55</v>
      </c>
      <c r="D8" s="34" t="s">
        <v>63</v>
      </c>
      <c r="E8" s="34" t="s">
        <v>64</v>
      </c>
      <c r="F8" s="34"/>
      <c r="G8" s="34"/>
      <c r="H8" s="34"/>
      <c r="I8" s="34" t="s">
        <v>104</v>
      </c>
      <c r="J8" s="34" t="s">
        <v>105</v>
      </c>
      <c r="K8" s="34" t="s">
        <v>105</v>
      </c>
      <c r="L8" s="34" t="s">
        <v>102</v>
      </c>
      <c r="M8" s="34" t="s">
        <v>103</v>
      </c>
      <c r="N8" s="34" t="s">
        <v>103</v>
      </c>
      <c r="Q8" s="81">
        <v>110500.0</v>
      </c>
      <c r="R8" s="82" t="s">
        <v>69</v>
      </c>
      <c r="S8" s="82"/>
      <c r="T8" s="82"/>
      <c r="U8" s="82"/>
      <c r="V8" s="82"/>
      <c r="W8" s="81">
        <v>552.0</v>
      </c>
      <c r="X8" s="82" t="s">
        <v>69</v>
      </c>
      <c r="Y8" s="82"/>
      <c r="Z8" s="82"/>
      <c r="AA8" s="82"/>
      <c r="AB8" s="82"/>
      <c r="AC8" s="82"/>
      <c r="AD8" s="82"/>
      <c r="AE8" s="81">
        <v>998981.0</v>
      </c>
      <c r="AF8" s="34" t="s">
        <v>69</v>
      </c>
      <c r="AG8" s="20"/>
    </row>
    <row r="9" ht="15.75" customHeight="1">
      <c r="A9" s="66">
        <v>5.965804563E9</v>
      </c>
      <c r="B9" s="34"/>
      <c r="C9" s="67">
        <v>44624.34930555556</v>
      </c>
      <c r="D9" s="34" t="s">
        <v>63</v>
      </c>
      <c r="E9" s="34" t="s">
        <v>64</v>
      </c>
      <c r="F9" s="34"/>
      <c r="G9" s="34"/>
      <c r="H9" s="34"/>
      <c r="I9" s="34" t="s">
        <v>112</v>
      </c>
      <c r="J9" s="34" t="s">
        <v>113</v>
      </c>
      <c r="K9" s="34" t="s">
        <v>113</v>
      </c>
      <c r="L9" s="34" t="s">
        <v>102</v>
      </c>
      <c r="M9" s="34" t="s">
        <v>103</v>
      </c>
      <c r="N9" s="34" t="s">
        <v>103</v>
      </c>
      <c r="Q9" s="81">
        <v>146000.0</v>
      </c>
      <c r="R9" s="82" t="s">
        <v>69</v>
      </c>
      <c r="S9" s="82"/>
      <c r="T9" s="82"/>
      <c r="U9" s="82"/>
      <c r="V9" s="82"/>
      <c r="W9" s="81">
        <v>730.0</v>
      </c>
      <c r="X9" s="82" t="s">
        <v>69</v>
      </c>
      <c r="Y9" s="82"/>
      <c r="Z9" s="82"/>
      <c r="AA9" s="82"/>
      <c r="AB9" s="82"/>
      <c r="AC9" s="82"/>
      <c r="AD9" s="82"/>
      <c r="AE9" s="81">
        <v>889033.0</v>
      </c>
      <c r="AF9" s="34" t="s">
        <v>69</v>
      </c>
      <c r="AG9" s="20"/>
    </row>
    <row r="10" ht="15.75" customHeight="1">
      <c r="A10" s="66">
        <v>5.964694971E9</v>
      </c>
      <c r="B10" s="34"/>
      <c r="C10" s="67">
        <v>44623.89444444444</v>
      </c>
      <c r="D10" s="34" t="s">
        <v>63</v>
      </c>
      <c r="E10" s="34" t="s">
        <v>64</v>
      </c>
      <c r="F10" s="34"/>
      <c r="G10" s="34"/>
      <c r="H10" s="34"/>
      <c r="I10" s="34" t="s">
        <v>114</v>
      </c>
      <c r="J10" s="34" t="s">
        <v>115</v>
      </c>
      <c r="K10" s="34" t="s">
        <v>115</v>
      </c>
      <c r="L10" s="34" t="s">
        <v>102</v>
      </c>
      <c r="M10" s="34" t="s">
        <v>103</v>
      </c>
      <c r="N10" s="34" t="s">
        <v>103</v>
      </c>
      <c r="Q10" s="81">
        <v>12000.0</v>
      </c>
      <c r="R10" s="82" t="s">
        <v>69</v>
      </c>
      <c r="S10" s="82"/>
      <c r="T10" s="82"/>
      <c r="U10" s="82"/>
      <c r="V10" s="82"/>
      <c r="W10" s="81">
        <v>60.0</v>
      </c>
      <c r="X10" s="82" t="s">
        <v>69</v>
      </c>
      <c r="Y10" s="82"/>
      <c r="Z10" s="82"/>
      <c r="AA10" s="82"/>
      <c r="AB10" s="82"/>
      <c r="AC10" s="82"/>
      <c r="AD10" s="82"/>
      <c r="AE10" s="81">
        <v>743763.0</v>
      </c>
      <c r="AF10" s="34" t="s">
        <v>69</v>
      </c>
      <c r="AG10" s="20"/>
    </row>
    <row r="11" ht="15.75" customHeight="1">
      <c r="A11" s="66">
        <v>5.96456387E9</v>
      </c>
      <c r="B11" s="34"/>
      <c r="C11" s="67">
        <v>44623.879166666666</v>
      </c>
      <c r="D11" s="34" t="s">
        <v>63</v>
      </c>
      <c r="E11" s="34" t="s">
        <v>64</v>
      </c>
      <c r="F11" s="34"/>
      <c r="G11" s="34"/>
      <c r="H11" s="34"/>
      <c r="I11" s="34" t="s">
        <v>108</v>
      </c>
      <c r="J11" s="34" t="s">
        <v>109</v>
      </c>
      <c r="K11" s="34" t="s">
        <v>109</v>
      </c>
      <c r="L11" s="34" t="s">
        <v>102</v>
      </c>
      <c r="M11" s="34" t="s">
        <v>103</v>
      </c>
      <c r="N11" s="34" t="s">
        <v>103</v>
      </c>
      <c r="Q11" s="81">
        <v>69000.0</v>
      </c>
      <c r="R11" s="82" t="s">
        <v>69</v>
      </c>
      <c r="S11" s="82"/>
      <c r="T11" s="82"/>
      <c r="U11" s="82"/>
      <c r="V11" s="82"/>
      <c r="W11" s="81">
        <v>345.0</v>
      </c>
      <c r="X11" s="82" t="s">
        <v>69</v>
      </c>
      <c r="Y11" s="82"/>
      <c r="Z11" s="82"/>
      <c r="AA11" s="82"/>
      <c r="AB11" s="82"/>
      <c r="AC11" s="82"/>
      <c r="AD11" s="82"/>
      <c r="AE11" s="81">
        <v>731823.0</v>
      </c>
      <c r="AF11" s="34" t="s">
        <v>69</v>
      </c>
      <c r="AG11" s="20"/>
    </row>
    <row r="12" ht="15.75" customHeight="1">
      <c r="A12" s="66">
        <v>5.961938714E9</v>
      </c>
      <c r="B12" s="34"/>
      <c r="C12" s="67">
        <v>44623.68263888889</v>
      </c>
      <c r="D12" s="34" t="s">
        <v>63</v>
      </c>
      <c r="E12" s="34" t="s">
        <v>64</v>
      </c>
      <c r="F12" s="34"/>
      <c r="G12" s="34"/>
      <c r="H12" s="34"/>
      <c r="I12" s="34" t="s">
        <v>100</v>
      </c>
      <c r="J12" s="34" t="s">
        <v>101</v>
      </c>
      <c r="K12" s="34" t="s">
        <v>101</v>
      </c>
      <c r="L12" s="34" t="s">
        <v>102</v>
      </c>
      <c r="M12" s="34" t="s">
        <v>103</v>
      </c>
      <c r="N12" s="34" t="s">
        <v>103</v>
      </c>
      <c r="Q12" s="81">
        <v>45000.0</v>
      </c>
      <c r="R12" s="82" t="s">
        <v>69</v>
      </c>
      <c r="S12" s="82"/>
      <c r="T12" s="82"/>
      <c r="U12" s="82"/>
      <c r="V12" s="82"/>
      <c r="W12" s="81">
        <v>225.0</v>
      </c>
      <c r="X12" s="82" t="s">
        <v>69</v>
      </c>
      <c r="Y12" s="82"/>
      <c r="Z12" s="82"/>
      <c r="AA12" s="82"/>
      <c r="AB12" s="82"/>
      <c r="AC12" s="82"/>
      <c r="AD12" s="82"/>
      <c r="AE12" s="81">
        <v>663168.0</v>
      </c>
      <c r="AF12" s="34" t="s">
        <v>69</v>
      </c>
      <c r="AG12" s="20"/>
    </row>
    <row r="13" ht="15.75" customHeight="1">
      <c r="A13" s="66">
        <v>5.960493623E9</v>
      </c>
      <c r="B13" s="34"/>
      <c r="C13" s="67">
        <v>44623.53680555556</v>
      </c>
      <c r="D13" s="34" t="s">
        <v>63</v>
      </c>
      <c r="E13" s="34" t="s">
        <v>64</v>
      </c>
      <c r="F13" s="34"/>
      <c r="G13" s="34"/>
      <c r="H13" s="34"/>
      <c r="I13" s="34" t="s">
        <v>106</v>
      </c>
      <c r="J13" s="34" t="s">
        <v>107</v>
      </c>
      <c r="K13" s="34" t="s">
        <v>107</v>
      </c>
      <c r="L13" s="34" t="s">
        <v>102</v>
      </c>
      <c r="M13" s="34" t="s">
        <v>103</v>
      </c>
      <c r="N13" s="34" t="s">
        <v>103</v>
      </c>
      <c r="Q13" s="81">
        <v>22000.0</v>
      </c>
      <c r="R13" s="82" t="s">
        <v>69</v>
      </c>
      <c r="S13" s="82"/>
      <c r="T13" s="82"/>
      <c r="U13" s="82"/>
      <c r="V13" s="82"/>
      <c r="W13" s="81">
        <v>110.0</v>
      </c>
      <c r="X13" s="82" t="s">
        <v>69</v>
      </c>
      <c r="Y13" s="82"/>
      <c r="Z13" s="82"/>
      <c r="AA13" s="82"/>
      <c r="AB13" s="82"/>
      <c r="AC13" s="82"/>
      <c r="AD13" s="82"/>
      <c r="AE13" s="81">
        <v>618393.0</v>
      </c>
      <c r="AF13" s="34" t="s">
        <v>69</v>
      </c>
      <c r="AG13" s="20"/>
    </row>
    <row r="14" ht="15.75" customHeight="1">
      <c r="A14" s="66">
        <v>5.959135633E9</v>
      </c>
      <c r="B14" s="34"/>
      <c r="C14" s="67">
        <v>44623.399305555555</v>
      </c>
      <c r="D14" s="34" t="s">
        <v>63</v>
      </c>
      <c r="E14" s="34" t="s">
        <v>64</v>
      </c>
      <c r="F14" s="34"/>
      <c r="G14" s="34"/>
      <c r="H14" s="34"/>
      <c r="I14" s="34" t="s">
        <v>104</v>
      </c>
      <c r="J14" s="34" t="s">
        <v>105</v>
      </c>
      <c r="K14" s="34" t="s">
        <v>105</v>
      </c>
      <c r="L14" s="34" t="s">
        <v>102</v>
      </c>
      <c r="M14" s="34" t="s">
        <v>103</v>
      </c>
      <c r="N14" s="34" t="s">
        <v>103</v>
      </c>
      <c r="Q14" s="81">
        <v>120000.0</v>
      </c>
      <c r="R14" s="82" t="s">
        <v>69</v>
      </c>
      <c r="S14" s="82"/>
      <c r="T14" s="82"/>
      <c r="U14" s="82"/>
      <c r="V14" s="82"/>
      <c r="W14" s="81">
        <v>600.0</v>
      </c>
      <c r="X14" s="82" t="s">
        <v>69</v>
      </c>
      <c r="Y14" s="82"/>
      <c r="Z14" s="82"/>
      <c r="AA14" s="82"/>
      <c r="AB14" s="82"/>
      <c r="AC14" s="82"/>
      <c r="AD14" s="82"/>
      <c r="AE14" s="81">
        <v>596503.0</v>
      </c>
      <c r="AF14" s="34" t="s">
        <v>69</v>
      </c>
      <c r="AG14" s="20"/>
    </row>
    <row r="15" ht="15.75" customHeight="1">
      <c r="A15" s="66">
        <v>5.956812525E9</v>
      </c>
      <c r="B15" s="34"/>
      <c r="C15" s="67">
        <v>44622.81319444445</v>
      </c>
      <c r="D15" s="34" t="s">
        <v>63</v>
      </c>
      <c r="E15" s="34" t="s">
        <v>64</v>
      </c>
      <c r="F15" s="34"/>
      <c r="G15" s="34"/>
      <c r="H15" s="34"/>
      <c r="I15" s="34" t="s">
        <v>112</v>
      </c>
      <c r="J15" s="34" t="s">
        <v>113</v>
      </c>
      <c r="K15" s="34" t="s">
        <v>113</v>
      </c>
      <c r="L15" s="34" t="s">
        <v>102</v>
      </c>
      <c r="M15" s="34" t="s">
        <v>103</v>
      </c>
      <c r="N15" s="34" t="s">
        <v>103</v>
      </c>
      <c r="Q15" s="81">
        <v>23000.0</v>
      </c>
      <c r="R15" s="82" t="s">
        <v>69</v>
      </c>
      <c r="S15" s="82"/>
      <c r="T15" s="82"/>
      <c r="U15" s="82"/>
      <c r="V15" s="82"/>
      <c r="W15" s="81">
        <v>115.0</v>
      </c>
      <c r="X15" s="82" t="s">
        <v>69</v>
      </c>
      <c r="Y15" s="82"/>
      <c r="Z15" s="82"/>
      <c r="AA15" s="82"/>
      <c r="AB15" s="82"/>
      <c r="AC15" s="82"/>
      <c r="AD15" s="82"/>
      <c r="AE15" s="81">
        <v>477103.0</v>
      </c>
      <c r="AF15" s="34" t="s">
        <v>69</v>
      </c>
      <c r="AG15" s="20"/>
    </row>
    <row r="16" ht="15.75" customHeight="1">
      <c r="A16" s="66">
        <v>5.95635578E9</v>
      </c>
      <c r="B16" s="34"/>
      <c r="C16" s="67">
        <v>44622.78472222222</v>
      </c>
      <c r="D16" s="34" t="s">
        <v>63</v>
      </c>
      <c r="E16" s="34" t="s">
        <v>64</v>
      </c>
      <c r="F16" s="34"/>
      <c r="G16" s="34"/>
      <c r="H16" s="34"/>
      <c r="I16" s="34" t="s">
        <v>108</v>
      </c>
      <c r="J16" s="34" t="s">
        <v>109</v>
      </c>
      <c r="K16" s="34" t="s">
        <v>109</v>
      </c>
      <c r="L16" s="34" t="s">
        <v>102</v>
      </c>
      <c r="M16" s="34" t="s">
        <v>103</v>
      </c>
      <c r="N16" s="34" t="s">
        <v>103</v>
      </c>
      <c r="Q16" s="81">
        <v>95000.0</v>
      </c>
      <c r="R16" s="82" t="s">
        <v>69</v>
      </c>
      <c r="S16" s="82"/>
      <c r="T16" s="82"/>
      <c r="U16" s="82"/>
      <c r="V16" s="82"/>
      <c r="W16" s="81">
        <v>475.0</v>
      </c>
      <c r="X16" s="82" t="s">
        <v>69</v>
      </c>
      <c r="Y16" s="82"/>
      <c r="Z16" s="82"/>
      <c r="AA16" s="82"/>
      <c r="AB16" s="82"/>
      <c r="AC16" s="82"/>
      <c r="AD16" s="82"/>
      <c r="AE16" s="81">
        <v>454218.0</v>
      </c>
      <c r="AF16" s="34" t="s">
        <v>69</v>
      </c>
      <c r="AG16" s="20"/>
    </row>
    <row r="17" ht="15.75" customHeight="1">
      <c r="A17" s="66">
        <v>5.955511817E9</v>
      </c>
      <c r="B17" s="34"/>
      <c r="C17" s="67">
        <v>44622.72986111111</v>
      </c>
      <c r="D17" s="34" t="s">
        <v>63</v>
      </c>
      <c r="E17" s="34" t="s">
        <v>64</v>
      </c>
      <c r="F17" s="34"/>
      <c r="G17" s="34"/>
      <c r="H17" s="34"/>
      <c r="I17" s="34" t="s">
        <v>104</v>
      </c>
      <c r="J17" s="34" t="s">
        <v>105</v>
      </c>
      <c r="K17" s="34" t="s">
        <v>105</v>
      </c>
      <c r="L17" s="34" t="s">
        <v>102</v>
      </c>
      <c r="M17" s="34" t="s">
        <v>103</v>
      </c>
      <c r="N17" s="34" t="s">
        <v>103</v>
      </c>
      <c r="Q17" s="81">
        <v>12500.0</v>
      </c>
      <c r="R17" s="82" t="s">
        <v>69</v>
      </c>
      <c r="S17" s="82"/>
      <c r="T17" s="82"/>
      <c r="U17" s="82"/>
      <c r="V17" s="82"/>
      <c r="W17" s="81">
        <v>62.0</v>
      </c>
      <c r="X17" s="82" t="s">
        <v>69</v>
      </c>
      <c r="Y17" s="82"/>
      <c r="Z17" s="82"/>
      <c r="AA17" s="82"/>
      <c r="AB17" s="82"/>
      <c r="AC17" s="82"/>
      <c r="AD17" s="82"/>
      <c r="AE17" s="81">
        <v>359693.0</v>
      </c>
      <c r="AF17" s="34" t="s">
        <v>69</v>
      </c>
      <c r="AG17" s="20"/>
    </row>
    <row r="18" ht="15.75" customHeight="1">
      <c r="A18" s="66">
        <v>5.95499297E9</v>
      </c>
      <c r="B18" s="34"/>
      <c r="C18" s="67">
        <v>44622.68819444445</v>
      </c>
      <c r="D18" s="34" t="s">
        <v>63</v>
      </c>
      <c r="E18" s="34" t="s">
        <v>64</v>
      </c>
      <c r="F18" s="34"/>
      <c r="G18" s="34"/>
      <c r="H18" s="34"/>
      <c r="I18" s="34" t="s">
        <v>100</v>
      </c>
      <c r="J18" s="34" t="s">
        <v>101</v>
      </c>
      <c r="K18" s="34" t="s">
        <v>101</v>
      </c>
      <c r="L18" s="34" t="s">
        <v>102</v>
      </c>
      <c r="M18" s="34" t="s">
        <v>103</v>
      </c>
      <c r="N18" s="34" t="s">
        <v>103</v>
      </c>
      <c r="Q18" s="81">
        <v>73000.0</v>
      </c>
      <c r="R18" s="82" t="s">
        <v>69</v>
      </c>
      <c r="S18" s="82"/>
      <c r="T18" s="82"/>
      <c r="U18" s="82"/>
      <c r="V18" s="82"/>
      <c r="W18" s="81">
        <v>365.0</v>
      </c>
      <c r="X18" s="82" t="s">
        <v>69</v>
      </c>
      <c r="Y18" s="82"/>
      <c r="Z18" s="82"/>
      <c r="AA18" s="82"/>
      <c r="AB18" s="82"/>
      <c r="AC18" s="82"/>
      <c r="AD18" s="82"/>
      <c r="AE18" s="81">
        <v>347255.0</v>
      </c>
      <c r="AF18" s="34" t="s">
        <v>69</v>
      </c>
      <c r="AG18" s="20"/>
    </row>
    <row r="19" ht="15.75" customHeight="1">
      <c r="A19" s="66">
        <v>5.954091154E9</v>
      </c>
      <c r="B19" s="34"/>
      <c r="C19" s="67">
        <v>44622.595138888886</v>
      </c>
      <c r="D19" s="34" t="s">
        <v>63</v>
      </c>
      <c r="E19" s="34" t="s">
        <v>64</v>
      </c>
      <c r="F19" s="34"/>
      <c r="G19" s="34"/>
      <c r="H19" s="34"/>
      <c r="I19" s="34" t="s">
        <v>116</v>
      </c>
      <c r="J19" s="34" t="s">
        <v>117</v>
      </c>
      <c r="K19" s="34" t="s">
        <v>117</v>
      </c>
      <c r="L19" s="34" t="s">
        <v>102</v>
      </c>
      <c r="M19" s="34" t="s">
        <v>103</v>
      </c>
      <c r="N19" s="34" t="s">
        <v>103</v>
      </c>
      <c r="Q19" s="81">
        <v>35000.0</v>
      </c>
      <c r="R19" s="82" t="s">
        <v>69</v>
      </c>
      <c r="S19" s="82"/>
      <c r="T19" s="82"/>
      <c r="U19" s="82"/>
      <c r="V19" s="82"/>
      <c r="W19" s="81">
        <v>175.0</v>
      </c>
      <c r="X19" s="82" t="s">
        <v>69</v>
      </c>
      <c r="Y19" s="82"/>
      <c r="Z19" s="82"/>
      <c r="AA19" s="82"/>
      <c r="AB19" s="82"/>
      <c r="AC19" s="82"/>
      <c r="AD19" s="82"/>
      <c r="AE19" s="81">
        <v>274620.0</v>
      </c>
      <c r="AF19" s="34" t="s">
        <v>69</v>
      </c>
      <c r="AG19" s="20"/>
    </row>
    <row r="20" ht="15.75" customHeight="1">
      <c r="A20" s="66">
        <v>5.953618989E9</v>
      </c>
      <c r="B20" s="34"/>
      <c r="C20" s="67">
        <v>44622.541666666664</v>
      </c>
      <c r="D20" s="34" t="s">
        <v>63</v>
      </c>
      <c r="E20" s="34" t="s">
        <v>64</v>
      </c>
      <c r="F20" s="34"/>
      <c r="G20" s="34"/>
      <c r="H20" s="34"/>
      <c r="I20" s="34" t="s">
        <v>106</v>
      </c>
      <c r="J20" s="34" t="s">
        <v>107</v>
      </c>
      <c r="K20" s="34" t="s">
        <v>107</v>
      </c>
      <c r="L20" s="34" t="s">
        <v>102</v>
      </c>
      <c r="M20" s="34" t="s">
        <v>103</v>
      </c>
      <c r="N20" s="34" t="s">
        <v>103</v>
      </c>
      <c r="Q20" s="81">
        <v>4500.0</v>
      </c>
      <c r="R20" s="82" t="s">
        <v>69</v>
      </c>
      <c r="S20" s="82"/>
      <c r="T20" s="82"/>
      <c r="U20" s="82"/>
      <c r="V20" s="82"/>
      <c r="W20" s="81">
        <v>22.0</v>
      </c>
      <c r="X20" s="82" t="s">
        <v>69</v>
      </c>
      <c r="Y20" s="82"/>
      <c r="Z20" s="82"/>
      <c r="AA20" s="82"/>
      <c r="AB20" s="82"/>
      <c r="AC20" s="82"/>
      <c r="AD20" s="82"/>
      <c r="AE20" s="81">
        <v>239795.0</v>
      </c>
      <c r="AF20" s="34" t="s">
        <v>69</v>
      </c>
      <c r="AG20" s="20"/>
    </row>
    <row r="21" ht="15.75" customHeight="1">
      <c r="A21" s="66">
        <v>5.952715225E9</v>
      </c>
      <c r="B21" s="34"/>
      <c r="C21" s="67">
        <v>44622.44305555556</v>
      </c>
      <c r="D21" s="34" t="s">
        <v>63</v>
      </c>
      <c r="E21" s="34" t="s">
        <v>64</v>
      </c>
      <c r="F21" s="34"/>
      <c r="G21" s="34"/>
      <c r="H21" s="34"/>
      <c r="I21" s="34" t="s">
        <v>108</v>
      </c>
      <c r="J21" s="34" t="s">
        <v>109</v>
      </c>
      <c r="K21" s="34" t="s">
        <v>109</v>
      </c>
      <c r="L21" s="34" t="s">
        <v>102</v>
      </c>
      <c r="M21" s="34" t="s">
        <v>103</v>
      </c>
      <c r="N21" s="34" t="s">
        <v>103</v>
      </c>
      <c r="Q21" s="81">
        <v>71500.0</v>
      </c>
      <c r="R21" s="82" t="s">
        <v>69</v>
      </c>
      <c r="S21" s="82"/>
      <c r="T21" s="82"/>
      <c r="U21" s="82"/>
      <c r="V21" s="82"/>
      <c r="W21" s="81">
        <v>358.0</v>
      </c>
      <c r="X21" s="82" t="s">
        <v>69</v>
      </c>
      <c r="Y21" s="82"/>
      <c r="Z21" s="82"/>
      <c r="AA21" s="82"/>
      <c r="AB21" s="82"/>
      <c r="AC21" s="82"/>
      <c r="AD21" s="82"/>
      <c r="AE21" s="81">
        <v>235317.0</v>
      </c>
      <c r="AF21" s="34" t="s">
        <v>69</v>
      </c>
      <c r="AG21" s="20"/>
    </row>
    <row r="22" ht="15.75" customHeight="1">
      <c r="A22" s="66">
        <v>5.952035201E9</v>
      </c>
      <c r="B22" s="34"/>
      <c r="C22" s="67">
        <v>44622.365277777775</v>
      </c>
      <c r="D22" s="34" t="s">
        <v>63</v>
      </c>
      <c r="E22" s="34" t="s">
        <v>64</v>
      </c>
      <c r="F22" s="34"/>
      <c r="G22" s="34"/>
      <c r="H22" s="34"/>
      <c r="I22" s="34" t="s">
        <v>110</v>
      </c>
      <c r="J22" s="34" t="s">
        <v>111</v>
      </c>
      <c r="K22" s="34" t="s">
        <v>111</v>
      </c>
      <c r="L22" s="34" t="s">
        <v>102</v>
      </c>
      <c r="M22" s="34" t="s">
        <v>103</v>
      </c>
      <c r="N22" s="34" t="s">
        <v>103</v>
      </c>
      <c r="Q22" s="81">
        <v>25000.0</v>
      </c>
      <c r="R22" s="82" t="s">
        <v>69</v>
      </c>
      <c r="S22" s="82"/>
      <c r="T22" s="82"/>
      <c r="U22" s="82"/>
      <c r="V22" s="82"/>
      <c r="W22" s="81">
        <v>125.0</v>
      </c>
      <c r="X22" s="82" t="s">
        <v>69</v>
      </c>
      <c r="Y22" s="82"/>
      <c r="Z22" s="82"/>
      <c r="AA22" s="82"/>
      <c r="AB22" s="82"/>
      <c r="AC22" s="82"/>
      <c r="AD22" s="82"/>
      <c r="AE22" s="81">
        <v>164175.0</v>
      </c>
      <c r="AF22" s="34" t="s">
        <v>69</v>
      </c>
      <c r="AG22" s="20"/>
    </row>
    <row r="23" ht="15.75" customHeight="1">
      <c r="A23" s="66">
        <v>5.951857162E9</v>
      </c>
      <c r="B23" s="34"/>
      <c r="C23" s="67">
        <v>44622.34583333333</v>
      </c>
      <c r="D23" s="34" t="s">
        <v>63</v>
      </c>
      <c r="E23" s="34" t="s">
        <v>64</v>
      </c>
      <c r="F23" s="34"/>
      <c r="G23" s="34"/>
      <c r="H23" s="34"/>
      <c r="I23" s="34" t="s">
        <v>112</v>
      </c>
      <c r="J23" s="34" t="s">
        <v>113</v>
      </c>
      <c r="K23" s="34" t="s">
        <v>113</v>
      </c>
      <c r="L23" s="34" t="s">
        <v>102</v>
      </c>
      <c r="M23" s="34" t="s">
        <v>103</v>
      </c>
      <c r="N23" s="34" t="s">
        <v>103</v>
      </c>
      <c r="Q23" s="81">
        <v>80000.0</v>
      </c>
      <c r="R23" s="82" t="s">
        <v>69</v>
      </c>
      <c r="S23" s="82"/>
      <c r="T23" s="82"/>
      <c r="U23" s="82"/>
      <c r="V23" s="82"/>
      <c r="W23" s="81">
        <v>400.0</v>
      </c>
      <c r="X23" s="82" t="s">
        <v>69</v>
      </c>
      <c r="Y23" s="82"/>
      <c r="Z23" s="82"/>
      <c r="AA23" s="82"/>
      <c r="AB23" s="82"/>
      <c r="AC23" s="82"/>
      <c r="AD23" s="82"/>
      <c r="AE23" s="81">
        <v>139300.0</v>
      </c>
      <c r="AF23" s="34" t="s">
        <v>69</v>
      </c>
      <c r="AG23" s="20"/>
    </row>
    <row r="24" ht="15.75" customHeight="1">
      <c r="A24" s="66">
        <v>5.94718403E9</v>
      </c>
      <c r="B24" s="34"/>
      <c r="C24" s="67">
        <v>44621.62291666667</v>
      </c>
      <c r="D24" s="34" t="s">
        <v>63</v>
      </c>
      <c r="E24" s="34" t="s">
        <v>64</v>
      </c>
      <c r="F24" s="34"/>
      <c r="G24" s="34"/>
      <c r="H24" s="34"/>
      <c r="I24" s="34" t="s">
        <v>106</v>
      </c>
      <c r="J24" s="34" t="s">
        <v>107</v>
      </c>
      <c r="K24" s="34" t="s">
        <v>107</v>
      </c>
      <c r="L24" s="34" t="s">
        <v>102</v>
      </c>
      <c r="M24" s="34" t="s">
        <v>103</v>
      </c>
      <c r="N24" s="34" t="s">
        <v>103</v>
      </c>
      <c r="Q24" s="81">
        <v>10500.0</v>
      </c>
      <c r="R24" s="82" t="s">
        <v>69</v>
      </c>
      <c r="S24" s="82"/>
      <c r="T24" s="82"/>
      <c r="U24" s="82"/>
      <c r="V24" s="82"/>
      <c r="W24" s="81">
        <v>52.0</v>
      </c>
      <c r="X24" s="82" t="s">
        <v>69</v>
      </c>
      <c r="Y24" s="82"/>
      <c r="Z24" s="82"/>
      <c r="AA24" s="82"/>
      <c r="AB24" s="82"/>
      <c r="AC24" s="82"/>
      <c r="AD24" s="82"/>
      <c r="AE24" s="81">
        <v>59700.0</v>
      </c>
      <c r="AF24" s="34" t="s">
        <v>69</v>
      </c>
      <c r="AG24" s="20"/>
    </row>
    <row r="25" ht="15.75" customHeight="1">
      <c r="A25" s="66">
        <v>5.947174776E9</v>
      </c>
      <c r="B25" s="34"/>
      <c r="C25" s="67">
        <v>44621.62222222222</v>
      </c>
      <c r="D25" s="34" t="s">
        <v>63</v>
      </c>
      <c r="E25" s="34" t="s">
        <v>64</v>
      </c>
      <c r="F25" s="34"/>
      <c r="G25" s="34"/>
      <c r="H25" s="34"/>
      <c r="I25" s="34" t="s">
        <v>106</v>
      </c>
      <c r="J25" s="34" t="s">
        <v>107</v>
      </c>
      <c r="K25" s="34" t="s">
        <v>107</v>
      </c>
      <c r="L25" s="34" t="s">
        <v>102</v>
      </c>
      <c r="M25" s="34" t="s">
        <v>103</v>
      </c>
      <c r="N25" s="34" t="s">
        <v>103</v>
      </c>
      <c r="Q25" s="81">
        <v>49500.0</v>
      </c>
      <c r="R25" s="82" t="s">
        <v>69</v>
      </c>
      <c r="S25" s="82"/>
      <c r="T25" s="82"/>
      <c r="U25" s="82"/>
      <c r="V25" s="82"/>
      <c r="W25" s="81">
        <v>248.0</v>
      </c>
      <c r="X25" s="82" t="s">
        <v>69</v>
      </c>
      <c r="Y25" s="82"/>
      <c r="Z25" s="82"/>
      <c r="AA25" s="82"/>
      <c r="AB25" s="82"/>
      <c r="AC25" s="82"/>
      <c r="AD25" s="82"/>
      <c r="AE25" s="81">
        <v>49252.0</v>
      </c>
      <c r="AF25" s="34" t="s">
        <v>69</v>
      </c>
      <c r="AG25" s="20"/>
    </row>
    <row r="26" ht="15.75" customHeight="1">
      <c r="A26" s="66">
        <v>5.946693132E9</v>
      </c>
      <c r="B26" s="34" t="s">
        <v>118</v>
      </c>
      <c r="C26" s="67">
        <v>44621.572222222225</v>
      </c>
      <c r="D26" s="34" t="s">
        <v>63</v>
      </c>
      <c r="E26" s="34" t="s">
        <v>93</v>
      </c>
      <c r="G26" s="34"/>
      <c r="H26" s="34"/>
      <c r="I26" s="34" t="s">
        <v>119</v>
      </c>
      <c r="J26" s="34" t="s">
        <v>103</v>
      </c>
      <c r="K26" s="34" t="s">
        <v>103</v>
      </c>
      <c r="L26" s="34" t="s">
        <v>95</v>
      </c>
      <c r="M26" s="34" t="s">
        <v>96</v>
      </c>
      <c r="N26" s="34" t="s">
        <v>97</v>
      </c>
      <c r="O26" s="34" t="s">
        <v>120</v>
      </c>
      <c r="P26" s="34" t="s">
        <v>120</v>
      </c>
      <c r="Q26" s="81">
        <v>-2143680.0</v>
      </c>
      <c r="R26" s="82" t="s">
        <v>69</v>
      </c>
      <c r="S26" s="82"/>
      <c r="T26" s="82"/>
      <c r="U26" s="82"/>
      <c r="V26" s="82"/>
      <c r="W26" s="81">
        <v>0.0</v>
      </c>
      <c r="X26" s="82" t="s">
        <v>69</v>
      </c>
      <c r="Y26" s="82"/>
      <c r="Z26" s="82"/>
      <c r="AA26" s="82"/>
      <c r="AB26" s="82"/>
      <c r="AC26" s="82"/>
      <c r="AD26" s="82"/>
      <c r="AE26" s="81">
        <v>0.0</v>
      </c>
      <c r="AF26" s="34" t="s">
        <v>69</v>
      </c>
      <c r="AG26" s="20"/>
    </row>
    <row r="27" ht="15.75" customHeight="1">
      <c r="A27" s="66">
        <v>5.945526023E9</v>
      </c>
      <c r="B27" s="34"/>
      <c r="C27" s="67">
        <v>44621.45416666667</v>
      </c>
      <c r="D27" s="34" t="s">
        <v>63</v>
      </c>
      <c r="E27" s="34" t="s">
        <v>64</v>
      </c>
      <c r="F27" s="34"/>
      <c r="G27" s="34"/>
      <c r="H27" s="34"/>
      <c r="I27" s="34" t="s">
        <v>100</v>
      </c>
      <c r="J27" s="34" t="s">
        <v>101</v>
      </c>
      <c r="K27" s="34" t="s">
        <v>101</v>
      </c>
      <c r="L27" s="34" t="s">
        <v>102</v>
      </c>
      <c r="M27" s="34" t="s">
        <v>103</v>
      </c>
      <c r="N27" s="34" t="s">
        <v>103</v>
      </c>
      <c r="Q27" s="81">
        <v>92000.0</v>
      </c>
      <c r="R27" s="82" t="s">
        <v>69</v>
      </c>
      <c r="S27" s="82"/>
      <c r="T27" s="82"/>
      <c r="U27" s="82"/>
      <c r="V27" s="82"/>
      <c r="W27" s="81">
        <v>460.0</v>
      </c>
      <c r="X27" s="82" t="s">
        <v>69</v>
      </c>
      <c r="Y27" s="82"/>
      <c r="Z27" s="82"/>
      <c r="AA27" s="82"/>
      <c r="AB27" s="82"/>
      <c r="AC27" s="82"/>
      <c r="AD27" s="82"/>
      <c r="AE27" s="81">
        <v>2143680.0</v>
      </c>
      <c r="AF27" s="34" t="s">
        <v>69</v>
      </c>
      <c r="AG27" s="20"/>
    </row>
    <row r="28" ht="15.75" customHeight="1">
      <c r="A28" s="66">
        <v>5.94532883E9</v>
      </c>
      <c r="B28" s="34"/>
      <c r="C28" s="67">
        <v>44621.43472222222</v>
      </c>
      <c r="D28" s="34" t="s">
        <v>63</v>
      </c>
      <c r="E28" s="34" t="s">
        <v>64</v>
      </c>
      <c r="F28" s="34"/>
      <c r="G28" s="34"/>
      <c r="H28" s="34"/>
      <c r="I28" s="34" t="s">
        <v>104</v>
      </c>
      <c r="J28" s="34" t="s">
        <v>105</v>
      </c>
      <c r="K28" s="34" t="s">
        <v>105</v>
      </c>
      <c r="L28" s="34" t="s">
        <v>102</v>
      </c>
      <c r="M28" s="34" t="s">
        <v>103</v>
      </c>
      <c r="N28" s="34" t="s">
        <v>103</v>
      </c>
      <c r="Q28" s="81">
        <v>44000.0</v>
      </c>
      <c r="R28" s="82" t="s">
        <v>69</v>
      </c>
      <c r="S28" s="82"/>
      <c r="T28" s="82"/>
      <c r="U28" s="82"/>
      <c r="V28" s="82"/>
      <c r="W28" s="81">
        <v>220.0</v>
      </c>
      <c r="X28" s="82" t="s">
        <v>69</v>
      </c>
      <c r="Y28" s="82"/>
      <c r="Z28" s="82"/>
      <c r="AA28" s="82"/>
      <c r="AB28" s="82"/>
      <c r="AC28" s="82"/>
      <c r="AD28" s="82"/>
      <c r="AE28" s="81">
        <v>2052140.0</v>
      </c>
      <c r="AF28" s="34" t="s">
        <v>69</v>
      </c>
      <c r="AG28" s="20"/>
    </row>
    <row r="29" ht="15.75" customHeight="1">
      <c r="A29" s="66">
        <v>5.945323986E9</v>
      </c>
      <c r="B29" s="34"/>
      <c r="C29" s="67">
        <v>44621.43402777778</v>
      </c>
      <c r="D29" s="34" t="s">
        <v>63</v>
      </c>
      <c r="E29" s="34" t="s">
        <v>64</v>
      </c>
      <c r="F29" s="34"/>
      <c r="G29" s="34"/>
      <c r="H29" s="34"/>
      <c r="I29" s="34" t="s">
        <v>104</v>
      </c>
      <c r="J29" s="34" t="s">
        <v>105</v>
      </c>
      <c r="K29" s="34" t="s">
        <v>105</v>
      </c>
      <c r="L29" s="34" t="s">
        <v>102</v>
      </c>
      <c r="M29" s="34" t="s">
        <v>103</v>
      </c>
      <c r="N29" s="34" t="s">
        <v>103</v>
      </c>
      <c r="Q29" s="81">
        <v>10500.0</v>
      </c>
      <c r="R29" s="82" t="s">
        <v>69</v>
      </c>
      <c r="S29" s="82"/>
      <c r="T29" s="82"/>
      <c r="U29" s="82"/>
      <c r="V29" s="82"/>
      <c r="W29" s="81">
        <v>52.0</v>
      </c>
      <c r="X29" s="82" t="s">
        <v>69</v>
      </c>
      <c r="Y29" s="82"/>
      <c r="Z29" s="82"/>
      <c r="AA29" s="82"/>
      <c r="AB29" s="82"/>
      <c r="AC29" s="82"/>
      <c r="AD29" s="82"/>
      <c r="AE29" s="81">
        <v>2008360.0</v>
      </c>
      <c r="AF29" s="34" t="s">
        <v>69</v>
      </c>
      <c r="AG29" s="20"/>
    </row>
    <row r="30" ht="15.75" customHeight="1">
      <c r="A30" s="66">
        <v>5.945105824E9</v>
      </c>
      <c r="B30" s="34"/>
      <c r="C30" s="67">
        <v>44621.4125</v>
      </c>
      <c r="D30" s="34" t="s">
        <v>63</v>
      </c>
      <c r="E30" s="34" t="s">
        <v>64</v>
      </c>
      <c r="F30" s="34"/>
      <c r="G30" s="34"/>
      <c r="H30" s="34"/>
      <c r="I30" s="34" t="s">
        <v>112</v>
      </c>
      <c r="J30" s="34" t="s">
        <v>113</v>
      </c>
      <c r="K30" s="34" t="s">
        <v>113</v>
      </c>
      <c r="L30" s="34" t="s">
        <v>102</v>
      </c>
      <c r="M30" s="34" t="s">
        <v>103</v>
      </c>
      <c r="N30" s="34" t="s">
        <v>103</v>
      </c>
      <c r="Q30" s="81">
        <v>82200.0</v>
      </c>
      <c r="R30" s="82" t="s">
        <v>69</v>
      </c>
      <c r="S30" s="82"/>
      <c r="T30" s="82"/>
      <c r="U30" s="82"/>
      <c r="V30" s="82"/>
      <c r="W30" s="81">
        <v>411.0</v>
      </c>
      <c r="X30" s="82" t="s">
        <v>69</v>
      </c>
      <c r="Y30" s="82"/>
      <c r="Z30" s="82"/>
      <c r="AA30" s="82"/>
      <c r="AB30" s="82"/>
      <c r="AC30" s="82"/>
      <c r="AD30" s="82"/>
      <c r="AE30" s="81">
        <v>1997912.0</v>
      </c>
      <c r="AF30" s="34" t="s">
        <v>69</v>
      </c>
      <c r="AG30" s="20"/>
    </row>
    <row r="31" ht="15.75" customHeight="1">
      <c r="A31" s="48"/>
      <c r="B31" s="14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Q31" s="50"/>
      <c r="R31" s="35"/>
      <c r="S31" s="35"/>
      <c r="T31" s="35"/>
      <c r="U31" s="35"/>
      <c r="V31" s="35"/>
      <c r="W31" s="50"/>
      <c r="X31" s="35"/>
      <c r="Y31" s="35"/>
      <c r="Z31" s="35"/>
      <c r="AA31" s="35"/>
      <c r="AB31" s="35"/>
      <c r="AC31" s="35"/>
      <c r="AD31" s="35"/>
      <c r="AE31" s="50"/>
      <c r="AF31" s="14"/>
      <c r="AG31" s="20"/>
    </row>
    <row r="32" ht="15.75" customHeight="1">
      <c r="A32" s="48"/>
      <c r="B32" s="14"/>
      <c r="C32" s="4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Q32" s="50"/>
      <c r="R32" s="35"/>
      <c r="S32" s="35"/>
      <c r="T32" s="35"/>
      <c r="U32" s="35"/>
      <c r="V32" s="35"/>
      <c r="W32" s="50"/>
      <c r="X32" s="35"/>
      <c r="Y32" s="35"/>
      <c r="Z32" s="35"/>
      <c r="AA32" s="35"/>
      <c r="AB32" s="35"/>
      <c r="AC32" s="35"/>
      <c r="AD32" s="35"/>
      <c r="AE32" s="50"/>
      <c r="AF32" s="14"/>
      <c r="AG32" s="20"/>
    </row>
    <row r="33" ht="15.75" customHeight="1">
      <c r="A33" s="48"/>
      <c r="B33" s="14"/>
      <c r="C33" s="4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Q33" s="50"/>
      <c r="R33" s="35"/>
      <c r="S33" s="35"/>
      <c r="T33" s="35"/>
      <c r="U33" s="35"/>
      <c r="V33" s="35"/>
      <c r="W33" s="50"/>
      <c r="X33" s="35"/>
      <c r="Y33" s="35"/>
      <c r="Z33" s="35"/>
      <c r="AA33" s="35"/>
      <c r="AB33" s="35"/>
      <c r="AC33" s="35"/>
      <c r="AD33" s="35"/>
      <c r="AE33" s="50"/>
      <c r="AF33" s="14"/>
      <c r="AG33" s="20"/>
    </row>
    <row r="34" ht="15.75" customHeight="1">
      <c r="A34" s="48"/>
      <c r="B34" s="14"/>
      <c r="C34" s="4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Q34" s="50"/>
      <c r="R34" s="35"/>
      <c r="S34" s="35"/>
      <c r="T34" s="35"/>
      <c r="U34" s="35"/>
      <c r="V34" s="35"/>
      <c r="W34" s="50"/>
      <c r="X34" s="35"/>
      <c r="Y34" s="35"/>
      <c r="Z34" s="35"/>
      <c r="AA34" s="35"/>
      <c r="AB34" s="35"/>
      <c r="AC34" s="35"/>
      <c r="AD34" s="35"/>
      <c r="AE34" s="50"/>
      <c r="AF34" s="14"/>
      <c r="AG34" s="20"/>
    </row>
    <row r="35" ht="15.75" customHeight="1">
      <c r="A35" s="48"/>
      <c r="B35" s="14"/>
      <c r="C35" s="4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Q35" s="50"/>
      <c r="R35" s="35"/>
      <c r="S35" s="35"/>
      <c r="T35" s="35"/>
      <c r="U35" s="35"/>
      <c r="V35" s="35"/>
      <c r="W35" s="50"/>
      <c r="X35" s="35"/>
      <c r="Y35" s="35"/>
      <c r="Z35" s="35"/>
      <c r="AA35" s="35"/>
      <c r="AB35" s="35"/>
      <c r="AC35" s="35"/>
      <c r="AD35" s="35"/>
      <c r="AE35" s="50"/>
      <c r="AF35" s="14"/>
      <c r="AG35" s="20"/>
    </row>
    <row r="36" ht="15.75" customHeight="1">
      <c r="A36" s="48"/>
      <c r="B36" s="14"/>
      <c r="C36" s="4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Q36" s="50"/>
      <c r="R36" s="35"/>
      <c r="S36" s="35"/>
      <c r="T36" s="35"/>
      <c r="U36" s="35"/>
      <c r="V36" s="35"/>
      <c r="W36" s="50"/>
      <c r="X36" s="35"/>
      <c r="Y36" s="35"/>
      <c r="Z36" s="35"/>
      <c r="AA36" s="35"/>
      <c r="AB36" s="35"/>
      <c r="AC36" s="35"/>
      <c r="AD36" s="35"/>
      <c r="AE36" s="50"/>
      <c r="AF36" s="14"/>
      <c r="AG36" s="20"/>
    </row>
    <row r="37" ht="15.75" customHeight="1">
      <c r="A37" s="48"/>
      <c r="B37" s="14"/>
      <c r="C37" s="4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Q37" s="50"/>
      <c r="R37" s="35"/>
      <c r="S37" s="35"/>
      <c r="T37" s="35"/>
      <c r="U37" s="35"/>
      <c r="V37" s="35"/>
      <c r="W37" s="50"/>
      <c r="X37" s="35"/>
      <c r="Y37" s="35"/>
      <c r="Z37" s="35"/>
      <c r="AA37" s="35"/>
      <c r="AB37" s="35"/>
      <c r="AC37" s="35"/>
      <c r="AD37" s="35"/>
      <c r="AE37" s="50"/>
      <c r="AF37" s="14"/>
      <c r="AG37" s="20"/>
    </row>
    <row r="38" ht="15.75" customHeight="1">
      <c r="A38" s="48"/>
      <c r="B38" s="14"/>
      <c r="C38" s="4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Q38" s="50"/>
      <c r="R38" s="35"/>
      <c r="S38" s="35"/>
      <c r="T38" s="35"/>
      <c r="U38" s="35"/>
      <c r="V38" s="35"/>
      <c r="W38" s="50"/>
      <c r="X38" s="35"/>
      <c r="Y38" s="35"/>
      <c r="Z38" s="35"/>
      <c r="AA38" s="35"/>
      <c r="AB38" s="35"/>
      <c r="AC38" s="35"/>
      <c r="AD38" s="35"/>
      <c r="AE38" s="50"/>
      <c r="AF38" s="14"/>
      <c r="AG38" s="20"/>
    </row>
    <row r="39" ht="15.75" customHeight="1">
      <c r="A39" s="48"/>
      <c r="B39" s="14"/>
      <c r="C39" s="4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Q39" s="50"/>
      <c r="R39" s="35"/>
      <c r="S39" s="35"/>
      <c r="T39" s="35"/>
      <c r="U39" s="35"/>
      <c r="V39" s="35"/>
      <c r="W39" s="50"/>
      <c r="X39" s="35"/>
      <c r="Y39" s="35"/>
      <c r="Z39" s="35"/>
      <c r="AA39" s="35"/>
      <c r="AB39" s="35"/>
      <c r="AC39" s="35"/>
      <c r="AD39" s="35"/>
      <c r="AE39" s="50"/>
      <c r="AF39" s="14"/>
      <c r="AG39" s="20"/>
    </row>
    <row r="40" ht="15.75" customHeight="1">
      <c r="A40" s="48"/>
      <c r="B40" s="14"/>
      <c r="C40" s="49"/>
      <c r="D40" s="14"/>
      <c r="E40" s="14"/>
      <c r="F40" s="14"/>
      <c r="G40" s="14"/>
      <c r="H40" s="48"/>
      <c r="I40" s="14"/>
      <c r="J40" s="14"/>
      <c r="K40" s="14"/>
      <c r="L40" s="14"/>
      <c r="M40" s="14"/>
      <c r="N40" s="14"/>
      <c r="Q40" s="50"/>
      <c r="R40" s="35"/>
      <c r="S40" s="35"/>
      <c r="T40" s="35"/>
      <c r="U40" s="35"/>
      <c r="V40" s="35"/>
      <c r="W40" s="50"/>
      <c r="X40" s="35"/>
      <c r="Y40" s="35"/>
      <c r="Z40" s="35"/>
      <c r="AA40" s="35"/>
      <c r="AB40" s="35"/>
      <c r="AC40" s="35"/>
      <c r="AD40" s="35"/>
      <c r="AE40" s="50"/>
      <c r="AF40" s="14"/>
      <c r="AG40" s="20"/>
    </row>
    <row r="41" ht="15.75" customHeight="1">
      <c r="A41" s="48"/>
      <c r="B41" s="14"/>
      <c r="C41" s="4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Q41" s="50"/>
      <c r="R41" s="35"/>
      <c r="S41" s="35"/>
      <c r="T41" s="35"/>
      <c r="U41" s="35"/>
      <c r="V41" s="35"/>
      <c r="W41" s="50"/>
      <c r="X41" s="35"/>
      <c r="Y41" s="35"/>
      <c r="Z41" s="35"/>
      <c r="AA41" s="35"/>
      <c r="AB41" s="35"/>
      <c r="AC41" s="35"/>
      <c r="AD41" s="35"/>
      <c r="AE41" s="50"/>
      <c r="AF41" s="14"/>
      <c r="AG41" s="20"/>
    </row>
    <row r="42" ht="15.75" customHeight="1">
      <c r="A42" s="48"/>
      <c r="B42" s="14"/>
      <c r="C42" s="49"/>
      <c r="D42" s="14"/>
      <c r="E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50"/>
      <c r="R42" s="35"/>
      <c r="S42" s="35"/>
      <c r="T42" s="35"/>
      <c r="U42" s="35"/>
      <c r="V42" s="35"/>
      <c r="W42" s="50"/>
      <c r="X42" s="35"/>
      <c r="Y42" s="35"/>
      <c r="Z42" s="35"/>
      <c r="AA42" s="35"/>
      <c r="AB42" s="35"/>
      <c r="AC42" s="35"/>
      <c r="AD42" s="35"/>
      <c r="AE42" s="50"/>
      <c r="AF42" s="14"/>
      <c r="AG42" s="20"/>
    </row>
    <row r="43" ht="15.75" customHeight="1">
      <c r="A43" s="48"/>
      <c r="B43" s="14"/>
      <c r="C43" s="4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Q43" s="50"/>
      <c r="R43" s="35"/>
      <c r="S43" s="35"/>
      <c r="T43" s="35"/>
      <c r="U43" s="35"/>
      <c r="V43" s="35"/>
      <c r="W43" s="50"/>
      <c r="X43" s="35"/>
      <c r="Y43" s="35"/>
      <c r="Z43" s="35"/>
      <c r="AA43" s="35"/>
      <c r="AB43" s="35"/>
      <c r="AC43" s="35"/>
      <c r="AD43" s="35"/>
      <c r="AE43" s="50"/>
      <c r="AF43" s="14"/>
      <c r="AG43" s="20"/>
    </row>
    <row r="44" ht="15.75" customHeight="1">
      <c r="A44" s="48"/>
      <c r="B44" s="14"/>
      <c r="C44" s="4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50"/>
      <c r="R44" s="35"/>
      <c r="S44" s="35"/>
      <c r="T44" s="35"/>
      <c r="U44" s="35"/>
      <c r="V44" s="35"/>
      <c r="W44" s="50"/>
      <c r="X44" s="35"/>
      <c r="Y44" s="35"/>
      <c r="Z44" s="35"/>
      <c r="AA44" s="35"/>
      <c r="AB44" s="35"/>
      <c r="AC44" s="35"/>
      <c r="AD44" s="35"/>
      <c r="AE44" s="50"/>
      <c r="AF44" s="14"/>
      <c r="AG44" s="20"/>
    </row>
    <row r="45" ht="15.75" customHeight="1">
      <c r="A45" s="48"/>
      <c r="B45" s="14"/>
      <c r="C45" s="4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50"/>
      <c r="R45" s="35"/>
      <c r="S45" s="35"/>
      <c r="T45" s="35"/>
      <c r="U45" s="35"/>
      <c r="V45" s="35"/>
      <c r="W45" s="50"/>
      <c r="X45" s="35"/>
      <c r="Y45" s="35"/>
      <c r="Z45" s="35"/>
      <c r="AA45" s="35"/>
      <c r="AB45" s="35"/>
      <c r="AC45" s="35"/>
      <c r="AD45" s="35"/>
      <c r="AE45" s="50"/>
      <c r="AF45" s="14"/>
      <c r="AG45" s="20"/>
    </row>
    <row r="46" ht="15.75" customHeight="1">
      <c r="A46" s="48"/>
      <c r="B46" s="14"/>
      <c r="C46" s="49"/>
      <c r="D46" s="14"/>
      <c r="E46" s="14"/>
      <c r="F46" s="14"/>
      <c r="G46" s="14"/>
      <c r="H46" s="48"/>
      <c r="I46" s="14"/>
      <c r="J46" s="14"/>
      <c r="K46" s="14"/>
      <c r="L46" s="14"/>
      <c r="M46" s="14"/>
      <c r="N46" s="14"/>
      <c r="Q46" s="50"/>
      <c r="R46" s="35"/>
      <c r="S46" s="35"/>
      <c r="T46" s="35"/>
      <c r="U46" s="35"/>
      <c r="V46" s="35"/>
      <c r="W46" s="50"/>
      <c r="X46" s="35"/>
      <c r="Y46" s="35"/>
      <c r="Z46" s="35"/>
      <c r="AA46" s="35"/>
      <c r="AB46" s="35"/>
      <c r="AC46" s="35"/>
      <c r="AD46" s="35"/>
      <c r="AE46" s="50"/>
      <c r="AF46" s="14"/>
      <c r="AG46" s="20"/>
    </row>
    <row r="47" ht="15.75" customHeight="1">
      <c r="A47" s="48"/>
      <c r="B47" s="14"/>
      <c r="C47" s="49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Q47" s="50"/>
      <c r="R47" s="35"/>
      <c r="S47" s="35"/>
      <c r="T47" s="35"/>
      <c r="U47" s="35"/>
      <c r="V47" s="35"/>
      <c r="W47" s="50"/>
      <c r="X47" s="35"/>
      <c r="Y47" s="35"/>
      <c r="Z47" s="35"/>
      <c r="AA47" s="35"/>
      <c r="AB47" s="35"/>
      <c r="AC47" s="35"/>
      <c r="AD47" s="35"/>
      <c r="AE47" s="50"/>
      <c r="AF47" s="14"/>
      <c r="AG47" s="20"/>
    </row>
    <row r="48" ht="15.75" customHeight="1">
      <c r="A48" s="48"/>
      <c r="B48" s="14"/>
      <c r="C48" s="4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Q48" s="50"/>
      <c r="R48" s="35"/>
      <c r="S48" s="35"/>
      <c r="T48" s="35"/>
      <c r="U48" s="35"/>
      <c r="V48" s="35"/>
      <c r="W48" s="50"/>
      <c r="X48" s="35"/>
      <c r="Y48" s="35"/>
      <c r="Z48" s="35"/>
      <c r="AA48" s="35"/>
      <c r="AB48" s="35"/>
      <c r="AC48" s="35"/>
      <c r="AD48" s="35"/>
      <c r="AE48" s="50"/>
      <c r="AF48" s="14"/>
      <c r="AG48" s="20"/>
    </row>
    <row r="49" ht="15.75" customHeight="1">
      <c r="A49" s="48"/>
      <c r="B49" s="14"/>
      <c r="C49" s="4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Q49" s="50"/>
      <c r="R49" s="35"/>
      <c r="S49" s="35"/>
      <c r="T49" s="35"/>
      <c r="U49" s="35"/>
      <c r="V49" s="35"/>
      <c r="W49" s="50"/>
      <c r="X49" s="35"/>
      <c r="Y49" s="35"/>
      <c r="Z49" s="35"/>
      <c r="AA49" s="35"/>
      <c r="AB49" s="35"/>
      <c r="AC49" s="35"/>
      <c r="AD49" s="35"/>
      <c r="AE49" s="50"/>
      <c r="AF49" s="14"/>
      <c r="AG49" s="20"/>
    </row>
    <row r="50" ht="15.75" customHeight="1">
      <c r="A50" s="48"/>
      <c r="B50" s="14"/>
      <c r="C50" s="49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Q50" s="50"/>
      <c r="R50" s="35"/>
      <c r="S50" s="35"/>
      <c r="T50" s="35"/>
      <c r="U50" s="35"/>
      <c r="V50" s="35"/>
      <c r="W50" s="50"/>
      <c r="X50" s="35"/>
      <c r="Y50" s="35"/>
      <c r="Z50" s="35"/>
      <c r="AA50" s="35"/>
      <c r="AB50" s="35"/>
      <c r="AC50" s="35"/>
      <c r="AD50" s="35"/>
      <c r="AE50" s="50"/>
      <c r="AF50" s="14"/>
      <c r="AG50" s="20"/>
    </row>
    <row r="51" ht="15.75" customHeight="1">
      <c r="A51" s="48"/>
      <c r="B51" s="14"/>
      <c r="C51" s="49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Q51" s="50"/>
      <c r="R51" s="35"/>
      <c r="S51" s="35"/>
      <c r="T51" s="35"/>
      <c r="U51" s="35"/>
      <c r="V51" s="35"/>
      <c r="W51" s="50"/>
      <c r="X51" s="35"/>
      <c r="Y51" s="35"/>
      <c r="Z51" s="35"/>
      <c r="AA51" s="35"/>
      <c r="AB51" s="35"/>
      <c r="AC51" s="35"/>
      <c r="AD51" s="35"/>
      <c r="AE51" s="50"/>
      <c r="AF51" s="14"/>
      <c r="AG51" s="20"/>
    </row>
    <row r="52" ht="15.75" customHeight="1">
      <c r="A52" s="48"/>
      <c r="B52" s="14"/>
      <c r="C52" s="4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Q52" s="50"/>
      <c r="R52" s="35"/>
      <c r="S52" s="35"/>
      <c r="T52" s="35"/>
      <c r="U52" s="35"/>
      <c r="V52" s="35"/>
      <c r="W52" s="50"/>
      <c r="X52" s="35"/>
      <c r="Y52" s="35"/>
      <c r="Z52" s="35"/>
      <c r="AA52" s="35"/>
      <c r="AB52" s="35"/>
      <c r="AC52" s="35"/>
      <c r="AD52" s="35"/>
      <c r="AE52" s="50"/>
      <c r="AF52" s="14"/>
      <c r="AG52" s="20"/>
    </row>
    <row r="53" ht="15.75" customHeight="1">
      <c r="A53" s="48"/>
      <c r="B53" s="14"/>
      <c r="C53" s="4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Q53" s="50"/>
      <c r="R53" s="35"/>
      <c r="S53" s="35"/>
      <c r="T53" s="35"/>
      <c r="U53" s="35"/>
      <c r="V53" s="35"/>
      <c r="W53" s="50"/>
      <c r="X53" s="35"/>
      <c r="Y53" s="35"/>
      <c r="Z53" s="35"/>
      <c r="AA53" s="35"/>
      <c r="AB53" s="35"/>
      <c r="AC53" s="35"/>
      <c r="AD53" s="35"/>
      <c r="AE53" s="50"/>
      <c r="AF53" s="14"/>
      <c r="AG53" s="20"/>
    </row>
    <row r="54" ht="15.75" customHeight="1">
      <c r="A54" s="48"/>
      <c r="B54" s="14"/>
      <c r="C54" s="4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Q54" s="50"/>
      <c r="R54" s="35"/>
      <c r="S54" s="35"/>
      <c r="T54" s="35"/>
      <c r="U54" s="35"/>
      <c r="V54" s="35"/>
      <c r="W54" s="50"/>
      <c r="X54" s="35"/>
      <c r="Y54" s="35"/>
      <c r="Z54" s="35"/>
      <c r="AA54" s="35"/>
      <c r="AB54" s="35"/>
      <c r="AC54" s="35"/>
      <c r="AD54" s="35"/>
      <c r="AE54" s="50"/>
      <c r="AF54" s="14"/>
      <c r="AG54" s="20"/>
    </row>
    <row r="55" ht="15.75" customHeight="1">
      <c r="A55" s="48"/>
      <c r="B55" s="14"/>
      <c r="C55" s="4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Q55" s="50"/>
      <c r="R55" s="35"/>
      <c r="S55" s="35"/>
      <c r="T55" s="35"/>
      <c r="U55" s="35"/>
      <c r="V55" s="35"/>
      <c r="W55" s="50"/>
      <c r="X55" s="35"/>
      <c r="Y55" s="35"/>
      <c r="Z55" s="35"/>
      <c r="AA55" s="35"/>
      <c r="AB55" s="35"/>
      <c r="AC55" s="35"/>
      <c r="AD55" s="35"/>
      <c r="AE55" s="50"/>
      <c r="AF55" s="14"/>
      <c r="AG55" s="20"/>
    </row>
    <row r="56" ht="15.75" customHeight="1">
      <c r="A56" s="48"/>
      <c r="B56" s="14"/>
      <c r="C56" s="49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Q56" s="50"/>
      <c r="R56" s="35"/>
      <c r="S56" s="35"/>
      <c r="T56" s="35"/>
      <c r="U56" s="35"/>
      <c r="V56" s="35"/>
      <c r="W56" s="50"/>
      <c r="X56" s="35"/>
      <c r="Y56" s="35"/>
      <c r="Z56" s="35"/>
      <c r="AA56" s="35"/>
      <c r="AB56" s="35"/>
      <c r="AC56" s="35"/>
      <c r="AD56" s="35"/>
      <c r="AE56" s="50"/>
      <c r="AF56" s="14"/>
      <c r="AG56" s="20"/>
    </row>
    <row r="57" ht="15.75" customHeight="1">
      <c r="A57" s="48"/>
      <c r="B57" s="14"/>
      <c r="C57" s="49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Q57" s="50"/>
      <c r="R57" s="35"/>
      <c r="S57" s="35"/>
      <c r="T57" s="35"/>
      <c r="U57" s="35"/>
      <c r="V57" s="35"/>
      <c r="W57" s="50"/>
      <c r="X57" s="35"/>
      <c r="Y57" s="35"/>
      <c r="Z57" s="35"/>
      <c r="AA57" s="35"/>
      <c r="AB57" s="35"/>
      <c r="AC57" s="35"/>
      <c r="AD57" s="35"/>
      <c r="AE57" s="50"/>
      <c r="AF57" s="14"/>
      <c r="AG57" s="20"/>
    </row>
    <row r="58" ht="15.75" customHeight="1">
      <c r="A58" s="48"/>
      <c r="B58" s="14"/>
      <c r="C58" s="49"/>
      <c r="D58" s="14"/>
      <c r="E58" s="14"/>
      <c r="F58" s="14"/>
      <c r="G58" s="14"/>
      <c r="H58" s="48"/>
      <c r="I58" s="14"/>
      <c r="J58" s="14"/>
      <c r="K58" s="14"/>
      <c r="L58" s="14"/>
      <c r="M58" s="14"/>
      <c r="N58" s="14"/>
      <c r="Q58" s="50"/>
      <c r="R58" s="35"/>
      <c r="S58" s="35"/>
      <c r="T58" s="35"/>
      <c r="U58" s="35"/>
      <c r="V58" s="35"/>
      <c r="W58" s="50"/>
      <c r="X58" s="35"/>
      <c r="Y58" s="35"/>
      <c r="Z58" s="35"/>
      <c r="AA58" s="35"/>
      <c r="AB58" s="35"/>
      <c r="AC58" s="35"/>
      <c r="AD58" s="35"/>
      <c r="AE58" s="50"/>
      <c r="AF58" s="14"/>
      <c r="AG58" s="20"/>
    </row>
    <row r="59" ht="15.75" customHeight="1">
      <c r="A59" s="48"/>
      <c r="B59" s="14"/>
      <c r="C59" s="4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Q59" s="50"/>
      <c r="R59" s="35"/>
      <c r="S59" s="35"/>
      <c r="T59" s="35"/>
      <c r="U59" s="35"/>
      <c r="V59" s="35"/>
      <c r="W59" s="50"/>
      <c r="X59" s="35"/>
      <c r="Y59" s="35"/>
      <c r="Z59" s="35"/>
      <c r="AA59" s="35"/>
      <c r="AB59" s="35"/>
      <c r="AC59" s="35"/>
      <c r="AD59" s="35"/>
      <c r="AE59" s="50"/>
      <c r="AF59" s="14"/>
      <c r="AG59" s="20"/>
    </row>
    <row r="60" ht="15.75" customHeight="1">
      <c r="A60" s="48"/>
      <c r="B60" s="14"/>
      <c r="C60" s="49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Q60" s="50"/>
      <c r="R60" s="35"/>
      <c r="S60" s="35"/>
      <c r="T60" s="35"/>
      <c r="U60" s="35"/>
      <c r="V60" s="35"/>
      <c r="W60" s="50"/>
      <c r="X60" s="35"/>
      <c r="Y60" s="35"/>
      <c r="Z60" s="35"/>
      <c r="AA60" s="35"/>
      <c r="AB60" s="35"/>
      <c r="AC60" s="35"/>
      <c r="AD60" s="35"/>
      <c r="AE60" s="50"/>
      <c r="AF60" s="14"/>
      <c r="AG60" s="20"/>
    </row>
    <row r="61" ht="15.75" customHeight="1">
      <c r="A61" s="48"/>
      <c r="B61" s="14"/>
      <c r="C61" s="49"/>
      <c r="D61" s="14"/>
      <c r="E61" s="14"/>
      <c r="F61" s="14"/>
      <c r="G61" s="14"/>
      <c r="H61" s="48"/>
      <c r="I61" s="14"/>
      <c r="J61" s="14"/>
      <c r="K61" s="14"/>
      <c r="L61" s="14"/>
      <c r="M61" s="14"/>
      <c r="N61" s="14"/>
      <c r="Q61" s="50"/>
      <c r="R61" s="35"/>
      <c r="S61" s="35"/>
      <c r="T61" s="35"/>
      <c r="U61" s="35"/>
      <c r="V61" s="35"/>
      <c r="W61" s="50"/>
      <c r="X61" s="35"/>
      <c r="Y61" s="35"/>
      <c r="Z61" s="35"/>
      <c r="AA61" s="35"/>
      <c r="AB61" s="35"/>
      <c r="AC61" s="35"/>
      <c r="AD61" s="35"/>
      <c r="AE61" s="50"/>
      <c r="AF61" s="14"/>
      <c r="AG61" s="20"/>
    </row>
    <row r="62" ht="15.75" customHeight="1">
      <c r="A62" s="48"/>
      <c r="B62" s="14"/>
      <c r="C62" s="4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Q62" s="50"/>
      <c r="R62" s="35"/>
      <c r="S62" s="35"/>
      <c r="T62" s="35"/>
      <c r="U62" s="35"/>
      <c r="V62" s="35"/>
      <c r="W62" s="50"/>
      <c r="X62" s="35"/>
      <c r="Y62" s="35"/>
      <c r="Z62" s="35"/>
      <c r="AA62" s="35"/>
      <c r="AB62" s="35"/>
      <c r="AC62" s="35"/>
      <c r="AD62" s="35"/>
      <c r="AE62" s="50"/>
      <c r="AF62" s="14"/>
      <c r="AG62" s="20"/>
    </row>
    <row r="63" ht="15.75" customHeight="1">
      <c r="A63" s="48"/>
      <c r="B63" s="14"/>
      <c r="C63" s="49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Q63" s="50"/>
      <c r="R63" s="35"/>
      <c r="S63" s="35"/>
      <c r="T63" s="35"/>
      <c r="U63" s="35"/>
      <c r="V63" s="35"/>
      <c r="W63" s="50"/>
      <c r="X63" s="35"/>
      <c r="Y63" s="35"/>
      <c r="Z63" s="35"/>
      <c r="AA63" s="35"/>
      <c r="AB63" s="35"/>
      <c r="AC63" s="35"/>
      <c r="AD63" s="35"/>
      <c r="AE63" s="50"/>
      <c r="AF63" s="14"/>
      <c r="AG63" s="20"/>
    </row>
    <row r="64" ht="15.75" customHeight="1">
      <c r="A64" s="48"/>
      <c r="B64" s="14"/>
      <c r="C64" s="49"/>
      <c r="D64" s="14"/>
      <c r="E64" s="14"/>
      <c r="F64" s="14"/>
      <c r="G64" s="14"/>
      <c r="H64" s="48"/>
      <c r="I64" s="14"/>
      <c r="J64" s="14"/>
      <c r="K64" s="14"/>
      <c r="L64" s="14"/>
      <c r="M64" s="14"/>
      <c r="N64" s="14"/>
      <c r="Q64" s="50"/>
      <c r="R64" s="35"/>
      <c r="S64" s="35"/>
      <c r="T64" s="35"/>
      <c r="U64" s="35"/>
      <c r="V64" s="35"/>
      <c r="W64" s="50"/>
      <c r="X64" s="35"/>
      <c r="Y64" s="35"/>
      <c r="Z64" s="35"/>
      <c r="AA64" s="35"/>
      <c r="AB64" s="35"/>
      <c r="AC64" s="35"/>
      <c r="AD64" s="35"/>
      <c r="AE64" s="50"/>
      <c r="AF64" s="14"/>
      <c r="AG64" s="20"/>
    </row>
    <row r="65" ht="15.75" customHeight="1">
      <c r="A65" s="48"/>
      <c r="B65" s="14"/>
      <c r="C65" s="49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Q65" s="50"/>
      <c r="R65" s="35"/>
      <c r="S65" s="35"/>
      <c r="T65" s="35"/>
      <c r="U65" s="35"/>
      <c r="V65" s="35"/>
      <c r="W65" s="50"/>
      <c r="X65" s="35"/>
      <c r="Y65" s="35"/>
      <c r="Z65" s="35"/>
      <c r="AA65" s="35"/>
      <c r="AB65" s="35"/>
      <c r="AC65" s="35"/>
      <c r="AD65" s="35"/>
      <c r="AE65" s="50"/>
      <c r="AF65" s="14"/>
      <c r="AG65" s="20"/>
    </row>
    <row r="66" ht="15.75" customHeight="1">
      <c r="A66" s="48"/>
      <c r="B66" s="14"/>
      <c r="C66" s="4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Q66" s="50"/>
      <c r="R66" s="35"/>
      <c r="S66" s="35"/>
      <c r="T66" s="35"/>
      <c r="U66" s="35"/>
      <c r="V66" s="35"/>
      <c r="W66" s="50"/>
      <c r="X66" s="35"/>
      <c r="Y66" s="35"/>
      <c r="Z66" s="35"/>
      <c r="AA66" s="35"/>
      <c r="AB66" s="35"/>
      <c r="AC66" s="35"/>
      <c r="AD66" s="35"/>
      <c r="AE66" s="50"/>
      <c r="AF66" s="14"/>
      <c r="AG66" s="20"/>
    </row>
    <row r="67" ht="15.75" customHeight="1">
      <c r="A67" s="48"/>
      <c r="B67" s="14"/>
      <c r="C67" s="49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Q67" s="50"/>
      <c r="R67" s="35"/>
      <c r="S67" s="35"/>
      <c r="T67" s="35"/>
      <c r="U67" s="35"/>
      <c r="V67" s="35"/>
      <c r="W67" s="50"/>
      <c r="X67" s="35"/>
      <c r="Y67" s="35"/>
      <c r="Z67" s="35"/>
      <c r="AA67" s="35"/>
      <c r="AB67" s="35"/>
      <c r="AC67" s="35"/>
      <c r="AD67" s="35"/>
      <c r="AE67" s="50"/>
      <c r="AF67" s="14"/>
      <c r="AG67" s="20"/>
    </row>
    <row r="68" ht="15.75" customHeight="1">
      <c r="A68" s="48"/>
      <c r="B68" s="14"/>
      <c r="C68" s="49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Q68" s="50"/>
      <c r="R68" s="35"/>
      <c r="S68" s="35"/>
      <c r="T68" s="35"/>
      <c r="U68" s="35"/>
      <c r="V68" s="35"/>
      <c r="W68" s="50"/>
      <c r="X68" s="35"/>
      <c r="Y68" s="35"/>
      <c r="Z68" s="35"/>
      <c r="AA68" s="35"/>
      <c r="AB68" s="35"/>
      <c r="AC68" s="35"/>
      <c r="AD68" s="35"/>
      <c r="AE68" s="50"/>
      <c r="AF68" s="14"/>
      <c r="AG68" s="20"/>
    </row>
    <row r="69" ht="15.75" customHeight="1">
      <c r="A69" s="48"/>
      <c r="B69" s="14"/>
      <c r="C69" s="49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Q69" s="50"/>
      <c r="R69" s="35"/>
      <c r="S69" s="35"/>
      <c r="T69" s="35"/>
      <c r="U69" s="35"/>
      <c r="V69" s="35"/>
      <c r="W69" s="50"/>
      <c r="X69" s="35"/>
      <c r="Y69" s="35"/>
      <c r="Z69" s="35"/>
      <c r="AA69" s="35"/>
      <c r="AB69" s="35"/>
      <c r="AC69" s="35"/>
      <c r="AD69" s="35"/>
      <c r="AE69" s="50"/>
      <c r="AF69" s="14"/>
      <c r="AG69" s="20"/>
    </row>
    <row r="70" ht="15.75" customHeight="1">
      <c r="A70" s="48"/>
      <c r="B70" s="14"/>
      <c r="C70" s="49"/>
      <c r="D70" s="14"/>
      <c r="E70" s="14"/>
      <c r="F70" s="14"/>
      <c r="G70" s="14"/>
      <c r="H70" s="48"/>
      <c r="I70" s="14"/>
      <c r="J70" s="14"/>
      <c r="K70" s="14"/>
      <c r="L70" s="14"/>
      <c r="M70" s="14"/>
      <c r="N70" s="14"/>
      <c r="Q70" s="50"/>
      <c r="R70" s="35"/>
      <c r="S70" s="35"/>
      <c r="T70" s="35"/>
      <c r="U70" s="35"/>
      <c r="V70" s="35"/>
      <c r="W70" s="50"/>
      <c r="X70" s="35"/>
      <c r="Y70" s="35"/>
      <c r="Z70" s="35"/>
      <c r="AA70" s="35"/>
      <c r="AB70" s="35"/>
      <c r="AC70" s="35"/>
      <c r="AD70" s="35"/>
      <c r="AE70" s="50"/>
      <c r="AF70" s="14"/>
      <c r="AG70" s="20"/>
    </row>
    <row r="71" ht="15.75" customHeight="1">
      <c r="A71" s="48"/>
      <c r="B71" s="14"/>
      <c r="C71" s="49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Q71" s="50"/>
      <c r="R71" s="35"/>
      <c r="S71" s="35"/>
      <c r="T71" s="35"/>
      <c r="U71" s="35"/>
      <c r="V71" s="35"/>
      <c r="W71" s="50"/>
      <c r="X71" s="35"/>
      <c r="Y71" s="35"/>
      <c r="Z71" s="35"/>
      <c r="AA71" s="35"/>
      <c r="AB71" s="35"/>
      <c r="AC71" s="35"/>
      <c r="AD71" s="35"/>
      <c r="AE71" s="50"/>
      <c r="AF71" s="14"/>
      <c r="AG71" s="20"/>
    </row>
    <row r="72" ht="15.75" customHeight="1">
      <c r="A72" s="48"/>
      <c r="B72" s="14"/>
      <c r="C72" s="49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Q72" s="50"/>
      <c r="R72" s="35"/>
      <c r="S72" s="35"/>
      <c r="T72" s="35"/>
      <c r="U72" s="35"/>
      <c r="V72" s="35"/>
      <c r="W72" s="50"/>
      <c r="X72" s="35"/>
      <c r="Y72" s="35"/>
      <c r="Z72" s="35"/>
      <c r="AA72" s="35"/>
      <c r="AB72" s="35"/>
      <c r="AC72" s="35"/>
      <c r="AD72" s="35"/>
      <c r="AE72" s="50"/>
      <c r="AF72" s="14"/>
      <c r="AG72" s="20"/>
    </row>
    <row r="73" ht="15.75" customHeight="1">
      <c r="A73" s="48"/>
      <c r="B73" s="14"/>
      <c r="C73" s="49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Q73" s="50"/>
      <c r="R73" s="35"/>
      <c r="S73" s="35"/>
      <c r="T73" s="35"/>
      <c r="U73" s="35"/>
      <c r="V73" s="35"/>
      <c r="W73" s="50"/>
      <c r="X73" s="35"/>
      <c r="Y73" s="35"/>
      <c r="Z73" s="35"/>
      <c r="AA73" s="35"/>
      <c r="AB73" s="35"/>
      <c r="AC73" s="35"/>
      <c r="AD73" s="35"/>
      <c r="AE73" s="50"/>
      <c r="AF73" s="14"/>
      <c r="AG73" s="20"/>
    </row>
    <row r="74" ht="15.75" customHeight="1">
      <c r="A74" s="48"/>
      <c r="B74" s="14"/>
      <c r="C74" s="49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50"/>
      <c r="R74" s="35"/>
      <c r="S74" s="35"/>
      <c r="T74" s="35"/>
      <c r="U74" s="35"/>
      <c r="V74" s="35"/>
      <c r="W74" s="50"/>
      <c r="X74" s="35"/>
      <c r="Y74" s="35"/>
      <c r="Z74" s="35"/>
      <c r="AA74" s="35"/>
      <c r="AB74" s="35"/>
      <c r="AC74" s="35"/>
      <c r="AD74" s="35"/>
      <c r="AE74" s="50"/>
      <c r="AF74" s="14"/>
      <c r="AG74" s="20"/>
    </row>
    <row r="75" ht="15.75" customHeight="1">
      <c r="A75" s="48"/>
      <c r="B75" s="14"/>
      <c r="C75" s="49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50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50"/>
      <c r="AF75" s="14"/>
      <c r="AG75" s="20"/>
    </row>
    <row r="76" ht="15.75" customHeight="1">
      <c r="A76" s="48"/>
      <c r="B76" s="14"/>
      <c r="C76" s="49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Q76" s="50"/>
      <c r="R76" s="35"/>
      <c r="S76" s="35"/>
      <c r="T76" s="35"/>
      <c r="U76" s="35"/>
      <c r="V76" s="35"/>
      <c r="W76" s="50"/>
      <c r="X76" s="35"/>
      <c r="Y76" s="35"/>
      <c r="Z76" s="35"/>
      <c r="AA76" s="35"/>
      <c r="AB76" s="35"/>
      <c r="AC76" s="35"/>
      <c r="AD76" s="35"/>
      <c r="AE76" s="50"/>
      <c r="AF76" s="14"/>
      <c r="AG76" s="20"/>
    </row>
    <row r="77" ht="15.75" customHeight="1">
      <c r="A77" s="48"/>
      <c r="B77" s="14"/>
      <c r="C77" s="49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Q77" s="50"/>
      <c r="R77" s="35"/>
      <c r="S77" s="35"/>
      <c r="T77" s="35"/>
      <c r="U77" s="35"/>
      <c r="V77" s="35"/>
      <c r="W77" s="50"/>
      <c r="X77" s="35"/>
      <c r="Y77" s="35"/>
      <c r="Z77" s="35"/>
      <c r="AA77" s="35"/>
      <c r="AB77" s="35"/>
      <c r="AC77" s="35"/>
      <c r="AD77" s="35"/>
      <c r="AE77" s="50"/>
      <c r="AF77" s="14"/>
      <c r="AG77" s="20"/>
    </row>
    <row r="78" ht="15.75" customHeight="1">
      <c r="A78" s="48"/>
      <c r="B78" s="14"/>
      <c r="C78" s="49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Q78" s="50"/>
      <c r="R78" s="35"/>
      <c r="S78" s="35"/>
      <c r="T78" s="35"/>
      <c r="U78" s="35"/>
      <c r="V78" s="35"/>
      <c r="W78" s="50"/>
      <c r="X78" s="35"/>
      <c r="Y78" s="35"/>
      <c r="Z78" s="35"/>
      <c r="AA78" s="35"/>
      <c r="AB78" s="35"/>
      <c r="AC78" s="35"/>
      <c r="AD78" s="35"/>
      <c r="AE78" s="50"/>
      <c r="AF78" s="14"/>
      <c r="AG78" s="20"/>
    </row>
    <row r="79" ht="15.75" customHeight="1">
      <c r="A79" s="48"/>
      <c r="B79" s="14"/>
      <c r="C79" s="49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Q79" s="50"/>
      <c r="R79" s="35"/>
      <c r="S79" s="35"/>
      <c r="T79" s="35"/>
      <c r="U79" s="35"/>
      <c r="V79" s="35"/>
      <c r="W79" s="50"/>
      <c r="X79" s="35"/>
      <c r="Y79" s="35"/>
      <c r="Z79" s="35"/>
      <c r="AA79" s="35"/>
      <c r="AB79" s="35"/>
      <c r="AC79" s="35"/>
      <c r="AD79" s="35"/>
      <c r="AE79" s="50"/>
      <c r="AF79" s="14"/>
      <c r="AG79" s="20"/>
    </row>
    <row r="80" ht="15.75" customHeight="1">
      <c r="A80" s="48"/>
      <c r="B80" s="14"/>
      <c r="C80" s="49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Q80" s="42"/>
      <c r="R80" s="35"/>
      <c r="S80" s="35"/>
      <c r="T80" s="35"/>
      <c r="U80" s="35"/>
      <c r="V80" s="35"/>
      <c r="W80" s="50"/>
      <c r="X80" s="35"/>
      <c r="Y80" s="35"/>
      <c r="Z80" s="35"/>
      <c r="AA80" s="35"/>
      <c r="AB80" s="35"/>
      <c r="AC80" s="35"/>
      <c r="AD80" s="35"/>
      <c r="AE80" s="50"/>
      <c r="AF80" s="14"/>
      <c r="AG80" s="20"/>
    </row>
    <row r="81" ht="15.75" customHeight="1">
      <c r="A81" s="48"/>
      <c r="B81" s="14"/>
      <c r="C81" s="49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Q81" s="50"/>
      <c r="R81" s="35"/>
      <c r="S81" s="35"/>
      <c r="T81" s="35"/>
      <c r="U81" s="35"/>
      <c r="V81" s="35"/>
      <c r="W81" s="50"/>
      <c r="X81" s="35"/>
      <c r="Y81" s="35"/>
      <c r="Z81" s="35"/>
      <c r="AA81" s="35"/>
      <c r="AB81" s="35"/>
      <c r="AC81" s="35"/>
      <c r="AD81" s="35"/>
      <c r="AE81" s="50"/>
      <c r="AF81" s="14"/>
      <c r="AG81" s="20"/>
    </row>
    <row r="82" ht="15.75" customHeight="1">
      <c r="A82" s="48"/>
      <c r="B82" s="14"/>
      <c r="C82" s="49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Q82" s="50"/>
      <c r="R82" s="35"/>
      <c r="S82" s="35"/>
      <c r="T82" s="35"/>
      <c r="U82" s="35"/>
      <c r="V82" s="35"/>
      <c r="W82" s="50"/>
      <c r="X82" s="35"/>
      <c r="Y82" s="35"/>
      <c r="Z82" s="35"/>
      <c r="AA82" s="35"/>
      <c r="AB82" s="35"/>
      <c r="AC82" s="35"/>
      <c r="AD82" s="35"/>
      <c r="AE82" s="50"/>
      <c r="AF82" s="14"/>
      <c r="AG82" s="20"/>
    </row>
    <row r="83" ht="15.75" customHeight="1">
      <c r="A83" s="48"/>
      <c r="B83" s="14"/>
      <c r="C83" s="49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Q83" s="50"/>
      <c r="R83" s="35"/>
      <c r="S83" s="35"/>
      <c r="T83" s="35"/>
      <c r="U83" s="35"/>
      <c r="V83" s="35"/>
      <c r="W83" s="50"/>
      <c r="X83" s="35"/>
      <c r="Y83" s="35"/>
      <c r="Z83" s="35"/>
      <c r="AA83" s="35"/>
      <c r="AB83" s="35"/>
      <c r="AC83" s="35"/>
      <c r="AD83" s="35"/>
      <c r="AE83" s="50"/>
      <c r="AF83" s="14"/>
      <c r="AG83" s="20"/>
    </row>
    <row r="84" ht="15.75" customHeight="1">
      <c r="A84" s="48"/>
      <c r="B84" s="14"/>
      <c r="C84" s="49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Q84" s="50"/>
      <c r="R84" s="35"/>
      <c r="S84" s="35"/>
      <c r="T84" s="35"/>
      <c r="U84" s="35"/>
      <c r="V84" s="35"/>
      <c r="W84" s="50"/>
      <c r="X84" s="35"/>
      <c r="Y84" s="35"/>
      <c r="Z84" s="35"/>
      <c r="AA84" s="35"/>
      <c r="AB84" s="35"/>
      <c r="AC84" s="35"/>
      <c r="AD84" s="35"/>
      <c r="AE84" s="50"/>
      <c r="AF84" s="14"/>
      <c r="AG84" s="20"/>
    </row>
    <row r="85" ht="15.75" customHeight="1">
      <c r="A85" s="48"/>
      <c r="B85" s="14"/>
      <c r="C85" s="49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Q85" s="50"/>
      <c r="R85" s="35"/>
      <c r="S85" s="35"/>
      <c r="T85" s="35"/>
      <c r="U85" s="35"/>
      <c r="V85" s="35"/>
      <c r="W85" s="50"/>
      <c r="X85" s="35"/>
      <c r="Y85" s="35"/>
      <c r="Z85" s="35"/>
      <c r="AA85" s="35"/>
      <c r="AB85" s="35"/>
      <c r="AC85" s="35"/>
      <c r="AD85" s="35"/>
      <c r="AE85" s="50"/>
      <c r="AF85" s="14"/>
      <c r="AG85" s="20"/>
    </row>
    <row r="86" ht="15.75" customHeight="1">
      <c r="A86" s="48"/>
      <c r="B86" s="14"/>
      <c r="C86" s="4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Q86" s="50"/>
      <c r="R86" s="35"/>
      <c r="S86" s="35"/>
      <c r="T86" s="35"/>
      <c r="U86" s="35"/>
      <c r="V86" s="35"/>
      <c r="W86" s="50"/>
      <c r="X86" s="35"/>
      <c r="Y86" s="35"/>
      <c r="Z86" s="35"/>
      <c r="AA86" s="35"/>
      <c r="AB86" s="35"/>
      <c r="AC86" s="35"/>
      <c r="AD86" s="35"/>
      <c r="AE86" s="50"/>
      <c r="AF86" s="14"/>
      <c r="AG86" s="20"/>
    </row>
    <row r="87" ht="15.75" customHeight="1">
      <c r="A87" s="48"/>
      <c r="B87" s="14"/>
      <c r="C87" s="4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Q87" s="50"/>
      <c r="R87" s="35"/>
      <c r="S87" s="35"/>
      <c r="T87" s="35"/>
      <c r="U87" s="35"/>
      <c r="V87" s="35"/>
      <c r="W87" s="50"/>
      <c r="X87" s="35"/>
      <c r="Y87" s="35"/>
      <c r="Z87" s="35"/>
      <c r="AA87" s="35"/>
      <c r="AB87" s="35"/>
      <c r="AC87" s="35"/>
      <c r="AD87" s="35"/>
      <c r="AE87" s="50"/>
      <c r="AF87" s="14"/>
      <c r="AG87" s="20"/>
    </row>
    <row r="88" ht="15.75" customHeight="1">
      <c r="A88" s="48"/>
      <c r="B88" s="14"/>
      <c r="C88" s="49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Q88" s="50"/>
      <c r="R88" s="35"/>
      <c r="S88" s="35"/>
      <c r="T88" s="35"/>
      <c r="U88" s="35"/>
      <c r="V88" s="35"/>
      <c r="W88" s="50"/>
      <c r="X88" s="35"/>
      <c r="Y88" s="35"/>
      <c r="Z88" s="35"/>
      <c r="AA88" s="35"/>
      <c r="AB88" s="35"/>
      <c r="AC88" s="35"/>
      <c r="AD88" s="35"/>
      <c r="AE88" s="50"/>
      <c r="AF88" s="14"/>
      <c r="AG88" s="20"/>
    </row>
    <row r="89" ht="15.75" customHeight="1">
      <c r="A89" s="48"/>
      <c r="B89" s="14"/>
      <c r="C89" s="49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Q89" s="50"/>
      <c r="R89" s="35"/>
      <c r="S89" s="35"/>
      <c r="T89" s="35"/>
      <c r="U89" s="35"/>
      <c r="V89" s="35"/>
      <c r="W89" s="50"/>
      <c r="X89" s="35"/>
      <c r="Y89" s="35"/>
      <c r="Z89" s="35"/>
      <c r="AA89" s="35"/>
      <c r="AB89" s="35"/>
      <c r="AC89" s="35"/>
      <c r="AD89" s="35"/>
      <c r="AE89" s="50"/>
      <c r="AF89" s="14"/>
      <c r="AG89" s="20"/>
    </row>
    <row r="90" ht="15.75" customHeight="1">
      <c r="A90" s="48"/>
      <c r="B90" s="14"/>
      <c r="C90" s="49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Q90" s="50"/>
      <c r="R90" s="35"/>
      <c r="S90" s="35"/>
      <c r="T90" s="35"/>
      <c r="U90" s="35"/>
      <c r="V90" s="35"/>
      <c r="W90" s="50"/>
      <c r="X90" s="35"/>
      <c r="Y90" s="35"/>
      <c r="Z90" s="35"/>
      <c r="AA90" s="35"/>
      <c r="AB90" s="35"/>
      <c r="AC90" s="35"/>
      <c r="AD90" s="35"/>
      <c r="AE90" s="50"/>
      <c r="AF90" s="14"/>
      <c r="AG90" s="20"/>
    </row>
    <row r="91" ht="15.75" customHeight="1">
      <c r="A91" s="48"/>
      <c r="B91" s="14"/>
      <c r="C91" s="49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Q91" s="50"/>
      <c r="R91" s="35"/>
      <c r="S91" s="35"/>
      <c r="T91" s="35"/>
      <c r="U91" s="35"/>
      <c r="V91" s="35"/>
      <c r="W91" s="50"/>
      <c r="X91" s="35"/>
      <c r="Y91" s="35"/>
      <c r="Z91" s="35"/>
      <c r="AA91" s="35"/>
      <c r="AB91" s="35"/>
      <c r="AC91" s="35"/>
      <c r="AD91" s="35"/>
      <c r="AE91" s="50"/>
      <c r="AF91" s="14"/>
      <c r="AG91" s="20"/>
    </row>
    <row r="92" ht="15.75" customHeight="1">
      <c r="A92" s="48"/>
      <c r="B92" s="14"/>
      <c r="C92" s="49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Q92" s="50"/>
      <c r="R92" s="35"/>
      <c r="S92" s="35"/>
      <c r="T92" s="35"/>
      <c r="U92" s="35"/>
      <c r="V92" s="35"/>
      <c r="W92" s="50"/>
      <c r="X92" s="35"/>
      <c r="Y92" s="35"/>
      <c r="Z92" s="35"/>
      <c r="AA92" s="35"/>
      <c r="AB92" s="35"/>
      <c r="AC92" s="35"/>
      <c r="AD92" s="35"/>
      <c r="AE92" s="50"/>
      <c r="AF92" s="14"/>
      <c r="AG92" s="20"/>
    </row>
    <row r="93" ht="15.75" customHeight="1">
      <c r="A93" s="48"/>
      <c r="B93" s="14"/>
      <c r="C93" s="49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Q93" s="50"/>
      <c r="R93" s="35"/>
      <c r="S93" s="35"/>
      <c r="T93" s="35"/>
      <c r="U93" s="35"/>
      <c r="V93" s="35"/>
      <c r="W93" s="50"/>
      <c r="X93" s="35"/>
      <c r="Y93" s="35"/>
      <c r="Z93" s="35"/>
      <c r="AA93" s="35"/>
      <c r="AB93" s="35"/>
      <c r="AC93" s="35"/>
      <c r="AD93" s="35"/>
      <c r="AE93" s="50"/>
      <c r="AF93" s="14"/>
      <c r="AG93" s="20"/>
    </row>
    <row r="94" ht="15.75" customHeight="1">
      <c r="A94" s="48"/>
      <c r="B94" s="14"/>
      <c r="C94" s="49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Q94" s="50"/>
      <c r="R94" s="35"/>
      <c r="S94" s="35"/>
      <c r="T94" s="35"/>
      <c r="U94" s="35"/>
      <c r="V94" s="35"/>
      <c r="W94" s="50"/>
      <c r="X94" s="35"/>
      <c r="Y94" s="35"/>
      <c r="Z94" s="35"/>
      <c r="AA94" s="35"/>
      <c r="AB94" s="35"/>
      <c r="AC94" s="35"/>
      <c r="AD94" s="35"/>
      <c r="AE94" s="50"/>
      <c r="AF94" s="14"/>
      <c r="AG94" s="20"/>
    </row>
    <row r="95" ht="15.75" customHeight="1">
      <c r="A95" s="48"/>
      <c r="B95" s="14"/>
      <c r="C95" s="49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Q95" s="50"/>
      <c r="R95" s="35"/>
      <c r="S95" s="35"/>
      <c r="T95" s="35"/>
      <c r="U95" s="35"/>
      <c r="V95" s="35"/>
      <c r="W95" s="50"/>
      <c r="X95" s="35"/>
      <c r="Y95" s="35"/>
      <c r="Z95" s="35"/>
      <c r="AA95" s="35"/>
      <c r="AB95" s="35"/>
      <c r="AC95" s="35"/>
      <c r="AD95" s="35"/>
      <c r="AE95" s="50"/>
      <c r="AF95" s="14"/>
      <c r="AG95" s="20"/>
    </row>
    <row r="96" ht="15.75" customHeight="1">
      <c r="A96" s="48"/>
      <c r="B96" s="14"/>
      <c r="C96" s="49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Q96" s="50"/>
      <c r="R96" s="35"/>
      <c r="S96" s="35"/>
      <c r="T96" s="35"/>
      <c r="U96" s="35"/>
      <c r="V96" s="35"/>
      <c r="W96" s="50"/>
      <c r="X96" s="35"/>
      <c r="Y96" s="35"/>
      <c r="Z96" s="35"/>
      <c r="AA96" s="35"/>
      <c r="AB96" s="35"/>
      <c r="AC96" s="35"/>
      <c r="AD96" s="35"/>
      <c r="AE96" s="50"/>
      <c r="AF96" s="14"/>
      <c r="AG96" s="20"/>
    </row>
    <row r="97" ht="15.75" customHeight="1">
      <c r="A97" s="48"/>
      <c r="B97" s="14"/>
      <c r="C97" s="49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Q97" s="50"/>
      <c r="R97" s="35"/>
      <c r="S97" s="35"/>
      <c r="T97" s="35"/>
      <c r="U97" s="35"/>
      <c r="V97" s="35"/>
      <c r="W97" s="50"/>
      <c r="X97" s="35"/>
      <c r="Y97" s="35"/>
      <c r="Z97" s="35"/>
      <c r="AA97" s="35"/>
      <c r="AB97" s="35"/>
      <c r="AC97" s="35"/>
      <c r="AD97" s="35"/>
      <c r="AE97" s="50"/>
      <c r="AF97" s="14"/>
      <c r="AG97" s="20"/>
    </row>
    <row r="98" ht="15.75" customHeight="1">
      <c r="A98" s="48"/>
      <c r="B98" s="14"/>
      <c r="C98" s="49"/>
      <c r="D98" s="14"/>
      <c r="E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50"/>
      <c r="R98" s="35"/>
      <c r="S98" s="35"/>
      <c r="T98" s="35"/>
      <c r="U98" s="35"/>
      <c r="V98" s="35"/>
      <c r="W98" s="50"/>
      <c r="X98" s="35"/>
      <c r="Y98" s="35"/>
      <c r="Z98" s="35"/>
      <c r="AA98" s="35"/>
      <c r="AB98" s="35"/>
      <c r="AC98" s="35"/>
      <c r="AD98" s="35"/>
      <c r="AE98" s="50"/>
      <c r="AF98" s="14"/>
      <c r="AG98" s="20"/>
    </row>
    <row r="99" ht="15.75" customHeight="1">
      <c r="A99" s="20"/>
      <c r="B99" s="20"/>
      <c r="C99" s="65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20"/>
      <c r="AG99" s="20"/>
    </row>
    <row r="100" ht="15.75" customHeight="1">
      <c r="C100" s="65"/>
      <c r="Q100" s="42"/>
      <c r="R100" s="42"/>
      <c r="S100" s="42"/>
      <c r="T100" s="42"/>
      <c r="U100" s="42"/>
      <c r="V100" s="42"/>
      <c r="W100" s="64"/>
      <c r="X100" s="42"/>
      <c r="Y100" s="42"/>
      <c r="Z100" s="42"/>
      <c r="AA100" s="42"/>
      <c r="AB100" s="42"/>
      <c r="AC100" s="42"/>
      <c r="AD100" s="42"/>
    </row>
    <row r="101" ht="15.75" customHeight="1">
      <c r="A101" s="20"/>
      <c r="C101" s="65"/>
      <c r="D101" s="20"/>
      <c r="E101" s="20"/>
      <c r="I101" s="20"/>
      <c r="J101" s="20"/>
      <c r="K101" s="20"/>
      <c r="L101" s="20"/>
      <c r="M101" s="20"/>
      <c r="N101" s="20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20"/>
    </row>
    <row r="102" ht="15.75" customHeight="1">
      <c r="A102" s="20"/>
      <c r="C102" s="65"/>
      <c r="D102" s="20"/>
      <c r="E102" s="20"/>
      <c r="I102" s="20"/>
      <c r="J102" s="20"/>
      <c r="K102" s="20"/>
      <c r="L102" s="20"/>
      <c r="M102" s="20"/>
      <c r="N102" s="20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20"/>
    </row>
    <row r="103" ht="15.75" customHeight="1">
      <c r="A103" s="20"/>
      <c r="C103" s="65"/>
      <c r="D103" s="20"/>
      <c r="E103" s="20"/>
      <c r="I103" s="20"/>
      <c r="J103" s="20"/>
      <c r="K103" s="20"/>
      <c r="L103" s="20"/>
      <c r="M103" s="20"/>
      <c r="N103" s="20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20"/>
    </row>
    <row r="104" ht="15.75" customHeight="1">
      <c r="A104" s="20"/>
      <c r="C104" s="65"/>
      <c r="D104" s="20"/>
      <c r="E104" s="20"/>
      <c r="I104" s="20"/>
      <c r="J104" s="20"/>
      <c r="K104" s="20"/>
      <c r="L104" s="20"/>
      <c r="M104" s="20"/>
      <c r="N104" s="20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20"/>
    </row>
    <row r="105" ht="15.75" customHeight="1">
      <c r="A105" s="20"/>
      <c r="C105" s="65"/>
      <c r="D105" s="20"/>
      <c r="E105" s="20"/>
      <c r="I105" s="20"/>
      <c r="J105" s="20"/>
      <c r="K105" s="20"/>
      <c r="L105" s="20"/>
      <c r="M105" s="20"/>
      <c r="N105" s="20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20"/>
    </row>
    <row r="106" ht="15.75" customHeight="1">
      <c r="A106" s="20"/>
      <c r="C106" s="65"/>
      <c r="D106" s="20"/>
      <c r="E106" s="20"/>
      <c r="I106" s="20"/>
      <c r="J106" s="20"/>
      <c r="K106" s="20"/>
      <c r="L106" s="20"/>
      <c r="M106" s="20"/>
      <c r="N106" s="20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20"/>
    </row>
    <row r="107" ht="15.75" customHeight="1">
      <c r="A107" s="20"/>
      <c r="C107" s="65"/>
      <c r="D107" s="20"/>
      <c r="E107" s="20"/>
      <c r="I107" s="20"/>
      <c r="J107" s="20"/>
      <c r="K107" s="20"/>
      <c r="L107" s="20"/>
      <c r="M107" s="20"/>
      <c r="N107" s="20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20"/>
    </row>
    <row r="108" ht="15.75" customHeight="1">
      <c r="A108" s="20"/>
      <c r="C108" s="65"/>
      <c r="D108" s="20"/>
      <c r="E108" s="20"/>
      <c r="I108" s="20"/>
      <c r="J108" s="20"/>
      <c r="K108" s="20"/>
      <c r="L108" s="20"/>
      <c r="M108" s="20"/>
      <c r="N108" s="20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20"/>
    </row>
    <row r="109" ht="15.75" customHeight="1">
      <c r="A109" s="20"/>
      <c r="B109" s="20"/>
      <c r="C109" s="65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20"/>
      <c r="AG109" s="20"/>
    </row>
    <row r="110" ht="15.75" customHeight="1">
      <c r="A110" s="20"/>
      <c r="C110" s="65"/>
      <c r="D110" s="20"/>
      <c r="E110" s="20"/>
      <c r="I110" s="20"/>
      <c r="J110" s="20"/>
      <c r="K110" s="20"/>
      <c r="L110" s="20"/>
      <c r="M110" s="20"/>
      <c r="N110" s="20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20"/>
    </row>
    <row r="111" ht="15.75" customHeight="1">
      <c r="A111" s="20"/>
      <c r="C111" s="65"/>
      <c r="D111" s="20"/>
      <c r="E111" s="20"/>
      <c r="I111" s="20"/>
      <c r="J111" s="20"/>
      <c r="K111" s="20"/>
      <c r="L111" s="20"/>
      <c r="M111" s="20"/>
      <c r="N111" s="20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20"/>
    </row>
    <row r="112" ht="15.75" customHeight="1">
      <c r="A112" s="20"/>
      <c r="C112" s="65"/>
      <c r="D112" s="20"/>
      <c r="E112" s="20"/>
      <c r="I112" s="20"/>
      <c r="J112" s="20"/>
      <c r="K112" s="20"/>
      <c r="L112" s="20"/>
      <c r="M112" s="20"/>
      <c r="N112" s="20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20"/>
    </row>
    <row r="113" ht="15.75" customHeight="1">
      <c r="A113" s="20"/>
      <c r="B113" s="20"/>
      <c r="C113" s="65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20"/>
      <c r="AG113" s="20"/>
    </row>
    <row r="114" ht="15.75" customHeight="1">
      <c r="A114" s="20"/>
      <c r="B114" s="20"/>
      <c r="C114" s="65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20"/>
      <c r="AG114" s="20"/>
    </row>
    <row r="115" ht="15.75" customHeight="1">
      <c r="A115" s="20"/>
      <c r="B115" s="20"/>
      <c r="C115" s="65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20"/>
      <c r="AG115" s="20"/>
    </row>
    <row r="116" ht="15.75" customHeight="1">
      <c r="A116" s="20"/>
      <c r="B116" s="20"/>
      <c r="C116" s="65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20"/>
      <c r="AG116" s="20"/>
    </row>
    <row r="117" ht="15.75" customHeight="1">
      <c r="A117" s="20"/>
      <c r="B117" s="20"/>
      <c r="C117" s="65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20"/>
      <c r="AG117" s="20"/>
    </row>
    <row r="118" ht="15.75" customHeight="1">
      <c r="A118" s="20"/>
      <c r="C118" s="65"/>
      <c r="D118" s="20"/>
      <c r="E118" s="20"/>
      <c r="I118" s="20"/>
      <c r="J118" s="20"/>
      <c r="K118" s="20"/>
      <c r="L118" s="20"/>
      <c r="M118" s="20"/>
      <c r="N118" s="20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20"/>
    </row>
    <row r="119" ht="15.75" customHeight="1">
      <c r="A119" s="20"/>
      <c r="C119" s="65"/>
      <c r="D119" s="20"/>
      <c r="E119" s="20"/>
      <c r="I119" s="20"/>
      <c r="J119" s="20"/>
      <c r="K119" s="20"/>
      <c r="L119" s="20"/>
      <c r="M119" s="20"/>
      <c r="N119" s="20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20"/>
    </row>
    <row r="120" ht="15.75" customHeight="1">
      <c r="A120" s="20"/>
      <c r="C120" s="65"/>
      <c r="D120" s="20"/>
      <c r="E120" s="20"/>
      <c r="I120" s="20"/>
      <c r="J120" s="20"/>
      <c r="K120" s="20"/>
      <c r="L120" s="20"/>
      <c r="M120" s="20"/>
      <c r="N120" s="20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20"/>
    </row>
    <row r="121" ht="15.75" customHeight="1">
      <c r="A121" s="20"/>
      <c r="C121" s="65"/>
      <c r="D121" s="20"/>
      <c r="E121" s="20"/>
      <c r="I121" s="20"/>
      <c r="J121" s="20"/>
      <c r="K121" s="20"/>
      <c r="L121" s="20"/>
      <c r="M121" s="20"/>
      <c r="N121" s="20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20"/>
    </row>
    <row r="122" ht="15.75" customHeight="1">
      <c r="A122" s="20"/>
      <c r="C122" s="65"/>
      <c r="D122" s="20"/>
      <c r="E122" s="20"/>
      <c r="I122" s="20"/>
      <c r="J122" s="20"/>
      <c r="K122" s="20"/>
      <c r="L122" s="20"/>
      <c r="M122" s="20"/>
      <c r="N122" s="20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20"/>
    </row>
    <row r="123" ht="15.75" customHeight="1">
      <c r="A123" s="20"/>
      <c r="C123" s="65"/>
      <c r="D123" s="20"/>
      <c r="E123" s="20"/>
      <c r="I123" s="20"/>
      <c r="J123" s="20"/>
      <c r="K123" s="20"/>
      <c r="L123" s="20"/>
      <c r="M123" s="20"/>
      <c r="N123" s="20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20"/>
    </row>
    <row r="124" ht="15.75" customHeight="1">
      <c r="A124" s="20"/>
      <c r="C124" s="65"/>
      <c r="D124" s="20"/>
      <c r="E124" s="20"/>
      <c r="I124" s="20"/>
      <c r="J124" s="20"/>
      <c r="K124" s="20"/>
      <c r="L124" s="20"/>
      <c r="M124" s="20"/>
      <c r="N124" s="20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20"/>
    </row>
    <row r="125" ht="15.75" customHeight="1">
      <c r="A125" s="20"/>
      <c r="C125" s="65"/>
      <c r="D125" s="20"/>
      <c r="E125" s="20"/>
      <c r="I125" s="20"/>
      <c r="J125" s="20"/>
      <c r="K125" s="20"/>
      <c r="L125" s="20"/>
      <c r="M125" s="20"/>
      <c r="N125" s="20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20"/>
    </row>
    <row r="126" ht="15.75" customHeight="1">
      <c r="A126" s="20"/>
      <c r="C126" s="65"/>
      <c r="D126" s="20"/>
      <c r="E126" s="20"/>
      <c r="I126" s="20"/>
      <c r="J126" s="20"/>
      <c r="K126" s="20"/>
      <c r="L126" s="20"/>
      <c r="M126" s="20"/>
      <c r="N126" s="20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20"/>
    </row>
    <row r="127" ht="15.75" customHeight="1">
      <c r="A127" s="20"/>
      <c r="B127" s="20"/>
      <c r="C127" s="65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20"/>
      <c r="AG127" s="20"/>
    </row>
    <row r="128" ht="15.75" customHeight="1">
      <c r="A128" s="20"/>
      <c r="B128" s="20"/>
      <c r="C128" s="65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20"/>
      <c r="AG128" s="20"/>
    </row>
    <row r="129" ht="15.75" customHeight="1">
      <c r="A129" s="20"/>
      <c r="C129" s="65"/>
      <c r="D129" s="20"/>
      <c r="E129" s="20"/>
      <c r="I129" s="20"/>
      <c r="J129" s="20"/>
      <c r="K129" s="20"/>
      <c r="L129" s="20"/>
      <c r="M129" s="20"/>
      <c r="N129" s="20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20"/>
    </row>
    <row r="130" ht="15.75" customHeight="1">
      <c r="A130" s="20"/>
      <c r="C130" s="65"/>
      <c r="D130" s="20"/>
      <c r="E130" s="20"/>
      <c r="I130" s="20"/>
      <c r="J130" s="20"/>
      <c r="K130" s="20"/>
      <c r="L130" s="20"/>
      <c r="M130" s="20"/>
      <c r="N130" s="20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20"/>
    </row>
    <row r="131" ht="15.75" customHeight="1">
      <c r="A131" s="20"/>
      <c r="B131" s="20"/>
      <c r="C131" s="6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20"/>
      <c r="AG131" s="20"/>
    </row>
    <row r="132" ht="15.75" customHeight="1">
      <c r="A132" s="20"/>
      <c r="C132" s="65"/>
      <c r="D132" s="20"/>
      <c r="E132" s="20"/>
      <c r="I132" s="20"/>
      <c r="J132" s="20"/>
      <c r="K132" s="20"/>
      <c r="L132" s="20"/>
      <c r="M132" s="20"/>
      <c r="N132" s="20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20"/>
    </row>
    <row r="133" ht="15.75" customHeight="1">
      <c r="A133" s="20"/>
      <c r="C133" s="65"/>
      <c r="D133" s="20"/>
      <c r="E133" s="20"/>
      <c r="I133" s="20"/>
      <c r="J133" s="20"/>
      <c r="K133" s="20"/>
      <c r="L133" s="20"/>
      <c r="M133" s="20"/>
      <c r="N133" s="20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20"/>
    </row>
    <row r="134" ht="15.75" customHeight="1">
      <c r="A134" s="20"/>
      <c r="B134" s="20"/>
      <c r="C134" s="65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5.75" customHeight="1">
      <c r="A135" s="20"/>
      <c r="B135" s="20"/>
      <c r="C135" s="65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5.75" customHeight="1">
      <c r="A136" s="20"/>
      <c r="B136" s="20"/>
      <c r="C136" s="65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5.75" customHeight="1">
      <c r="A137" s="20"/>
      <c r="B137" s="20"/>
      <c r="C137" s="65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5.75" customHeight="1">
      <c r="A138" s="20"/>
      <c r="B138" s="20"/>
      <c r="C138" s="65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5.75" customHeight="1">
      <c r="A139" s="20"/>
      <c r="B139" s="20"/>
      <c r="C139" s="65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5.75" customHeight="1">
      <c r="A140" s="48"/>
      <c r="B140" s="14"/>
      <c r="C140" s="4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Q140" s="15"/>
      <c r="R140" s="14"/>
      <c r="S140" s="14"/>
      <c r="T140" s="14"/>
      <c r="U140" s="14"/>
      <c r="V140" s="14"/>
      <c r="W140" s="48"/>
      <c r="X140" s="14"/>
      <c r="Y140" s="14"/>
      <c r="Z140" s="14"/>
      <c r="AA140" s="14"/>
      <c r="AB140" s="14"/>
      <c r="AC140" s="14"/>
      <c r="AD140" s="14"/>
      <c r="AE140" s="15"/>
      <c r="AF140" s="14"/>
      <c r="AG140" s="14"/>
    </row>
    <row r="141" ht="15.75" customHeight="1">
      <c r="A141" s="48"/>
      <c r="B141" s="14"/>
      <c r="C141" s="4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Q141" s="15"/>
      <c r="R141" s="14"/>
      <c r="S141" s="14"/>
      <c r="T141" s="14"/>
      <c r="U141" s="14"/>
      <c r="V141" s="14"/>
      <c r="W141" s="48"/>
      <c r="X141" s="14"/>
      <c r="Y141" s="14"/>
      <c r="Z141" s="14"/>
      <c r="AA141" s="14"/>
      <c r="AB141" s="14"/>
      <c r="AC141" s="14"/>
      <c r="AD141" s="14"/>
      <c r="AE141" s="15"/>
      <c r="AF141" s="14"/>
      <c r="AG141" s="14"/>
    </row>
    <row r="142" ht="15.75" customHeight="1">
      <c r="A142" s="48"/>
      <c r="B142" s="14"/>
      <c r="C142" s="4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Q142" s="15"/>
      <c r="R142" s="14"/>
      <c r="S142" s="14"/>
      <c r="T142" s="14"/>
      <c r="U142" s="14"/>
      <c r="V142" s="14"/>
      <c r="W142" s="48"/>
      <c r="X142" s="14"/>
      <c r="Y142" s="14"/>
      <c r="Z142" s="14"/>
      <c r="AA142" s="14"/>
      <c r="AB142" s="14"/>
      <c r="AC142" s="14"/>
      <c r="AD142" s="14"/>
      <c r="AE142" s="15"/>
      <c r="AF142" s="14"/>
      <c r="AG142" s="14"/>
    </row>
    <row r="143" ht="15.75" customHeight="1">
      <c r="A143" s="48"/>
      <c r="B143" s="14"/>
      <c r="C143" s="4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Q143" s="15"/>
      <c r="R143" s="14"/>
      <c r="S143" s="14"/>
      <c r="T143" s="14"/>
      <c r="U143" s="14"/>
      <c r="V143" s="14"/>
      <c r="W143" s="48"/>
      <c r="X143" s="14"/>
      <c r="Y143" s="14"/>
      <c r="Z143" s="14"/>
      <c r="AA143" s="14"/>
      <c r="AB143" s="14"/>
      <c r="AC143" s="14"/>
      <c r="AD143" s="14"/>
      <c r="AE143" s="15"/>
      <c r="AF143" s="14"/>
      <c r="AG143" s="14"/>
    </row>
    <row r="144" ht="15.75" customHeight="1">
      <c r="A144" s="48"/>
      <c r="B144" s="14"/>
      <c r="C144" s="4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Q144" s="15"/>
      <c r="R144" s="14"/>
      <c r="S144" s="14"/>
      <c r="T144" s="14"/>
      <c r="U144" s="14"/>
      <c r="V144" s="14"/>
      <c r="W144" s="48"/>
      <c r="X144" s="14"/>
      <c r="Y144" s="14"/>
      <c r="Z144" s="14"/>
      <c r="AA144" s="14"/>
      <c r="AB144" s="14"/>
      <c r="AC144" s="14"/>
      <c r="AD144" s="14"/>
      <c r="AE144" s="15"/>
      <c r="AF144" s="14"/>
      <c r="AG144" s="14"/>
    </row>
    <row r="145" ht="15.75" customHeight="1">
      <c r="A145" s="48"/>
      <c r="B145" s="14"/>
      <c r="C145" s="4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Q145" s="15"/>
      <c r="R145" s="14"/>
      <c r="S145" s="14"/>
      <c r="T145" s="14"/>
      <c r="U145" s="14"/>
      <c r="V145" s="14"/>
      <c r="W145" s="48"/>
      <c r="X145" s="14"/>
      <c r="Y145" s="14"/>
      <c r="Z145" s="14"/>
      <c r="AA145" s="14"/>
      <c r="AB145" s="14"/>
      <c r="AC145" s="14"/>
      <c r="AD145" s="14"/>
      <c r="AE145" s="15"/>
      <c r="AF145" s="14"/>
      <c r="AG145" s="14"/>
    </row>
    <row r="146" ht="15.75" customHeight="1">
      <c r="A146" s="48"/>
      <c r="B146" s="14"/>
      <c r="C146" s="4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Q146" s="15"/>
      <c r="R146" s="14"/>
      <c r="S146" s="14"/>
      <c r="T146" s="14"/>
      <c r="U146" s="14"/>
      <c r="V146" s="14"/>
      <c r="W146" s="48"/>
      <c r="X146" s="14"/>
      <c r="Y146" s="14"/>
      <c r="Z146" s="14"/>
      <c r="AA146" s="14"/>
      <c r="AB146" s="14"/>
      <c r="AC146" s="14"/>
      <c r="AD146" s="14"/>
      <c r="AE146" s="15"/>
      <c r="AF146" s="14"/>
      <c r="AG146" s="14"/>
    </row>
    <row r="147" ht="15.75" customHeight="1">
      <c r="A147" s="48"/>
      <c r="B147" s="14"/>
      <c r="C147" s="49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Q147" s="15"/>
      <c r="R147" s="14"/>
      <c r="S147" s="14"/>
      <c r="T147" s="14"/>
      <c r="U147" s="14"/>
      <c r="V147" s="14"/>
      <c r="W147" s="48"/>
      <c r="X147" s="14"/>
      <c r="Y147" s="14"/>
      <c r="Z147" s="14"/>
      <c r="AA147" s="14"/>
      <c r="AB147" s="14"/>
      <c r="AC147" s="14"/>
      <c r="AD147" s="14"/>
      <c r="AE147" s="15"/>
      <c r="AF147" s="14"/>
      <c r="AG147" s="14"/>
    </row>
    <row r="148" ht="15.75" customHeight="1">
      <c r="A148" s="48"/>
      <c r="B148" s="14"/>
      <c r="C148" s="49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Q148" s="15"/>
      <c r="R148" s="14"/>
      <c r="S148" s="14"/>
      <c r="T148" s="14"/>
      <c r="U148" s="14"/>
      <c r="V148" s="14"/>
      <c r="W148" s="48"/>
      <c r="X148" s="14"/>
      <c r="Y148" s="14"/>
      <c r="Z148" s="14"/>
      <c r="AA148" s="14"/>
      <c r="AB148" s="14"/>
      <c r="AC148" s="14"/>
      <c r="AD148" s="14"/>
      <c r="AE148" s="15"/>
      <c r="AF148" s="14"/>
      <c r="AG148" s="14"/>
    </row>
    <row r="149" ht="15.75" customHeight="1">
      <c r="A149" s="48"/>
      <c r="B149" s="14"/>
      <c r="C149" s="4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Q149" s="15"/>
      <c r="R149" s="14"/>
      <c r="S149" s="14"/>
      <c r="T149" s="14"/>
      <c r="U149" s="14"/>
      <c r="V149" s="14"/>
      <c r="W149" s="48"/>
      <c r="X149" s="14"/>
      <c r="Y149" s="14"/>
      <c r="Z149" s="14"/>
      <c r="AA149" s="14"/>
      <c r="AB149" s="14"/>
      <c r="AC149" s="14"/>
      <c r="AD149" s="14"/>
      <c r="AE149" s="15"/>
      <c r="AF149" s="14"/>
      <c r="AG149" s="14"/>
    </row>
    <row r="150" ht="15.75" customHeight="1">
      <c r="A150" s="48"/>
      <c r="B150" s="14"/>
      <c r="C150" s="4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Q150" s="15"/>
      <c r="R150" s="14"/>
      <c r="S150" s="14"/>
      <c r="T150" s="14"/>
      <c r="U150" s="14"/>
      <c r="V150" s="14"/>
      <c r="W150" s="48"/>
      <c r="X150" s="14"/>
      <c r="Y150" s="14"/>
      <c r="Z150" s="14"/>
      <c r="AA150" s="14"/>
      <c r="AB150" s="14"/>
      <c r="AC150" s="14"/>
      <c r="AD150" s="14"/>
      <c r="AE150" s="15"/>
      <c r="AF150" s="14"/>
      <c r="AG150" s="14"/>
    </row>
    <row r="151" ht="15.75" customHeight="1">
      <c r="A151" s="48"/>
      <c r="B151" s="14"/>
      <c r="C151" s="4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Q151" s="15"/>
      <c r="R151" s="14"/>
      <c r="S151" s="14"/>
      <c r="T151" s="14"/>
      <c r="U151" s="14"/>
      <c r="V151" s="14"/>
      <c r="W151" s="48"/>
      <c r="X151" s="14"/>
      <c r="Y151" s="14"/>
      <c r="Z151" s="14"/>
      <c r="AA151" s="14"/>
      <c r="AB151" s="14"/>
      <c r="AC151" s="14"/>
      <c r="AD151" s="14"/>
      <c r="AE151" s="15"/>
      <c r="AF151" s="14"/>
      <c r="AG151" s="14"/>
    </row>
    <row r="152" ht="15.75" customHeight="1">
      <c r="A152" s="48"/>
      <c r="B152" s="14"/>
      <c r="C152" s="4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Q152" s="15"/>
      <c r="R152" s="14"/>
      <c r="S152" s="14"/>
      <c r="T152" s="14"/>
      <c r="U152" s="14"/>
      <c r="V152" s="14"/>
      <c r="W152" s="48"/>
      <c r="X152" s="14"/>
      <c r="Y152" s="14"/>
      <c r="Z152" s="14"/>
      <c r="AA152" s="14"/>
      <c r="AB152" s="14"/>
      <c r="AC152" s="14"/>
      <c r="AD152" s="14"/>
      <c r="AE152" s="15"/>
      <c r="AF152" s="14"/>
      <c r="AG152" s="14"/>
    </row>
    <row r="153" ht="15.75" customHeight="1">
      <c r="A153" s="48"/>
      <c r="B153" s="14"/>
      <c r="C153" s="4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Q153" s="15"/>
      <c r="R153" s="14"/>
      <c r="S153" s="14"/>
      <c r="T153" s="14"/>
      <c r="U153" s="14"/>
      <c r="V153" s="14"/>
      <c r="W153" s="48"/>
      <c r="X153" s="14"/>
      <c r="Y153" s="14"/>
      <c r="Z153" s="14"/>
      <c r="AA153" s="14"/>
      <c r="AB153" s="14"/>
      <c r="AC153" s="14"/>
      <c r="AD153" s="14"/>
      <c r="AE153" s="15"/>
      <c r="AF153" s="14"/>
      <c r="AG153" s="14"/>
    </row>
    <row r="154" ht="15.75" customHeight="1">
      <c r="A154" s="48"/>
      <c r="B154" s="14"/>
      <c r="C154" s="4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Q154" s="15"/>
      <c r="R154" s="14"/>
      <c r="S154" s="14"/>
      <c r="T154" s="14"/>
      <c r="U154" s="14"/>
      <c r="V154" s="14"/>
      <c r="W154" s="48"/>
      <c r="X154" s="14"/>
      <c r="Y154" s="14"/>
      <c r="Z154" s="14"/>
      <c r="AA154" s="14"/>
      <c r="AB154" s="14"/>
      <c r="AC154" s="14"/>
      <c r="AD154" s="14"/>
      <c r="AE154" s="15"/>
      <c r="AF154" s="14"/>
      <c r="AG154" s="14"/>
    </row>
    <row r="155" ht="15.75" customHeight="1">
      <c r="A155" s="48"/>
      <c r="B155" s="14"/>
      <c r="C155" s="4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Q155" s="15"/>
      <c r="R155" s="14"/>
      <c r="S155" s="14"/>
      <c r="T155" s="14"/>
      <c r="U155" s="14"/>
      <c r="V155" s="14"/>
      <c r="W155" s="48"/>
      <c r="X155" s="14"/>
      <c r="Y155" s="14"/>
      <c r="Z155" s="14"/>
      <c r="AA155" s="14"/>
      <c r="AB155" s="14"/>
      <c r="AC155" s="14"/>
      <c r="AD155" s="14"/>
      <c r="AE155" s="15"/>
      <c r="AF155" s="14"/>
      <c r="AG155" s="14"/>
    </row>
    <row r="156" ht="15.75" customHeight="1">
      <c r="A156" s="48"/>
      <c r="B156" s="14"/>
      <c r="C156" s="4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Q156" s="15"/>
      <c r="R156" s="14"/>
      <c r="S156" s="14"/>
      <c r="T156" s="14"/>
      <c r="U156" s="14"/>
      <c r="V156" s="14"/>
      <c r="W156" s="48"/>
      <c r="X156" s="14"/>
      <c r="Y156" s="14"/>
      <c r="Z156" s="14"/>
      <c r="AA156" s="14"/>
      <c r="AB156" s="14"/>
      <c r="AC156" s="14"/>
      <c r="AD156" s="14"/>
      <c r="AE156" s="15"/>
      <c r="AF156" s="14"/>
      <c r="AG156" s="14"/>
    </row>
    <row r="157" ht="15.75" customHeight="1">
      <c r="A157" s="48"/>
      <c r="B157" s="14"/>
      <c r="C157" s="49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Q157" s="15"/>
      <c r="R157" s="14"/>
      <c r="S157" s="14"/>
      <c r="T157" s="14"/>
      <c r="U157" s="14"/>
      <c r="V157" s="14"/>
      <c r="W157" s="48"/>
      <c r="X157" s="14"/>
      <c r="Y157" s="14"/>
      <c r="Z157" s="14"/>
      <c r="AA157" s="14"/>
      <c r="AB157" s="14"/>
      <c r="AC157" s="14"/>
      <c r="AD157" s="14"/>
      <c r="AE157" s="15"/>
      <c r="AF157" s="14"/>
      <c r="AG157" s="14"/>
    </row>
    <row r="158" ht="15.75" customHeight="1">
      <c r="A158" s="48"/>
      <c r="B158" s="14"/>
      <c r="C158" s="49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Q158" s="15"/>
      <c r="R158" s="14"/>
      <c r="S158" s="14"/>
      <c r="T158" s="14"/>
      <c r="U158" s="14"/>
      <c r="V158" s="14"/>
      <c r="W158" s="48"/>
      <c r="X158" s="14"/>
      <c r="Y158" s="14"/>
      <c r="Z158" s="14"/>
      <c r="AA158" s="14"/>
      <c r="AB158" s="14"/>
      <c r="AC158" s="14"/>
      <c r="AD158" s="14"/>
      <c r="AE158" s="15"/>
      <c r="AF158" s="14"/>
      <c r="AG158" s="14"/>
    </row>
    <row r="159" ht="15.75" customHeight="1">
      <c r="A159" s="48"/>
      <c r="B159" s="14"/>
      <c r="C159" s="49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5"/>
      <c r="R159" s="14"/>
      <c r="S159" s="14"/>
      <c r="T159" s="14"/>
      <c r="U159" s="14"/>
      <c r="V159" s="14"/>
      <c r="W159" s="48"/>
      <c r="X159" s="14"/>
      <c r="Y159" s="14"/>
      <c r="Z159" s="14"/>
      <c r="AA159" s="14"/>
      <c r="AB159" s="14"/>
      <c r="AC159" s="14"/>
      <c r="AD159" s="14"/>
      <c r="AE159" s="15"/>
      <c r="AF159" s="14"/>
      <c r="AG159" s="14"/>
    </row>
    <row r="160" ht="15.75" customHeight="1">
      <c r="A160" s="48"/>
      <c r="B160" s="14"/>
      <c r="C160" s="49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Q160" s="15"/>
      <c r="R160" s="14"/>
      <c r="S160" s="14"/>
      <c r="T160" s="14"/>
      <c r="U160" s="14"/>
      <c r="V160" s="14"/>
      <c r="W160" s="48"/>
      <c r="X160" s="14"/>
      <c r="Y160" s="14"/>
      <c r="Z160" s="14"/>
      <c r="AA160" s="14"/>
      <c r="AB160" s="14"/>
      <c r="AC160" s="14"/>
      <c r="AD160" s="14"/>
      <c r="AE160" s="15"/>
      <c r="AF160" s="14"/>
      <c r="AG160" s="14"/>
    </row>
    <row r="161" ht="15.75" customHeight="1">
      <c r="A161" s="48"/>
      <c r="B161" s="14"/>
      <c r="C161" s="49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Q161" s="15"/>
      <c r="R161" s="14"/>
      <c r="S161" s="14"/>
      <c r="T161" s="14"/>
      <c r="U161" s="14"/>
      <c r="V161" s="14"/>
      <c r="W161" s="48"/>
      <c r="X161" s="14"/>
      <c r="Y161" s="14"/>
      <c r="Z161" s="14"/>
      <c r="AA161" s="14"/>
      <c r="AB161" s="14"/>
      <c r="AC161" s="14"/>
      <c r="AD161" s="14"/>
      <c r="AE161" s="15"/>
      <c r="AF161" s="14"/>
      <c r="AG161" s="14"/>
    </row>
    <row r="162" ht="15.75" customHeight="1">
      <c r="A162" s="48"/>
      <c r="B162" s="14"/>
      <c r="C162" s="49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Q162" s="15"/>
      <c r="R162" s="14"/>
      <c r="S162" s="14"/>
      <c r="T162" s="14"/>
      <c r="U162" s="14"/>
      <c r="V162" s="14"/>
      <c r="W162" s="48"/>
      <c r="X162" s="14"/>
      <c r="Y162" s="14"/>
      <c r="Z162" s="14"/>
      <c r="AA162" s="14"/>
      <c r="AB162" s="14"/>
      <c r="AC162" s="14"/>
      <c r="AD162" s="14"/>
      <c r="AE162" s="15"/>
      <c r="AF162" s="14"/>
      <c r="AG162" s="14"/>
    </row>
    <row r="163" ht="15.75" customHeight="1">
      <c r="A163" s="48"/>
      <c r="B163" s="14"/>
      <c r="C163" s="49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Q163" s="15"/>
      <c r="R163" s="14"/>
      <c r="S163" s="14"/>
      <c r="T163" s="14"/>
      <c r="U163" s="14"/>
      <c r="V163" s="14"/>
      <c r="W163" s="48"/>
      <c r="X163" s="14"/>
      <c r="Y163" s="14"/>
      <c r="Z163" s="14"/>
      <c r="AA163" s="14"/>
      <c r="AB163" s="14"/>
      <c r="AC163" s="14"/>
      <c r="AD163" s="14"/>
      <c r="AE163" s="15"/>
      <c r="AF163" s="14"/>
      <c r="AG163" s="14"/>
    </row>
    <row r="164" ht="15.75" customHeight="1">
      <c r="A164" s="48"/>
      <c r="B164" s="14"/>
      <c r="C164" s="49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Q164" s="15"/>
      <c r="R164" s="14"/>
      <c r="S164" s="14"/>
      <c r="T164" s="14"/>
      <c r="U164" s="14"/>
      <c r="V164" s="14"/>
      <c r="W164" s="48"/>
      <c r="X164" s="14"/>
      <c r="Y164" s="14"/>
      <c r="Z164" s="14"/>
      <c r="AA164" s="14"/>
      <c r="AB164" s="14"/>
      <c r="AC164" s="14"/>
      <c r="AD164" s="14"/>
      <c r="AE164" s="15"/>
      <c r="AF164" s="14"/>
      <c r="AG164" s="14"/>
    </row>
    <row r="165" ht="15.75" customHeight="1">
      <c r="A165" s="48"/>
      <c r="B165" s="14"/>
      <c r="C165" s="49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Q165" s="15"/>
      <c r="R165" s="14"/>
      <c r="S165" s="14"/>
      <c r="T165" s="14"/>
      <c r="U165" s="14"/>
      <c r="V165" s="14"/>
      <c r="W165" s="48"/>
      <c r="X165" s="14"/>
      <c r="Y165" s="14"/>
      <c r="Z165" s="14"/>
      <c r="AA165" s="14"/>
      <c r="AB165" s="14"/>
      <c r="AC165" s="14"/>
      <c r="AD165" s="14"/>
      <c r="AE165" s="15"/>
      <c r="AF165" s="14"/>
      <c r="AG165" s="14"/>
    </row>
    <row r="166" ht="15.75" customHeight="1">
      <c r="A166" s="48"/>
      <c r="B166" s="14"/>
      <c r="C166" s="49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Q166" s="15"/>
      <c r="R166" s="14"/>
      <c r="S166" s="14"/>
      <c r="T166" s="14"/>
      <c r="U166" s="14"/>
      <c r="V166" s="14"/>
      <c r="W166" s="48"/>
      <c r="X166" s="14"/>
      <c r="Y166" s="14"/>
      <c r="Z166" s="14"/>
      <c r="AA166" s="14"/>
      <c r="AB166" s="14"/>
      <c r="AC166" s="14"/>
      <c r="AD166" s="14"/>
      <c r="AE166" s="15"/>
      <c r="AF166" s="14"/>
      <c r="AG166" s="14"/>
    </row>
    <row r="167" ht="15.75" customHeight="1">
      <c r="A167" s="48"/>
      <c r="B167" s="14"/>
      <c r="C167" s="49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Q167" s="15"/>
      <c r="R167" s="14"/>
      <c r="S167" s="14"/>
      <c r="T167" s="14"/>
      <c r="U167" s="14"/>
      <c r="V167" s="14"/>
      <c r="W167" s="48"/>
      <c r="X167" s="14"/>
      <c r="Y167" s="14"/>
      <c r="Z167" s="14"/>
      <c r="AA167" s="14"/>
      <c r="AB167" s="14"/>
      <c r="AC167" s="14"/>
      <c r="AD167" s="14"/>
      <c r="AE167" s="15"/>
      <c r="AF167" s="14"/>
      <c r="AG167" s="14"/>
    </row>
    <row r="168" ht="15.75" customHeight="1">
      <c r="A168" s="48"/>
      <c r="B168" s="14"/>
      <c r="C168" s="49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Q168" s="15"/>
      <c r="R168" s="14"/>
      <c r="S168" s="14"/>
      <c r="T168" s="14"/>
      <c r="U168" s="14"/>
      <c r="V168" s="14"/>
      <c r="W168" s="48"/>
      <c r="X168" s="14"/>
      <c r="Y168" s="14"/>
      <c r="Z168" s="14"/>
      <c r="AA168" s="14"/>
      <c r="AB168" s="14"/>
      <c r="AC168" s="14"/>
      <c r="AD168" s="14"/>
      <c r="AE168" s="15"/>
      <c r="AF168" s="14"/>
      <c r="AG168" s="14"/>
    </row>
    <row r="169" ht="15.75" customHeight="1">
      <c r="A169" s="48"/>
      <c r="B169" s="14"/>
      <c r="C169" s="49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5"/>
      <c r="R169" s="14"/>
      <c r="S169" s="14"/>
      <c r="T169" s="14"/>
      <c r="U169" s="14"/>
      <c r="V169" s="14"/>
      <c r="W169" s="48"/>
      <c r="X169" s="14"/>
      <c r="Y169" s="14"/>
      <c r="Z169" s="14"/>
      <c r="AA169" s="14"/>
      <c r="AB169" s="14"/>
      <c r="AC169" s="14"/>
      <c r="AD169" s="14"/>
      <c r="AE169" s="15"/>
      <c r="AF169" s="14"/>
      <c r="AG169" s="14"/>
    </row>
    <row r="170" ht="15.75" customHeight="1">
      <c r="A170" s="48"/>
      <c r="B170" s="14"/>
      <c r="C170" s="49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5"/>
      <c r="R170" s="14"/>
      <c r="S170" s="14"/>
      <c r="T170" s="14"/>
      <c r="U170" s="14"/>
      <c r="V170" s="14"/>
      <c r="W170" s="48"/>
      <c r="X170" s="14"/>
      <c r="Y170" s="14"/>
      <c r="Z170" s="14"/>
      <c r="AA170" s="14"/>
      <c r="AB170" s="14"/>
      <c r="AC170" s="14"/>
      <c r="AD170" s="14"/>
      <c r="AE170" s="15"/>
      <c r="AF170" s="14"/>
      <c r="AG170" s="14"/>
    </row>
    <row r="171" ht="15.75" customHeight="1">
      <c r="A171" s="48"/>
      <c r="B171" s="14"/>
      <c r="C171" s="49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Q171" s="15"/>
      <c r="R171" s="14"/>
      <c r="S171" s="14"/>
      <c r="T171" s="14"/>
      <c r="U171" s="14"/>
      <c r="V171" s="14"/>
      <c r="W171" s="48"/>
      <c r="X171" s="14"/>
      <c r="Y171" s="14"/>
      <c r="Z171" s="14"/>
      <c r="AA171" s="14"/>
      <c r="AB171" s="14"/>
      <c r="AC171" s="14"/>
      <c r="AD171" s="14"/>
      <c r="AE171" s="15"/>
      <c r="AF171" s="14"/>
      <c r="AG171" s="14"/>
    </row>
    <row r="172" ht="15.75" customHeight="1">
      <c r="A172" s="48"/>
      <c r="B172" s="14"/>
      <c r="C172" s="49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Q172" s="15"/>
      <c r="R172" s="14"/>
      <c r="S172" s="14"/>
      <c r="T172" s="14"/>
      <c r="U172" s="14"/>
      <c r="V172" s="14"/>
      <c r="W172" s="48"/>
      <c r="X172" s="14"/>
      <c r="Y172" s="14"/>
      <c r="Z172" s="14"/>
      <c r="AA172" s="14"/>
      <c r="AB172" s="14"/>
      <c r="AC172" s="14"/>
      <c r="AD172" s="14"/>
      <c r="AE172" s="15"/>
      <c r="AF172" s="14"/>
      <c r="AG172" s="14"/>
    </row>
    <row r="173" ht="15.75" customHeight="1">
      <c r="A173" s="48"/>
      <c r="B173" s="14"/>
      <c r="C173" s="49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Q173" s="15"/>
      <c r="R173" s="14"/>
      <c r="S173" s="14"/>
      <c r="T173" s="14"/>
      <c r="U173" s="14"/>
      <c r="V173" s="14"/>
      <c r="W173" s="48"/>
      <c r="X173" s="14"/>
      <c r="Y173" s="14"/>
      <c r="Z173" s="14"/>
      <c r="AA173" s="14"/>
      <c r="AB173" s="14"/>
      <c r="AC173" s="14"/>
      <c r="AD173" s="14"/>
      <c r="AE173" s="15"/>
      <c r="AF173" s="14"/>
      <c r="AG173" s="14"/>
    </row>
    <row r="174" ht="15.75" customHeight="1">
      <c r="A174" s="48"/>
      <c r="B174" s="14"/>
      <c r="C174" s="49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Q174" s="15"/>
      <c r="R174" s="14"/>
      <c r="S174" s="14"/>
      <c r="T174" s="14"/>
      <c r="U174" s="14"/>
      <c r="V174" s="14"/>
      <c r="W174" s="48"/>
      <c r="X174" s="14"/>
      <c r="Y174" s="14"/>
      <c r="Z174" s="14"/>
      <c r="AA174" s="14"/>
      <c r="AB174" s="14"/>
      <c r="AC174" s="14"/>
      <c r="AD174" s="14"/>
      <c r="AE174" s="15"/>
      <c r="AF174" s="14"/>
      <c r="AG174" s="14"/>
    </row>
    <row r="175" ht="15.75" customHeight="1">
      <c r="A175" s="48"/>
      <c r="B175" s="14"/>
      <c r="C175" s="49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Q175" s="15"/>
      <c r="R175" s="14"/>
      <c r="S175" s="14"/>
      <c r="T175" s="14"/>
      <c r="U175" s="14"/>
      <c r="V175" s="14"/>
      <c r="W175" s="48"/>
      <c r="X175" s="14"/>
      <c r="Y175" s="14"/>
      <c r="Z175" s="14"/>
      <c r="AA175" s="14"/>
      <c r="AB175" s="14"/>
      <c r="AC175" s="14"/>
      <c r="AD175" s="14"/>
      <c r="AE175" s="15"/>
      <c r="AF175" s="14"/>
      <c r="AG175" s="14"/>
    </row>
    <row r="176" ht="15.75" customHeight="1">
      <c r="A176" s="48"/>
      <c r="B176" s="14"/>
      <c r="C176" s="49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Q176" s="15"/>
      <c r="R176" s="14"/>
      <c r="S176" s="14"/>
      <c r="T176" s="14"/>
      <c r="U176" s="14"/>
      <c r="V176" s="14"/>
      <c r="W176" s="48"/>
      <c r="X176" s="14"/>
      <c r="Y176" s="14"/>
      <c r="Z176" s="14"/>
      <c r="AA176" s="14"/>
      <c r="AB176" s="14"/>
      <c r="AC176" s="14"/>
      <c r="AD176" s="14"/>
      <c r="AE176" s="15"/>
      <c r="AF176" s="14"/>
      <c r="AG176" s="14"/>
    </row>
    <row r="177" ht="15.75" customHeight="1">
      <c r="A177" s="48"/>
      <c r="B177" s="14"/>
      <c r="C177" s="49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Q177" s="15"/>
      <c r="R177" s="14"/>
      <c r="S177" s="14"/>
      <c r="T177" s="14"/>
      <c r="U177" s="14"/>
      <c r="V177" s="14"/>
      <c r="W177" s="48"/>
      <c r="X177" s="14"/>
      <c r="Y177" s="14"/>
      <c r="Z177" s="14"/>
      <c r="AA177" s="14"/>
      <c r="AB177" s="14"/>
      <c r="AC177" s="14"/>
      <c r="AD177" s="14"/>
      <c r="AE177" s="15"/>
      <c r="AF177" s="14"/>
      <c r="AG177" s="14"/>
    </row>
    <row r="178" ht="15.75" customHeight="1">
      <c r="A178" s="48"/>
      <c r="B178" s="14"/>
      <c r="C178" s="49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Q178" s="15"/>
      <c r="R178" s="14"/>
      <c r="S178" s="14"/>
      <c r="T178" s="14"/>
      <c r="U178" s="14"/>
      <c r="V178" s="14"/>
      <c r="W178" s="48"/>
      <c r="X178" s="14"/>
      <c r="Y178" s="14"/>
      <c r="Z178" s="14"/>
      <c r="AA178" s="14"/>
      <c r="AB178" s="14"/>
      <c r="AC178" s="14"/>
      <c r="AD178" s="14"/>
      <c r="AE178" s="15"/>
      <c r="AF178" s="14"/>
      <c r="AG178" s="14"/>
    </row>
    <row r="179" ht="15.75" customHeight="1">
      <c r="A179" s="48"/>
      <c r="B179" s="14"/>
      <c r="C179" s="49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Q179" s="15"/>
      <c r="R179" s="14"/>
      <c r="S179" s="14"/>
      <c r="T179" s="14"/>
      <c r="U179" s="14"/>
      <c r="V179" s="14"/>
      <c r="W179" s="48"/>
      <c r="X179" s="14"/>
      <c r="Y179" s="14"/>
      <c r="Z179" s="14"/>
      <c r="AA179" s="14"/>
      <c r="AB179" s="14"/>
      <c r="AC179" s="14"/>
      <c r="AD179" s="14"/>
      <c r="AE179" s="15"/>
      <c r="AF179" s="14"/>
      <c r="AG179" s="14"/>
    </row>
    <row r="180" ht="15.75" customHeight="1">
      <c r="A180" s="48"/>
      <c r="B180" s="14"/>
      <c r="C180" s="49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Q180" s="15"/>
      <c r="R180" s="14"/>
      <c r="S180" s="14"/>
      <c r="T180" s="14"/>
      <c r="U180" s="14"/>
      <c r="V180" s="14"/>
      <c r="W180" s="48"/>
      <c r="X180" s="14"/>
      <c r="Y180" s="14"/>
      <c r="Z180" s="14"/>
      <c r="AA180" s="14"/>
      <c r="AB180" s="14"/>
      <c r="AC180" s="14"/>
      <c r="AD180" s="14"/>
      <c r="AE180" s="15"/>
      <c r="AF180" s="14"/>
      <c r="AG180" s="14"/>
    </row>
    <row r="181" ht="15.75" customHeight="1">
      <c r="A181" s="48"/>
      <c r="B181" s="14"/>
      <c r="C181" s="49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Q181" s="15"/>
      <c r="R181" s="14"/>
      <c r="S181" s="14"/>
      <c r="T181" s="14"/>
      <c r="U181" s="14"/>
      <c r="V181" s="14"/>
      <c r="W181" s="48"/>
      <c r="X181" s="14"/>
      <c r="Y181" s="14"/>
      <c r="Z181" s="14"/>
      <c r="AA181" s="14"/>
      <c r="AB181" s="14"/>
      <c r="AC181" s="14"/>
      <c r="AD181" s="14"/>
      <c r="AE181" s="15"/>
      <c r="AF181" s="14"/>
      <c r="AG181" s="14"/>
    </row>
    <row r="182" ht="15.75" customHeight="1">
      <c r="A182" s="48"/>
      <c r="B182" s="20"/>
      <c r="C182" s="49"/>
      <c r="D182" s="14"/>
      <c r="E182" s="14"/>
      <c r="F182" s="20"/>
      <c r="G182" s="20"/>
      <c r="H182" s="20"/>
      <c r="I182" s="14"/>
      <c r="J182" s="14"/>
      <c r="K182" s="14"/>
      <c r="L182" s="14"/>
      <c r="M182" s="14"/>
      <c r="N182" s="14"/>
      <c r="Q182" s="15"/>
      <c r="R182" s="14"/>
      <c r="S182" s="20"/>
      <c r="T182" s="20"/>
      <c r="U182" s="20"/>
      <c r="V182" s="20"/>
      <c r="W182" s="48"/>
      <c r="X182" s="14"/>
      <c r="Y182" s="20"/>
      <c r="Z182" s="20"/>
      <c r="AA182" s="20"/>
      <c r="AB182" s="20"/>
      <c r="AC182" s="20"/>
      <c r="AD182" s="20"/>
      <c r="AE182" s="15"/>
      <c r="AF182" s="14"/>
      <c r="AG182" s="14"/>
    </row>
    <row r="183" ht="15.75" customHeight="1">
      <c r="A183" s="48"/>
      <c r="B183" s="20"/>
      <c r="C183" s="49"/>
      <c r="D183" s="14"/>
      <c r="E183" s="14"/>
      <c r="F183" s="20"/>
      <c r="G183" s="20"/>
      <c r="H183" s="20"/>
      <c r="I183" s="14"/>
      <c r="J183" s="14"/>
      <c r="K183" s="14"/>
      <c r="L183" s="14"/>
      <c r="M183" s="14"/>
      <c r="N183" s="14"/>
      <c r="O183" s="14"/>
      <c r="P183" s="14"/>
      <c r="Q183" s="15"/>
      <c r="R183" s="14"/>
      <c r="S183" s="20"/>
      <c r="T183" s="20"/>
      <c r="U183" s="20"/>
      <c r="V183" s="20"/>
      <c r="W183" s="48"/>
      <c r="X183" s="14"/>
      <c r="Y183" s="20"/>
      <c r="Z183" s="20"/>
      <c r="AA183" s="20"/>
      <c r="AB183" s="20"/>
      <c r="AC183" s="20"/>
      <c r="AD183" s="20"/>
      <c r="AE183" s="15"/>
      <c r="AF183" s="14"/>
      <c r="AG183" s="14"/>
    </row>
    <row r="184" ht="15.75" customHeight="1">
      <c r="A184" s="48"/>
      <c r="B184" s="20"/>
      <c r="C184" s="49"/>
      <c r="D184" s="14"/>
      <c r="E184" s="14"/>
      <c r="F184" s="20"/>
      <c r="G184" s="20"/>
      <c r="H184" s="20"/>
      <c r="I184" s="14"/>
      <c r="J184" s="14"/>
      <c r="K184" s="14"/>
      <c r="L184" s="14"/>
      <c r="M184" s="14"/>
      <c r="N184" s="14"/>
      <c r="O184" s="14"/>
      <c r="P184" s="14"/>
      <c r="Q184" s="15"/>
      <c r="R184" s="14"/>
      <c r="S184" s="20"/>
      <c r="T184" s="20"/>
      <c r="U184" s="20"/>
      <c r="V184" s="20"/>
      <c r="W184" s="48"/>
      <c r="X184" s="14"/>
      <c r="Y184" s="20"/>
      <c r="Z184" s="20"/>
      <c r="AA184" s="20"/>
      <c r="AB184" s="20"/>
      <c r="AC184" s="20"/>
      <c r="AD184" s="20"/>
      <c r="AE184" s="15"/>
      <c r="AF184" s="14"/>
      <c r="AG184" s="14"/>
    </row>
    <row r="185" ht="15.75" customHeight="1">
      <c r="A185" s="48"/>
      <c r="B185" s="20"/>
      <c r="C185" s="49"/>
      <c r="D185" s="14"/>
      <c r="E185" s="14"/>
      <c r="F185" s="20"/>
      <c r="G185" s="20"/>
      <c r="H185" s="20"/>
      <c r="I185" s="14"/>
      <c r="J185" s="14"/>
      <c r="K185" s="14"/>
      <c r="L185" s="14"/>
      <c r="M185" s="14"/>
      <c r="N185" s="14"/>
      <c r="Q185" s="15"/>
      <c r="R185" s="14"/>
      <c r="S185" s="20"/>
      <c r="T185" s="20"/>
      <c r="U185" s="20"/>
      <c r="V185" s="20"/>
      <c r="W185" s="48"/>
      <c r="X185" s="14"/>
      <c r="Y185" s="20"/>
      <c r="Z185" s="20"/>
      <c r="AA185" s="20"/>
      <c r="AB185" s="20"/>
      <c r="AC185" s="20"/>
      <c r="AD185" s="20"/>
      <c r="AE185" s="15"/>
      <c r="AF185" s="14"/>
      <c r="AG185" s="14"/>
    </row>
    <row r="186" ht="15.75" customHeight="1">
      <c r="A186" s="48"/>
      <c r="B186" s="20"/>
      <c r="C186" s="49"/>
      <c r="D186" s="14"/>
      <c r="E186" s="14"/>
      <c r="F186" s="20"/>
      <c r="G186" s="20"/>
      <c r="H186" s="20"/>
      <c r="I186" s="14"/>
      <c r="J186" s="14"/>
      <c r="K186" s="14"/>
      <c r="L186" s="14"/>
      <c r="M186" s="14"/>
      <c r="N186" s="14"/>
      <c r="Q186" s="15"/>
      <c r="R186" s="14"/>
      <c r="S186" s="20"/>
      <c r="T186" s="20"/>
      <c r="U186" s="20"/>
      <c r="V186" s="20"/>
      <c r="W186" s="48"/>
      <c r="X186" s="14"/>
      <c r="Y186" s="20"/>
      <c r="Z186" s="20"/>
      <c r="AA186" s="20"/>
      <c r="AB186" s="20"/>
      <c r="AC186" s="20"/>
      <c r="AD186" s="20"/>
      <c r="AE186" s="15"/>
      <c r="AF186" s="14"/>
      <c r="AG186" s="14"/>
    </row>
    <row r="187" ht="15.75" customHeight="1">
      <c r="A187" s="48"/>
      <c r="B187" s="20"/>
      <c r="C187" s="49"/>
      <c r="D187" s="14"/>
      <c r="E187" s="14"/>
      <c r="F187" s="20"/>
      <c r="G187" s="20"/>
      <c r="H187" s="20"/>
      <c r="I187" s="14"/>
      <c r="J187" s="14"/>
      <c r="K187" s="14"/>
      <c r="L187" s="14"/>
      <c r="M187" s="14"/>
      <c r="N187" s="14"/>
      <c r="Q187" s="15"/>
      <c r="R187" s="14"/>
      <c r="S187" s="20"/>
      <c r="T187" s="20"/>
      <c r="U187" s="20"/>
      <c r="V187" s="20"/>
      <c r="W187" s="48"/>
      <c r="X187" s="14"/>
      <c r="Y187" s="20"/>
      <c r="Z187" s="20"/>
      <c r="AA187" s="20"/>
      <c r="AB187" s="20"/>
      <c r="AC187" s="20"/>
      <c r="AD187" s="20"/>
      <c r="AE187" s="15"/>
      <c r="AF187" s="14"/>
      <c r="AG187" s="14"/>
    </row>
    <row r="188" ht="15.75" customHeight="1">
      <c r="A188" s="48"/>
      <c r="B188" s="20"/>
      <c r="C188" s="49"/>
      <c r="D188" s="14"/>
      <c r="E188" s="14"/>
      <c r="F188" s="20"/>
      <c r="G188" s="20"/>
      <c r="H188" s="20"/>
      <c r="I188" s="14"/>
      <c r="J188" s="14"/>
      <c r="K188" s="14"/>
      <c r="L188" s="14"/>
      <c r="M188" s="14"/>
      <c r="N188" s="14"/>
      <c r="Q188" s="15"/>
      <c r="R188" s="14"/>
      <c r="S188" s="20"/>
      <c r="T188" s="20"/>
      <c r="U188" s="20"/>
      <c r="V188" s="20"/>
      <c r="W188" s="48"/>
      <c r="X188" s="14"/>
      <c r="Y188" s="20"/>
      <c r="Z188" s="20"/>
      <c r="AA188" s="20"/>
      <c r="AB188" s="20"/>
      <c r="AC188" s="20"/>
      <c r="AD188" s="20"/>
      <c r="AE188" s="15"/>
      <c r="AF188" s="14"/>
      <c r="AG188" s="14"/>
    </row>
    <row r="189" ht="15.75" customHeight="1">
      <c r="A189" s="48"/>
      <c r="B189" s="20"/>
      <c r="C189" s="49"/>
      <c r="D189" s="14"/>
      <c r="E189" s="14"/>
      <c r="F189" s="20"/>
      <c r="G189" s="20"/>
      <c r="H189" s="20"/>
      <c r="I189" s="14"/>
      <c r="J189" s="14"/>
      <c r="K189" s="14"/>
      <c r="L189" s="14"/>
      <c r="M189" s="14"/>
      <c r="N189" s="14"/>
      <c r="Q189" s="15"/>
      <c r="R189" s="14"/>
      <c r="S189" s="20"/>
      <c r="T189" s="20"/>
      <c r="U189" s="20"/>
      <c r="V189" s="20"/>
      <c r="W189" s="48"/>
      <c r="X189" s="14"/>
      <c r="Y189" s="20"/>
      <c r="Z189" s="20"/>
      <c r="AA189" s="20"/>
      <c r="AB189" s="20"/>
      <c r="AC189" s="20"/>
      <c r="AD189" s="20"/>
      <c r="AE189" s="15"/>
      <c r="AF189" s="14"/>
      <c r="AG189" s="14"/>
    </row>
    <row r="190" ht="15.75" customHeight="1">
      <c r="A190" s="48"/>
      <c r="B190" s="20"/>
      <c r="C190" s="49"/>
      <c r="D190" s="14"/>
      <c r="E190" s="14"/>
      <c r="F190" s="20"/>
      <c r="G190" s="20"/>
      <c r="H190" s="20"/>
      <c r="I190" s="14"/>
      <c r="J190" s="14"/>
      <c r="K190" s="14"/>
      <c r="L190" s="14"/>
      <c r="M190" s="14"/>
      <c r="N190" s="14"/>
      <c r="Q190" s="15"/>
      <c r="R190" s="14"/>
      <c r="S190" s="20"/>
      <c r="T190" s="20"/>
      <c r="U190" s="20"/>
      <c r="V190" s="20"/>
      <c r="W190" s="48"/>
      <c r="X190" s="14"/>
      <c r="Y190" s="20"/>
      <c r="Z190" s="20"/>
      <c r="AA190" s="20"/>
      <c r="AB190" s="20"/>
      <c r="AC190" s="20"/>
      <c r="AD190" s="20"/>
      <c r="AE190" s="15"/>
      <c r="AF190" s="14"/>
      <c r="AG190" s="14"/>
    </row>
    <row r="191" ht="15.75" customHeight="1">
      <c r="A191" s="48"/>
      <c r="B191" s="20"/>
      <c r="C191" s="49"/>
      <c r="D191" s="14"/>
      <c r="E191" s="14"/>
      <c r="F191" s="20"/>
      <c r="G191" s="20"/>
      <c r="H191" s="20"/>
      <c r="I191" s="14"/>
      <c r="J191" s="14"/>
      <c r="K191" s="14"/>
      <c r="L191" s="14"/>
      <c r="M191" s="14"/>
      <c r="N191" s="14"/>
      <c r="Q191" s="15"/>
      <c r="R191" s="14"/>
      <c r="S191" s="20"/>
      <c r="T191" s="20"/>
      <c r="U191" s="20"/>
      <c r="V191" s="20"/>
      <c r="W191" s="48"/>
      <c r="X191" s="14"/>
      <c r="Y191" s="20"/>
      <c r="Z191" s="20"/>
      <c r="AA191" s="20"/>
      <c r="AB191" s="20"/>
      <c r="AC191" s="20"/>
      <c r="AD191" s="20"/>
      <c r="AE191" s="15"/>
      <c r="AF191" s="14"/>
      <c r="AG191" s="14"/>
    </row>
    <row r="192" ht="15.75" customHeight="1">
      <c r="A192" s="48"/>
      <c r="B192" s="20"/>
      <c r="C192" s="49"/>
      <c r="D192" s="14"/>
      <c r="E192" s="14"/>
      <c r="F192" s="20"/>
      <c r="G192" s="20"/>
      <c r="H192" s="20"/>
      <c r="I192" s="14"/>
      <c r="J192" s="14"/>
      <c r="K192" s="14"/>
      <c r="L192" s="14"/>
      <c r="M192" s="14"/>
      <c r="N192" s="14"/>
      <c r="Q192" s="15"/>
      <c r="R192" s="14"/>
      <c r="S192" s="20"/>
      <c r="T192" s="20"/>
      <c r="U192" s="20"/>
      <c r="V192" s="20"/>
      <c r="W192" s="48"/>
      <c r="X192" s="14"/>
      <c r="Y192" s="20"/>
      <c r="Z192" s="20"/>
      <c r="AA192" s="20"/>
      <c r="AB192" s="20"/>
      <c r="AC192" s="20"/>
      <c r="AD192" s="20"/>
      <c r="AE192" s="15"/>
      <c r="AF192" s="14"/>
      <c r="AG192" s="14"/>
    </row>
    <row r="193" ht="15.75" customHeight="1">
      <c r="A193" s="48"/>
      <c r="B193" s="20"/>
      <c r="C193" s="49"/>
      <c r="D193" s="14"/>
      <c r="E193" s="14"/>
      <c r="F193" s="20"/>
      <c r="G193" s="20"/>
      <c r="H193" s="20"/>
      <c r="I193" s="14"/>
      <c r="J193" s="14"/>
      <c r="K193" s="14"/>
      <c r="L193" s="14"/>
      <c r="M193" s="14"/>
      <c r="N193" s="14"/>
      <c r="Q193" s="15"/>
      <c r="R193" s="14"/>
      <c r="S193" s="20"/>
      <c r="T193" s="20"/>
      <c r="U193" s="20"/>
      <c r="V193" s="20"/>
      <c r="W193" s="48"/>
      <c r="X193" s="14"/>
      <c r="Y193" s="20"/>
      <c r="Z193" s="20"/>
      <c r="AA193" s="20"/>
      <c r="AB193" s="20"/>
      <c r="AC193" s="20"/>
      <c r="AD193" s="20"/>
      <c r="AE193" s="15"/>
      <c r="AF193" s="14"/>
      <c r="AG193" s="14"/>
    </row>
    <row r="194" ht="15.75" customHeight="1">
      <c r="A194" s="48"/>
      <c r="B194" s="20"/>
      <c r="C194" s="49"/>
      <c r="D194" s="14"/>
      <c r="E194" s="14"/>
      <c r="F194" s="20"/>
      <c r="G194" s="20"/>
      <c r="H194" s="20"/>
      <c r="I194" s="14"/>
      <c r="J194" s="14"/>
      <c r="K194" s="14"/>
      <c r="L194" s="14"/>
      <c r="M194" s="14"/>
      <c r="N194" s="14"/>
      <c r="Q194" s="15"/>
      <c r="R194" s="14"/>
      <c r="S194" s="20"/>
      <c r="T194" s="20"/>
      <c r="U194" s="20"/>
      <c r="V194" s="20"/>
      <c r="W194" s="48"/>
      <c r="X194" s="14"/>
      <c r="Y194" s="20"/>
      <c r="Z194" s="20"/>
      <c r="AA194" s="20"/>
      <c r="AB194" s="20"/>
      <c r="AC194" s="20"/>
      <c r="AD194" s="20"/>
      <c r="AE194" s="15"/>
      <c r="AF194" s="14"/>
      <c r="AG194" s="14"/>
    </row>
    <row r="195" ht="15.75" customHeight="1">
      <c r="A195" s="48"/>
      <c r="B195" s="20"/>
      <c r="C195" s="49"/>
      <c r="D195" s="14"/>
      <c r="E195" s="14"/>
      <c r="F195" s="20"/>
      <c r="G195" s="20"/>
      <c r="H195" s="20"/>
      <c r="I195" s="14"/>
      <c r="J195" s="14"/>
      <c r="K195" s="14"/>
      <c r="L195" s="14"/>
      <c r="M195" s="14"/>
      <c r="N195" s="14"/>
      <c r="Q195" s="15"/>
      <c r="R195" s="14"/>
      <c r="S195" s="20"/>
      <c r="T195" s="20"/>
      <c r="U195" s="20"/>
      <c r="V195" s="20"/>
      <c r="W195" s="48"/>
      <c r="X195" s="14"/>
      <c r="Y195" s="20"/>
      <c r="Z195" s="20"/>
      <c r="AA195" s="20"/>
      <c r="AB195" s="20"/>
      <c r="AC195" s="20"/>
      <c r="AD195" s="20"/>
      <c r="AE195" s="15"/>
      <c r="AF195" s="14"/>
      <c r="AG195" s="14"/>
    </row>
    <row r="196" ht="15.75" customHeight="1">
      <c r="A196" s="48"/>
      <c r="B196" s="20"/>
      <c r="C196" s="49"/>
      <c r="D196" s="14"/>
      <c r="E196" s="14"/>
      <c r="F196" s="20"/>
      <c r="G196" s="20"/>
      <c r="H196" s="20"/>
      <c r="I196" s="14"/>
      <c r="J196" s="14"/>
      <c r="K196" s="14"/>
      <c r="L196" s="14"/>
      <c r="M196" s="14"/>
      <c r="N196" s="14"/>
      <c r="Q196" s="15"/>
      <c r="R196" s="14"/>
      <c r="S196" s="20"/>
      <c r="T196" s="20"/>
      <c r="U196" s="20"/>
      <c r="V196" s="20"/>
      <c r="W196" s="48"/>
      <c r="X196" s="14"/>
      <c r="Y196" s="20"/>
      <c r="Z196" s="20"/>
      <c r="AA196" s="20"/>
      <c r="AB196" s="20"/>
      <c r="AC196" s="20"/>
      <c r="AD196" s="20"/>
      <c r="AE196" s="15"/>
      <c r="AF196" s="14"/>
      <c r="AG196" s="14"/>
    </row>
    <row r="197" ht="15.75" customHeight="1">
      <c r="A197" s="48"/>
      <c r="B197" s="20"/>
      <c r="C197" s="49"/>
      <c r="D197" s="14"/>
      <c r="E197" s="14"/>
      <c r="F197" s="20"/>
      <c r="G197" s="20"/>
      <c r="H197" s="20"/>
      <c r="I197" s="14"/>
      <c r="J197" s="14"/>
      <c r="K197" s="14"/>
      <c r="L197" s="14"/>
      <c r="M197" s="14"/>
      <c r="N197" s="14"/>
      <c r="Q197" s="15"/>
      <c r="R197" s="14"/>
      <c r="S197" s="20"/>
      <c r="T197" s="20"/>
      <c r="U197" s="20"/>
      <c r="V197" s="20"/>
      <c r="W197" s="48"/>
      <c r="X197" s="14"/>
      <c r="Y197" s="20"/>
      <c r="Z197" s="20"/>
      <c r="AA197" s="20"/>
      <c r="AB197" s="20"/>
      <c r="AC197" s="20"/>
      <c r="AD197" s="20"/>
      <c r="AE197" s="15"/>
      <c r="AF197" s="14"/>
      <c r="AG197" s="14"/>
    </row>
    <row r="198" ht="15.75" customHeight="1">
      <c r="A198" s="48"/>
      <c r="B198" s="20"/>
      <c r="C198" s="49"/>
      <c r="D198" s="14"/>
      <c r="E198" s="14"/>
      <c r="F198" s="20"/>
      <c r="G198" s="20"/>
      <c r="H198" s="20"/>
      <c r="I198" s="14"/>
      <c r="J198" s="14"/>
      <c r="K198" s="14"/>
      <c r="L198" s="14"/>
      <c r="M198" s="14"/>
      <c r="N198" s="14"/>
      <c r="Q198" s="15"/>
      <c r="R198" s="14"/>
      <c r="S198" s="20"/>
      <c r="T198" s="20"/>
      <c r="U198" s="20"/>
      <c r="V198" s="20"/>
      <c r="W198" s="48"/>
      <c r="X198" s="14"/>
      <c r="Y198" s="20"/>
      <c r="Z198" s="20"/>
      <c r="AA198" s="20"/>
      <c r="AB198" s="20"/>
      <c r="AC198" s="20"/>
      <c r="AD198" s="20"/>
      <c r="AE198" s="15"/>
      <c r="AF198" s="14"/>
      <c r="AG198" s="14"/>
    </row>
    <row r="199" ht="15.75" customHeight="1">
      <c r="A199" s="48"/>
      <c r="B199" s="20"/>
      <c r="C199" s="49"/>
      <c r="D199" s="14"/>
      <c r="E199" s="14"/>
      <c r="F199" s="20"/>
      <c r="G199" s="20"/>
      <c r="H199" s="20"/>
      <c r="I199" s="14"/>
      <c r="J199" s="14"/>
      <c r="K199" s="14"/>
      <c r="L199" s="14"/>
      <c r="M199" s="14"/>
      <c r="N199" s="14"/>
      <c r="Q199" s="15"/>
      <c r="R199" s="14"/>
      <c r="S199" s="20"/>
      <c r="T199" s="20"/>
      <c r="U199" s="20"/>
      <c r="V199" s="20"/>
      <c r="W199" s="48"/>
      <c r="X199" s="14"/>
      <c r="Y199" s="20"/>
      <c r="Z199" s="20"/>
      <c r="AA199" s="20"/>
      <c r="AB199" s="20"/>
      <c r="AC199" s="20"/>
      <c r="AD199" s="20"/>
      <c r="AE199" s="15"/>
      <c r="AF199" s="14"/>
      <c r="AG199" s="14"/>
    </row>
    <row r="200" ht="15.75" customHeight="1">
      <c r="A200" s="48"/>
      <c r="B200" s="14"/>
      <c r="C200" s="49"/>
      <c r="D200" s="14"/>
      <c r="E200" s="14"/>
      <c r="G200" s="20"/>
      <c r="H200" s="20"/>
      <c r="I200" s="14"/>
      <c r="J200" s="14"/>
      <c r="K200" s="14"/>
      <c r="L200" s="14"/>
      <c r="M200" s="14"/>
      <c r="N200" s="14"/>
      <c r="O200" s="14"/>
      <c r="P200" s="14"/>
      <c r="Q200" s="15"/>
      <c r="R200" s="14"/>
      <c r="S200" s="20"/>
      <c r="T200" s="20"/>
      <c r="U200" s="20"/>
      <c r="V200" s="20"/>
      <c r="W200" s="48"/>
      <c r="X200" s="14"/>
      <c r="Y200" s="20"/>
      <c r="Z200" s="20"/>
      <c r="AA200" s="20"/>
      <c r="AB200" s="20"/>
      <c r="AC200" s="20"/>
      <c r="AD200" s="20"/>
      <c r="AE200" s="15"/>
      <c r="AF200" s="14"/>
      <c r="AG200" s="14"/>
    </row>
    <row r="201" ht="15.75" customHeight="1">
      <c r="A201" s="48"/>
      <c r="B201" s="20"/>
      <c r="C201" s="49"/>
      <c r="D201" s="14"/>
      <c r="E201" s="14"/>
      <c r="F201" s="20"/>
      <c r="G201" s="20"/>
      <c r="H201" s="20"/>
      <c r="I201" s="14"/>
      <c r="J201" s="14"/>
      <c r="K201" s="14"/>
      <c r="L201" s="14"/>
      <c r="M201" s="14"/>
      <c r="N201" s="14"/>
      <c r="O201" s="14"/>
      <c r="P201" s="14"/>
      <c r="Q201" s="15"/>
      <c r="R201" s="14"/>
      <c r="S201" s="20"/>
      <c r="T201" s="20"/>
      <c r="U201" s="20"/>
      <c r="V201" s="20"/>
      <c r="W201" s="15"/>
      <c r="X201" s="14"/>
      <c r="Y201" s="20"/>
      <c r="Z201" s="20"/>
      <c r="AA201" s="20"/>
      <c r="AB201" s="20"/>
      <c r="AC201" s="20"/>
      <c r="AD201" s="20"/>
      <c r="AE201" s="15"/>
      <c r="AF201" s="14"/>
      <c r="AG201" s="14"/>
    </row>
    <row r="202" ht="15.75" customHeight="1">
      <c r="A202" s="48"/>
      <c r="B202" s="20"/>
      <c r="C202" s="49"/>
      <c r="D202" s="14"/>
      <c r="E202" s="14"/>
      <c r="F202" s="20"/>
      <c r="G202" s="20"/>
      <c r="H202" s="20"/>
      <c r="I202" s="14"/>
      <c r="J202" s="14"/>
      <c r="K202" s="14"/>
      <c r="L202" s="14"/>
      <c r="M202" s="14"/>
      <c r="N202" s="14"/>
      <c r="O202" s="14"/>
      <c r="P202" s="14"/>
      <c r="Q202" s="15"/>
      <c r="R202" s="14"/>
      <c r="S202" s="20"/>
      <c r="T202" s="20"/>
      <c r="U202" s="20"/>
      <c r="V202" s="20"/>
      <c r="W202" s="48"/>
      <c r="X202" s="14"/>
      <c r="Y202" s="20"/>
      <c r="Z202" s="20"/>
      <c r="AA202" s="20"/>
      <c r="AB202" s="20"/>
      <c r="AC202" s="20"/>
      <c r="AD202" s="20"/>
      <c r="AE202" s="15"/>
      <c r="AF202" s="14"/>
      <c r="AG202" s="14"/>
    </row>
    <row r="203" ht="15.75" customHeight="1">
      <c r="A203" s="48"/>
      <c r="B203" s="20"/>
      <c r="C203" s="49"/>
      <c r="D203" s="14"/>
      <c r="E203" s="14"/>
      <c r="F203" s="20"/>
      <c r="G203" s="20"/>
      <c r="H203" s="20"/>
      <c r="I203" s="14"/>
      <c r="J203" s="14"/>
      <c r="K203" s="14"/>
      <c r="L203" s="14"/>
      <c r="M203" s="14"/>
      <c r="N203" s="14"/>
      <c r="Q203" s="15"/>
      <c r="R203" s="14"/>
      <c r="S203" s="20"/>
      <c r="T203" s="20"/>
      <c r="U203" s="20"/>
      <c r="V203" s="20"/>
      <c r="W203" s="48"/>
      <c r="X203" s="14"/>
      <c r="Y203" s="20"/>
      <c r="Z203" s="20"/>
      <c r="AA203" s="20"/>
      <c r="AB203" s="20"/>
      <c r="AC203" s="20"/>
      <c r="AD203" s="20"/>
      <c r="AE203" s="15"/>
      <c r="AF203" s="14"/>
      <c r="AG203" s="14"/>
    </row>
    <row r="204" ht="15.75" customHeight="1">
      <c r="A204" s="48"/>
      <c r="B204" s="20"/>
      <c r="C204" s="49"/>
      <c r="D204" s="14"/>
      <c r="E204" s="14"/>
      <c r="F204" s="20"/>
      <c r="G204" s="20"/>
      <c r="H204" s="20"/>
      <c r="I204" s="14"/>
      <c r="J204" s="14"/>
      <c r="K204" s="14"/>
      <c r="L204" s="14"/>
      <c r="M204" s="14"/>
      <c r="N204" s="14"/>
      <c r="Q204" s="15"/>
      <c r="R204" s="14"/>
      <c r="S204" s="20"/>
      <c r="T204" s="20"/>
      <c r="U204" s="20"/>
      <c r="V204" s="20"/>
      <c r="W204" s="48"/>
      <c r="X204" s="14"/>
      <c r="Y204" s="20"/>
      <c r="Z204" s="20"/>
      <c r="AA204" s="20"/>
      <c r="AB204" s="20"/>
      <c r="AC204" s="20"/>
      <c r="AD204" s="20"/>
      <c r="AE204" s="15"/>
      <c r="AF204" s="14"/>
      <c r="AG204" s="14"/>
    </row>
    <row r="205" ht="15.75" customHeight="1">
      <c r="A205" s="48"/>
      <c r="B205" s="20"/>
      <c r="C205" s="49"/>
      <c r="D205" s="14"/>
      <c r="E205" s="14"/>
      <c r="F205" s="20"/>
      <c r="G205" s="20"/>
      <c r="H205" s="20"/>
      <c r="I205" s="14"/>
      <c r="J205" s="14"/>
      <c r="K205" s="14"/>
      <c r="L205" s="14"/>
      <c r="M205" s="14"/>
      <c r="N205" s="14"/>
      <c r="Q205" s="15"/>
      <c r="R205" s="14"/>
      <c r="S205" s="20"/>
      <c r="T205" s="20"/>
      <c r="U205" s="20"/>
      <c r="V205" s="20"/>
      <c r="W205" s="48"/>
      <c r="X205" s="14"/>
      <c r="Y205" s="20"/>
      <c r="Z205" s="20"/>
      <c r="AA205" s="20"/>
      <c r="AB205" s="20"/>
      <c r="AC205" s="20"/>
      <c r="AD205" s="20"/>
      <c r="AE205" s="15"/>
      <c r="AF205" s="14"/>
      <c r="AG205" s="14"/>
    </row>
    <row r="206" ht="15.75" customHeight="1">
      <c r="A206" s="48"/>
      <c r="B206" s="20"/>
      <c r="C206" s="49"/>
      <c r="D206" s="14"/>
      <c r="E206" s="14"/>
      <c r="F206" s="20"/>
      <c r="G206" s="20"/>
      <c r="H206" s="20"/>
      <c r="I206" s="14"/>
      <c r="J206" s="14"/>
      <c r="K206" s="14"/>
      <c r="L206" s="14"/>
      <c r="M206" s="14"/>
      <c r="N206" s="14"/>
      <c r="Q206" s="15"/>
      <c r="R206" s="14"/>
      <c r="S206" s="20"/>
      <c r="T206" s="20"/>
      <c r="U206" s="20"/>
      <c r="V206" s="20"/>
      <c r="W206" s="48"/>
      <c r="X206" s="14"/>
      <c r="Y206" s="20"/>
      <c r="Z206" s="20"/>
      <c r="AA206" s="20"/>
      <c r="AB206" s="20"/>
      <c r="AC206" s="20"/>
      <c r="AD206" s="20"/>
      <c r="AE206" s="15"/>
      <c r="AF206" s="14"/>
      <c r="AG206" s="14"/>
    </row>
    <row r="207" ht="15.75" customHeight="1">
      <c r="A207" s="48"/>
      <c r="B207" s="20"/>
      <c r="C207" s="49"/>
      <c r="D207" s="14"/>
      <c r="E207" s="14"/>
      <c r="F207" s="20"/>
      <c r="G207" s="20"/>
      <c r="H207" s="20"/>
      <c r="I207" s="14"/>
      <c r="J207" s="14"/>
      <c r="K207" s="14"/>
      <c r="L207" s="14"/>
      <c r="M207" s="14"/>
      <c r="N207" s="14"/>
      <c r="Q207" s="15"/>
      <c r="R207" s="14"/>
      <c r="S207" s="20"/>
      <c r="T207" s="20"/>
      <c r="U207" s="20"/>
      <c r="V207" s="20"/>
      <c r="W207" s="48"/>
      <c r="X207" s="14"/>
      <c r="Y207" s="20"/>
      <c r="Z207" s="20"/>
      <c r="AA207" s="20"/>
      <c r="AB207" s="20"/>
      <c r="AC207" s="20"/>
      <c r="AD207" s="20"/>
      <c r="AE207" s="15"/>
      <c r="AF207" s="14"/>
      <c r="AG207" s="14"/>
    </row>
    <row r="208" ht="15.75" customHeight="1">
      <c r="A208" s="48"/>
      <c r="B208" s="20"/>
      <c r="C208" s="49"/>
      <c r="D208" s="14"/>
      <c r="E208" s="14"/>
      <c r="F208" s="20"/>
      <c r="G208" s="20"/>
      <c r="H208" s="20"/>
      <c r="I208" s="14"/>
      <c r="J208" s="14"/>
      <c r="K208" s="14"/>
      <c r="L208" s="14"/>
      <c r="M208" s="14"/>
      <c r="N208" s="14"/>
      <c r="Q208" s="15"/>
      <c r="R208" s="14"/>
      <c r="S208" s="20"/>
      <c r="T208" s="20"/>
      <c r="U208" s="20"/>
      <c r="V208" s="20"/>
      <c r="W208" s="48"/>
      <c r="X208" s="14"/>
      <c r="Y208" s="20"/>
      <c r="Z208" s="20"/>
      <c r="AA208" s="20"/>
      <c r="AB208" s="20"/>
      <c r="AC208" s="20"/>
      <c r="AD208" s="20"/>
      <c r="AE208" s="15"/>
      <c r="AF208" s="14"/>
      <c r="AG208" s="14"/>
    </row>
    <row r="209" ht="15.75" customHeight="1">
      <c r="A209" s="48"/>
      <c r="B209" s="20"/>
      <c r="C209" s="49"/>
      <c r="D209" s="14"/>
      <c r="E209" s="14"/>
      <c r="F209" s="20"/>
      <c r="G209" s="20"/>
      <c r="H209" s="20"/>
      <c r="I209" s="14"/>
      <c r="J209" s="14"/>
      <c r="K209" s="14"/>
      <c r="L209" s="14"/>
      <c r="M209" s="14"/>
      <c r="N209" s="14"/>
      <c r="Q209" s="15"/>
      <c r="R209" s="14"/>
      <c r="S209" s="20"/>
      <c r="T209" s="20"/>
      <c r="U209" s="20"/>
      <c r="V209" s="20"/>
      <c r="W209" s="48"/>
      <c r="X209" s="14"/>
      <c r="Y209" s="20"/>
      <c r="Z209" s="20"/>
      <c r="AA209" s="20"/>
      <c r="AB209" s="20"/>
      <c r="AC209" s="20"/>
      <c r="AD209" s="20"/>
      <c r="AE209" s="15"/>
      <c r="AF209" s="14"/>
      <c r="AG209" s="14"/>
    </row>
    <row r="210" ht="15.75" customHeight="1">
      <c r="A210" s="48"/>
      <c r="B210" s="20"/>
      <c r="C210" s="49"/>
      <c r="D210" s="14"/>
      <c r="E210" s="14"/>
      <c r="F210" s="20"/>
      <c r="G210" s="20"/>
      <c r="H210" s="20"/>
      <c r="I210" s="14"/>
      <c r="J210" s="14"/>
      <c r="K210" s="14"/>
      <c r="L210" s="14"/>
      <c r="M210" s="14"/>
      <c r="N210" s="14"/>
      <c r="Q210" s="15"/>
      <c r="R210" s="14"/>
      <c r="S210" s="20"/>
      <c r="T210" s="20"/>
      <c r="U210" s="20"/>
      <c r="V210" s="20"/>
      <c r="W210" s="48"/>
      <c r="X210" s="14"/>
      <c r="Y210" s="20"/>
      <c r="Z210" s="20"/>
      <c r="AA210" s="20"/>
      <c r="AB210" s="20"/>
      <c r="AC210" s="20"/>
      <c r="AD210" s="20"/>
      <c r="AE210" s="15"/>
      <c r="AF210" s="14"/>
      <c r="AG210" s="14"/>
    </row>
    <row r="211" ht="15.75" customHeight="1">
      <c r="A211" s="48"/>
      <c r="B211" s="20"/>
      <c r="C211" s="49"/>
      <c r="D211" s="14"/>
      <c r="E211" s="14"/>
      <c r="F211" s="20"/>
      <c r="G211" s="20"/>
      <c r="H211" s="20"/>
      <c r="I211" s="14"/>
      <c r="J211" s="14"/>
      <c r="K211" s="14"/>
      <c r="L211" s="14"/>
      <c r="M211" s="14"/>
      <c r="N211" s="14"/>
      <c r="Q211" s="15"/>
      <c r="R211" s="14"/>
      <c r="S211" s="20"/>
      <c r="T211" s="20"/>
      <c r="U211" s="20"/>
      <c r="V211" s="20"/>
      <c r="W211" s="48"/>
      <c r="X211" s="17"/>
      <c r="Y211" s="20"/>
      <c r="Z211" s="20"/>
      <c r="AA211" s="20"/>
      <c r="AB211" s="20"/>
      <c r="AC211" s="20"/>
      <c r="AD211" s="20"/>
      <c r="AE211" s="15"/>
      <c r="AF211" s="14"/>
      <c r="AG211" s="14"/>
    </row>
    <row r="212" ht="15.75" customHeight="1">
      <c r="A212" s="48"/>
      <c r="B212" s="20"/>
      <c r="C212" s="49"/>
      <c r="D212" s="14"/>
      <c r="E212" s="14"/>
      <c r="F212" s="20"/>
      <c r="G212" s="20"/>
      <c r="H212" s="20"/>
      <c r="I212" s="14"/>
      <c r="J212" s="14"/>
      <c r="K212" s="14"/>
      <c r="L212" s="14"/>
      <c r="M212" s="14"/>
      <c r="N212" s="14"/>
      <c r="Q212" s="15"/>
      <c r="R212" s="14"/>
      <c r="S212" s="20"/>
      <c r="T212" s="20"/>
      <c r="U212" s="20"/>
      <c r="V212" s="20"/>
      <c r="W212" s="48"/>
      <c r="X212" s="14"/>
      <c r="Y212" s="20"/>
      <c r="Z212" s="20"/>
      <c r="AA212" s="20"/>
      <c r="AB212" s="20"/>
      <c r="AC212" s="20"/>
      <c r="AD212" s="20"/>
      <c r="AE212" s="15"/>
      <c r="AF212" s="14"/>
      <c r="AG212" s="14"/>
    </row>
    <row r="213" ht="15.75" customHeight="1">
      <c r="A213" s="48"/>
      <c r="B213" s="20"/>
      <c r="C213" s="49"/>
      <c r="D213" s="14"/>
      <c r="E213" s="14"/>
      <c r="F213" s="20"/>
      <c r="G213" s="20"/>
      <c r="H213" s="20"/>
      <c r="I213" s="14"/>
      <c r="J213" s="14"/>
      <c r="K213" s="14"/>
      <c r="L213" s="14"/>
      <c r="M213" s="14"/>
      <c r="N213" s="14"/>
      <c r="Q213" s="15"/>
      <c r="R213" s="14"/>
      <c r="S213" s="20"/>
      <c r="T213" s="20"/>
      <c r="U213" s="20"/>
      <c r="V213" s="20"/>
      <c r="W213" s="48"/>
      <c r="X213" s="14"/>
      <c r="Y213" s="20"/>
      <c r="Z213" s="20"/>
      <c r="AA213" s="20"/>
      <c r="AB213" s="20"/>
      <c r="AC213" s="20"/>
      <c r="AD213" s="20"/>
      <c r="AE213" s="15"/>
      <c r="AF213" s="14"/>
      <c r="AG213" s="14"/>
    </row>
    <row r="214" ht="15.75" customHeight="1">
      <c r="A214" s="48"/>
      <c r="B214" s="20"/>
      <c r="C214" s="49"/>
      <c r="D214" s="14"/>
      <c r="E214" s="14"/>
      <c r="F214" s="20"/>
      <c r="G214" s="20"/>
      <c r="H214" s="20"/>
      <c r="I214" s="14"/>
      <c r="J214" s="14"/>
      <c r="K214" s="14"/>
      <c r="L214" s="14"/>
      <c r="M214" s="14"/>
      <c r="N214" s="14"/>
      <c r="Q214" s="15"/>
      <c r="R214" s="14"/>
      <c r="S214" s="20"/>
      <c r="T214" s="20"/>
      <c r="U214" s="20"/>
      <c r="V214" s="20"/>
      <c r="W214" s="48"/>
      <c r="X214" s="14"/>
      <c r="Y214" s="20"/>
      <c r="Z214" s="20"/>
      <c r="AA214" s="20"/>
      <c r="AB214" s="20"/>
      <c r="AC214" s="20"/>
      <c r="AD214" s="20"/>
      <c r="AE214" s="15"/>
      <c r="AF214" s="14"/>
      <c r="AG214" s="14"/>
    </row>
    <row r="215" ht="15.75" customHeight="1">
      <c r="A215" s="48"/>
      <c r="B215" s="14"/>
      <c r="C215" s="49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5"/>
      <c r="R215" s="14"/>
      <c r="S215" s="14"/>
      <c r="T215" s="14"/>
      <c r="U215" s="14"/>
      <c r="V215" s="14"/>
      <c r="W215" s="48"/>
      <c r="X215" s="14"/>
      <c r="Y215" s="14"/>
      <c r="Z215" s="14"/>
      <c r="AA215" s="14"/>
      <c r="AB215" s="14"/>
      <c r="AC215" s="14"/>
      <c r="AD215" s="14"/>
      <c r="AE215" s="17"/>
      <c r="AF215" s="14"/>
      <c r="AG215" s="14"/>
    </row>
    <row r="216" ht="15.75" customHeight="1">
      <c r="A216" s="48"/>
      <c r="B216" s="14"/>
      <c r="C216" s="49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5"/>
      <c r="R216" s="14"/>
      <c r="S216" s="14"/>
      <c r="T216" s="14"/>
      <c r="U216" s="14"/>
      <c r="V216" s="14"/>
      <c r="W216" s="48"/>
      <c r="X216" s="14"/>
      <c r="Y216" s="14"/>
      <c r="Z216" s="14"/>
      <c r="AA216" s="14"/>
      <c r="AB216" s="14"/>
      <c r="AC216" s="14"/>
      <c r="AD216" s="14"/>
      <c r="AE216" s="48"/>
      <c r="AF216" s="14"/>
      <c r="AG216" s="14"/>
    </row>
    <row r="217" ht="15.75" customHeight="1">
      <c r="A217" s="48"/>
      <c r="B217" s="14"/>
      <c r="C217" s="49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5"/>
      <c r="R217" s="14"/>
      <c r="S217" s="14"/>
      <c r="T217" s="14"/>
      <c r="U217" s="14"/>
      <c r="V217" s="14"/>
      <c r="W217" s="48"/>
      <c r="X217" s="14"/>
      <c r="Y217" s="14"/>
      <c r="Z217" s="14"/>
      <c r="AA217" s="14"/>
      <c r="AB217" s="14"/>
      <c r="AC217" s="14"/>
      <c r="AD217" s="14"/>
      <c r="AE217" s="17"/>
      <c r="AF217" s="14"/>
      <c r="AG217" s="14"/>
    </row>
    <row r="218" ht="15.75" customHeight="1">
      <c r="A218" s="48"/>
      <c r="B218" s="14"/>
      <c r="C218" s="49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5"/>
      <c r="R218" s="14"/>
      <c r="S218" s="14"/>
      <c r="T218" s="14"/>
      <c r="U218" s="14"/>
      <c r="V218" s="14"/>
      <c r="W218" s="48"/>
      <c r="X218" s="14"/>
      <c r="Y218" s="14"/>
      <c r="Z218" s="14"/>
      <c r="AA218" s="14"/>
      <c r="AB218" s="14"/>
      <c r="AC218" s="14"/>
      <c r="AD218" s="14"/>
      <c r="AE218" s="17"/>
      <c r="AF218" s="14"/>
      <c r="AG218" s="14"/>
    </row>
    <row r="219" ht="15.75" customHeight="1">
      <c r="A219" s="48"/>
      <c r="B219" s="14"/>
      <c r="C219" s="49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5"/>
      <c r="R219" s="14"/>
      <c r="S219" s="14"/>
      <c r="T219" s="14"/>
      <c r="U219" s="14"/>
      <c r="V219" s="14"/>
      <c r="W219" s="48"/>
      <c r="X219" s="14"/>
      <c r="Y219" s="14"/>
      <c r="Z219" s="14"/>
      <c r="AA219" s="14"/>
      <c r="AB219" s="14"/>
      <c r="AC219" s="14"/>
      <c r="AD219" s="14"/>
      <c r="AE219" s="17"/>
      <c r="AF219" s="14"/>
      <c r="AG219" s="14"/>
    </row>
    <row r="220" ht="15.75" customHeight="1">
      <c r="A220" s="48"/>
      <c r="B220" s="14"/>
      <c r="C220" s="49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5"/>
      <c r="R220" s="14"/>
      <c r="S220" s="14"/>
      <c r="T220" s="14"/>
      <c r="U220" s="14"/>
      <c r="V220" s="14"/>
      <c r="W220" s="48"/>
      <c r="X220" s="14"/>
      <c r="Y220" s="14"/>
      <c r="Z220" s="14"/>
      <c r="AA220" s="14"/>
      <c r="AB220" s="14"/>
      <c r="AC220" s="14"/>
      <c r="AD220" s="14"/>
      <c r="AE220" s="15"/>
      <c r="AF220" s="14"/>
      <c r="AG220" s="14"/>
    </row>
    <row r="221" ht="15.75" customHeight="1">
      <c r="A221" s="48"/>
      <c r="B221" s="14"/>
      <c r="C221" s="49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5"/>
      <c r="R221" s="14"/>
      <c r="S221" s="14"/>
      <c r="T221" s="14"/>
      <c r="U221" s="14"/>
      <c r="V221" s="14"/>
      <c r="W221" s="48"/>
      <c r="X221" s="14"/>
      <c r="Y221" s="14"/>
      <c r="Z221" s="14"/>
      <c r="AA221" s="14"/>
      <c r="AB221" s="14"/>
      <c r="AC221" s="14"/>
      <c r="AD221" s="14"/>
      <c r="AE221" s="15"/>
      <c r="AF221" s="14"/>
      <c r="AG221" s="14"/>
    </row>
    <row r="222" ht="15.75" customHeight="1">
      <c r="A222" s="48"/>
      <c r="B222" s="14"/>
      <c r="C222" s="49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5"/>
      <c r="R222" s="14"/>
      <c r="S222" s="14"/>
      <c r="T222" s="14"/>
      <c r="U222" s="14"/>
      <c r="V222" s="14"/>
      <c r="W222" s="48"/>
      <c r="X222" s="14"/>
      <c r="Y222" s="14"/>
      <c r="Z222" s="14"/>
      <c r="AA222" s="14"/>
      <c r="AB222" s="14"/>
      <c r="AC222" s="14"/>
      <c r="AD222" s="14"/>
      <c r="AE222" s="17"/>
      <c r="AF222" s="14"/>
      <c r="AG222" s="14"/>
    </row>
    <row r="223" ht="15.75" customHeight="1">
      <c r="A223" s="48"/>
      <c r="B223" s="14"/>
      <c r="C223" s="49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5"/>
      <c r="R223" s="14"/>
      <c r="S223" s="14"/>
      <c r="T223" s="14"/>
      <c r="U223" s="14"/>
      <c r="V223" s="14"/>
      <c r="W223" s="48"/>
      <c r="X223" s="14"/>
      <c r="Y223" s="14"/>
      <c r="Z223" s="14"/>
      <c r="AA223" s="14"/>
      <c r="AB223" s="14"/>
      <c r="AC223" s="14"/>
      <c r="AD223" s="14"/>
      <c r="AE223" s="17"/>
      <c r="AF223" s="14"/>
      <c r="AG223" s="14"/>
    </row>
    <row r="224" ht="15.75" customHeight="1">
      <c r="A224" s="48"/>
      <c r="B224" s="14"/>
      <c r="C224" s="49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5"/>
      <c r="R224" s="14"/>
      <c r="S224" s="14"/>
      <c r="T224" s="14"/>
      <c r="U224" s="14"/>
      <c r="V224" s="14"/>
      <c r="W224" s="48"/>
      <c r="X224" s="14"/>
      <c r="Y224" s="14"/>
      <c r="Z224" s="14"/>
      <c r="AA224" s="14"/>
      <c r="AB224" s="14"/>
      <c r="AC224" s="14"/>
      <c r="AD224" s="14"/>
      <c r="AE224" s="17"/>
      <c r="AF224" s="14"/>
      <c r="AG224" s="14"/>
    </row>
    <row r="225" ht="15.75" customHeight="1">
      <c r="A225" s="48"/>
      <c r="B225" s="14"/>
      <c r="C225" s="4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S225" s="14"/>
      <c r="T225" s="14"/>
      <c r="U225" s="14"/>
      <c r="V225" s="14"/>
      <c r="W225" s="48"/>
      <c r="X225" s="14"/>
      <c r="Y225" s="14"/>
      <c r="Z225" s="14"/>
      <c r="AA225" s="14"/>
      <c r="AB225" s="14"/>
      <c r="AC225" s="14"/>
      <c r="AD225" s="14"/>
      <c r="AE225" s="17"/>
      <c r="AF225" s="14"/>
      <c r="AG225" s="14"/>
    </row>
    <row r="226" ht="15.75" customHeight="1">
      <c r="A226" s="48"/>
      <c r="B226" s="14"/>
      <c r="C226" s="49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7"/>
      <c r="R226" s="14"/>
      <c r="S226" s="14"/>
      <c r="T226" s="14"/>
      <c r="U226" s="14"/>
      <c r="V226" s="14"/>
      <c r="W226" s="48"/>
      <c r="X226" s="14"/>
      <c r="Y226" s="14"/>
      <c r="Z226" s="14"/>
      <c r="AA226" s="14"/>
      <c r="AB226" s="14"/>
      <c r="AC226" s="14"/>
      <c r="AD226" s="14"/>
      <c r="AE226" s="17"/>
      <c r="AF226" s="14"/>
      <c r="AG226" s="14"/>
    </row>
    <row r="227" ht="15.75" customHeight="1">
      <c r="A227" s="48"/>
      <c r="B227" s="14"/>
      <c r="C227" s="49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7"/>
      <c r="R227" s="14"/>
      <c r="S227" s="14"/>
      <c r="T227" s="14"/>
      <c r="U227" s="14"/>
      <c r="V227" s="14"/>
      <c r="W227" s="48"/>
      <c r="X227" s="14"/>
      <c r="Y227" s="14"/>
      <c r="Z227" s="14"/>
      <c r="AA227" s="14"/>
      <c r="AB227" s="14"/>
      <c r="AC227" s="14"/>
      <c r="AD227" s="14"/>
      <c r="AE227" s="17"/>
      <c r="AF227" s="14"/>
      <c r="AG227" s="14"/>
    </row>
    <row r="228" ht="15.75" customHeight="1">
      <c r="A228" s="48"/>
      <c r="B228" s="14"/>
      <c r="C228" s="49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7"/>
      <c r="R228" s="14"/>
      <c r="S228" s="14"/>
      <c r="T228" s="14"/>
      <c r="U228" s="14"/>
      <c r="V228" s="14"/>
      <c r="W228" s="48"/>
      <c r="X228" s="14"/>
      <c r="Y228" s="14"/>
      <c r="Z228" s="14"/>
      <c r="AA228" s="14"/>
      <c r="AB228" s="14"/>
      <c r="AC228" s="14"/>
      <c r="AD228" s="14"/>
      <c r="AE228" s="17"/>
      <c r="AF228" s="14"/>
      <c r="AG228" s="14"/>
    </row>
    <row r="229" ht="15.75" customHeight="1">
      <c r="A229" s="48"/>
      <c r="B229" s="14"/>
      <c r="C229" s="49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7"/>
      <c r="R229" s="14"/>
      <c r="S229" s="14"/>
      <c r="T229" s="14"/>
      <c r="U229" s="14"/>
      <c r="V229" s="14"/>
      <c r="W229" s="48"/>
      <c r="X229" s="14"/>
      <c r="Y229" s="14"/>
      <c r="Z229" s="14"/>
      <c r="AA229" s="14"/>
      <c r="AB229" s="14"/>
      <c r="AC229" s="14"/>
      <c r="AD229" s="14"/>
      <c r="AE229" s="17"/>
      <c r="AF229" s="14"/>
      <c r="AG229" s="14"/>
    </row>
    <row r="230" ht="15.75" customHeight="1">
      <c r="A230" s="48"/>
      <c r="B230" s="14"/>
      <c r="C230" s="49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48"/>
      <c r="R230" s="14"/>
      <c r="S230" s="14"/>
      <c r="T230" s="14"/>
      <c r="U230" s="14"/>
      <c r="V230" s="14"/>
      <c r="W230" s="48"/>
      <c r="X230" s="14"/>
      <c r="Y230" s="14"/>
      <c r="Z230" s="14"/>
      <c r="AA230" s="14"/>
      <c r="AB230" s="14"/>
      <c r="AC230" s="14"/>
      <c r="AD230" s="14"/>
      <c r="AE230" s="48"/>
      <c r="AF230" s="14"/>
      <c r="AG230" s="1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1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E26:F26"/>
    <mergeCell ref="N27:P27"/>
    <mergeCell ref="N28:P28"/>
    <mergeCell ref="N29:P29"/>
    <mergeCell ref="N37:P37"/>
    <mergeCell ref="N38:P38"/>
    <mergeCell ref="N39:P39"/>
    <mergeCell ref="N40:P40"/>
    <mergeCell ref="N41:P41"/>
    <mergeCell ref="E42:F42"/>
    <mergeCell ref="N43:P43"/>
    <mergeCell ref="N30:P30"/>
    <mergeCell ref="N31:P31"/>
    <mergeCell ref="N32:P32"/>
    <mergeCell ref="N33:P33"/>
    <mergeCell ref="N34:P34"/>
    <mergeCell ref="N35:P35"/>
    <mergeCell ref="N36:P36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7:P97"/>
    <mergeCell ref="E98:F98"/>
    <mergeCell ref="N90:P90"/>
    <mergeCell ref="N91:P91"/>
    <mergeCell ref="N92:P92"/>
    <mergeCell ref="N93:P93"/>
    <mergeCell ref="N94:P94"/>
    <mergeCell ref="N95:P95"/>
    <mergeCell ref="N96:P96"/>
    <mergeCell ref="N178:P178"/>
    <mergeCell ref="N179:P179"/>
    <mergeCell ref="N180:P180"/>
    <mergeCell ref="N181:P181"/>
    <mergeCell ref="N182:P182"/>
    <mergeCell ref="N185:P185"/>
    <mergeCell ref="N186:P186"/>
    <mergeCell ref="N187:P187"/>
    <mergeCell ref="N188:P188"/>
    <mergeCell ref="N189:P189"/>
    <mergeCell ref="N190:P190"/>
    <mergeCell ref="N191:P191"/>
    <mergeCell ref="N192:P192"/>
    <mergeCell ref="N193:P193"/>
    <mergeCell ref="N140:P140"/>
    <mergeCell ref="N141:P141"/>
    <mergeCell ref="N142:P142"/>
    <mergeCell ref="N143:P143"/>
    <mergeCell ref="N144:P144"/>
    <mergeCell ref="N145:P145"/>
    <mergeCell ref="N146:P146"/>
    <mergeCell ref="N147:P147"/>
    <mergeCell ref="N148:P148"/>
    <mergeCell ref="N149:P149"/>
    <mergeCell ref="N150:P150"/>
    <mergeCell ref="N151:P151"/>
    <mergeCell ref="N152:P152"/>
    <mergeCell ref="N153:P153"/>
    <mergeCell ref="N154:P154"/>
    <mergeCell ref="N155:P155"/>
    <mergeCell ref="N156:P156"/>
    <mergeCell ref="N157:P157"/>
    <mergeCell ref="N158:P158"/>
    <mergeCell ref="N160:P160"/>
    <mergeCell ref="N161:P161"/>
    <mergeCell ref="N162:P162"/>
    <mergeCell ref="N163:P163"/>
    <mergeCell ref="N164:P164"/>
    <mergeCell ref="N165:P165"/>
    <mergeCell ref="N166:P166"/>
    <mergeCell ref="N167:P167"/>
    <mergeCell ref="N168:P168"/>
    <mergeCell ref="N171:P171"/>
    <mergeCell ref="N172:P172"/>
    <mergeCell ref="N173:P173"/>
    <mergeCell ref="N174:P174"/>
    <mergeCell ref="N175:P175"/>
    <mergeCell ref="N176:P176"/>
    <mergeCell ref="N177:P177"/>
    <mergeCell ref="N194:P194"/>
    <mergeCell ref="N195:P195"/>
    <mergeCell ref="N196:P196"/>
    <mergeCell ref="N197:P197"/>
    <mergeCell ref="N198:P198"/>
    <mergeCell ref="N199:P199"/>
    <mergeCell ref="E200:F200"/>
    <mergeCell ref="N210:P210"/>
    <mergeCell ref="N211:P211"/>
    <mergeCell ref="N212:P212"/>
    <mergeCell ref="N213:P213"/>
    <mergeCell ref="N214:P214"/>
    <mergeCell ref="N203:P203"/>
    <mergeCell ref="N204:P204"/>
    <mergeCell ref="N205:P205"/>
    <mergeCell ref="N206:P206"/>
    <mergeCell ref="N207:P207"/>
    <mergeCell ref="N208:P208"/>
    <mergeCell ref="N209:P20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6.86"/>
    <col customWidth="1" min="3" max="3" width="49.43"/>
    <col customWidth="1" min="4" max="5" width="14.43"/>
    <col customWidth="1" min="6" max="6" width="16.57"/>
    <col customWidth="1" min="7" max="7" width="21.57"/>
    <col customWidth="1" min="9" max="9" width="31.86"/>
    <col customWidth="1" min="11" max="11" width="80.43"/>
  </cols>
  <sheetData>
    <row r="1" ht="15.75" customHeight="1">
      <c r="A1" s="63" t="s">
        <v>121</v>
      </c>
      <c r="B1" s="63" t="s">
        <v>122</v>
      </c>
      <c r="C1" s="63" t="s">
        <v>123</v>
      </c>
      <c r="D1" s="63" t="s">
        <v>124</v>
      </c>
      <c r="E1" s="63" t="s">
        <v>125</v>
      </c>
      <c r="F1" s="63" t="s">
        <v>126</v>
      </c>
      <c r="G1" s="63" t="s">
        <v>127</v>
      </c>
      <c r="H1" s="63" t="s">
        <v>128</v>
      </c>
      <c r="I1" s="63" t="s">
        <v>129</v>
      </c>
      <c r="J1" s="63" t="s">
        <v>130</v>
      </c>
      <c r="K1" s="83" t="s">
        <v>131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84">
        <v>44621.0</v>
      </c>
      <c r="B2" s="85" t="s">
        <v>132</v>
      </c>
      <c r="C2" s="85" t="s">
        <v>133</v>
      </c>
      <c r="D2" s="86">
        <v>35000.0</v>
      </c>
      <c r="E2" s="86">
        <v>35000.0</v>
      </c>
      <c r="F2" s="85">
        <v>0.0</v>
      </c>
      <c r="G2" s="85">
        <v>5.954091154E9</v>
      </c>
      <c r="H2" s="84">
        <v>44622.0</v>
      </c>
      <c r="I2" s="85" t="s">
        <v>134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84">
        <v>44621.0</v>
      </c>
      <c r="B3" s="85" t="s">
        <v>132</v>
      </c>
      <c r="C3" s="85" t="s">
        <v>135</v>
      </c>
      <c r="D3" s="86">
        <v>23000.0</v>
      </c>
      <c r="E3" s="86">
        <v>23000.0</v>
      </c>
      <c r="F3" s="86">
        <v>0.0</v>
      </c>
      <c r="G3" s="85">
        <v>5.95499297E9</v>
      </c>
      <c r="H3" s="84">
        <v>44622.0</v>
      </c>
      <c r="I3" s="85" t="s">
        <v>136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84">
        <v>44621.0</v>
      </c>
      <c r="B4" s="85" t="s">
        <v>137</v>
      </c>
      <c r="C4" s="85" t="s">
        <v>138</v>
      </c>
      <c r="D4" s="86">
        <v>40000.0</v>
      </c>
      <c r="E4" s="86">
        <v>40000.0</v>
      </c>
      <c r="F4" s="86">
        <v>0.0</v>
      </c>
      <c r="G4" s="85" t="s">
        <v>139</v>
      </c>
      <c r="H4" s="84">
        <v>44623.0</v>
      </c>
      <c r="I4" s="85" t="s">
        <v>140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4">
        <v>44621.0</v>
      </c>
      <c r="B5" s="85" t="s">
        <v>137</v>
      </c>
      <c r="C5" s="85" t="s">
        <v>141</v>
      </c>
      <c r="D5" s="86">
        <v>30000.0</v>
      </c>
      <c r="E5" s="86">
        <v>30000.0</v>
      </c>
      <c r="F5" s="86">
        <v>0.0</v>
      </c>
      <c r="G5" s="85">
        <v>5.950217772E9</v>
      </c>
      <c r="H5" s="84">
        <v>44621.0</v>
      </c>
      <c r="I5" s="85" t="s">
        <v>142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4">
        <v>44621.0</v>
      </c>
      <c r="B6" s="85" t="s">
        <v>137</v>
      </c>
      <c r="C6" s="85" t="s">
        <v>143</v>
      </c>
      <c r="D6" s="86">
        <v>40000.0</v>
      </c>
      <c r="E6" s="86">
        <v>40000.0</v>
      </c>
      <c r="F6" s="86">
        <v>0.0</v>
      </c>
      <c r="G6" s="85">
        <v>5.952367588E9</v>
      </c>
      <c r="H6" s="84">
        <v>44622.0</v>
      </c>
      <c r="I6" s="85" t="s">
        <v>144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4">
        <v>44621.0</v>
      </c>
      <c r="B7" s="85" t="s">
        <v>137</v>
      </c>
      <c r="C7" s="85" t="s">
        <v>145</v>
      </c>
      <c r="D7" s="86">
        <v>15000.0</v>
      </c>
      <c r="E7" s="86">
        <v>15000.0</v>
      </c>
      <c r="F7" s="85">
        <v>0.0</v>
      </c>
      <c r="G7" s="85">
        <v>5.952367588E9</v>
      </c>
      <c r="H7" s="84">
        <v>44622.0</v>
      </c>
      <c r="I7" s="85" t="s">
        <v>144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>
        <v>44621.0</v>
      </c>
      <c r="B8" s="85" t="s">
        <v>137</v>
      </c>
      <c r="C8" s="85" t="s">
        <v>145</v>
      </c>
      <c r="D8" s="86">
        <v>20000.0</v>
      </c>
      <c r="E8" s="86">
        <v>20000.0</v>
      </c>
      <c r="F8" s="86">
        <v>0.0</v>
      </c>
      <c r="G8" s="85">
        <v>5.950234215E9</v>
      </c>
      <c r="H8" s="84">
        <v>44621.0</v>
      </c>
      <c r="I8" s="85" t="s">
        <v>142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84">
        <v>44621.0</v>
      </c>
      <c r="B9" s="85" t="s">
        <v>137</v>
      </c>
      <c r="C9" s="85" t="s">
        <v>145</v>
      </c>
      <c r="D9" s="86">
        <v>6000.0</v>
      </c>
      <c r="E9" s="86">
        <v>6000.0</v>
      </c>
      <c r="F9" s="85">
        <v>0.0</v>
      </c>
      <c r="G9" s="85">
        <v>5.952367588E9</v>
      </c>
      <c r="H9" s="84">
        <v>44622.0</v>
      </c>
      <c r="I9" s="85" t="s">
        <v>144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84">
        <v>44621.0</v>
      </c>
      <c r="B10" s="85" t="s">
        <v>146</v>
      </c>
      <c r="C10" s="85" t="s">
        <v>147</v>
      </c>
      <c r="D10" s="86">
        <v>198000.0</v>
      </c>
      <c r="E10" s="86">
        <v>0.0</v>
      </c>
      <c r="F10" s="86">
        <v>198000.0</v>
      </c>
      <c r="G10" s="85"/>
      <c r="H10" s="85" t="s">
        <v>148</v>
      </c>
      <c r="I10" s="85" t="s">
        <v>149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84">
        <v>44621.0</v>
      </c>
      <c r="B11" s="85" t="s">
        <v>137</v>
      </c>
      <c r="C11" s="85" t="s">
        <v>150</v>
      </c>
      <c r="D11" s="86">
        <v>15000.0</v>
      </c>
      <c r="E11" s="86">
        <v>15000.0</v>
      </c>
      <c r="F11" s="86">
        <v>0.0</v>
      </c>
      <c r="G11" s="85">
        <v>5.952367588E9</v>
      </c>
      <c r="H11" s="84">
        <v>44622.0</v>
      </c>
      <c r="I11" s="85" t="s">
        <v>144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84">
        <v>44621.0</v>
      </c>
      <c r="B12" s="85" t="s">
        <v>132</v>
      </c>
      <c r="C12" s="85" t="s">
        <v>151</v>
      </c>
      <c r="D12" s="86">
        <v>15000.0</v>
      </c>
      <c r="E12" s="86">
        <v>15000.0</v>
      </c>
      <c r="F12" s="86">
        <v>0.0</v>
      </c>
      <c r="G12" s="85">
        <v>5.952715225E9</v>
      </c>
      <c r="H12" s="84">
        <v>44622.0</v>
      </c>
      <c r="I12" s="85" t="s">
        <v>152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84">
        <v>44621.0</v>
      </c>
      <c r="B13" s="85" t="s">
        <v>137</v>
      </c>
      <c r="C13" s="85" t="s">
        <v>153</v>
      </c>
      <c r="D13" s="86">
        <v>15000.0</v>
      </c>
      <c r="E13" s="86">
        <v>15000.0</v>
      </c>
      <c r="F13" s="85">
        <v>0.0</v>
      </c>
      <c r="G13" s="85">
        <v>5.950226485E9</v>
      </c>
      <c r="H13" s="84">
        <v>44621.0</v>
      </c>
      <c r="I13" s="85" t="s">
        <v>142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84">
        <v>44621.0</v>
      </c>
      <c r="B14" s="85" t="s">
        <v>132</v>
      </c>
      <c r="C14" s="85" t="s">
        <v>154</v>
      </c>
      <c r="D14" s="86">
        <v>6000.0</v>
      </c>
      <c r="E14" s="86">
        <v>6000.0</v>
      </c>
      <c r="F14" s="86">
        <v>0.0</v>
      </c>
      <c r="G14" s="85">
        <v>5.95499297E9</v>
      </c>
      <c r="H14" s="84">
        <v>44622.0</v>
      </c>
      <c r="I14" s="85" t="s">
        <v>136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84">
        <v>44621.0</v>
      </c>
      <c r="B15" s="85" t="s">
        <v>132</v>
      </c>
      <c r="C15" s="85" t="s">
        <v>155</v>
      </c>
      <c r="D15" s="86">
        <v>14000.0</v>
      </c>
      <c r="E15" s="86">
        <v>14000.0</v>
      </c>
      <c r="F15" s="85">
        <v>0.0</v>
      </c>
      <c r="G15" s="85">
        <v>5.95499297E9</v>
      </c>
      <c r="H15" s="84">
        <v>44622.0</v>
      </c>
      <c r="I15" s="85" t="s">
        <v>136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84">
        <v>44621.0</v>
      </c>
      <c r="B16" s="85" t="s">
        <v>137</v>
      </c>
      <c r="C16" s="85" t="s">
        <v>156</v>
      </c>
      <c r="D16" s="86">
        <v>10000.0</v>
      </c>
      <c r="E16" s="86">
        <v>10000.0</v>
      </c>
      <c r="F16" s="85">
        <v>0.0</v>
      </c>
      <c r="G16" s="85">
        <v>5.952367588E9</v>
      </c>
      <c r="H16" s="84">
        <v>44622.0</v>
      </c>
      <c r="I16" s="85" t="s">
        <v>144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84">
        <v>44621.0</v>
      </c>
      <c r="B17" s="85" t="s">
        <v>132</v>
      </c>
      <c r="C17" s="85" t="s">
        <v>157</v>
      </c>
      <c r="D17" s="86">
        <v>55000.0</v>
      </c>
      <c r="E17" s="86">
        <v>55000.0</v>
      </c>
      <c r="F17" s="85">
        <v>0.0</v>
      </c>
      <c r="G17" s="85">
        <v>5.951857162E9</v>
      </c>
      <c r="H17" s="84">
        <v>44622.0</v>
      </c>
      <c r="I17" s="85" t="s">
        <v>158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84">
        <v>44621.0</v>
      </c>
      <c r="B18" s="85" t="s">
        <v>132</v>
      </c>
      <c r="C18" s="85" t="s">
        <v>159</v>
      </c>
      <c r="D18" s="86">
        <v>22500.0</v>
      </c>
      <c r="E18" s="86">
        <v>0.0</v>
      </c>
      <c r="F18" s="86">
        <v>22500.0</v>
      </c>
      <c r="G18" s="85"/>
      <c r="H18" s="85" t="s">
        <v>148</v>
      </c>
      <c r="I18" s="85" t="s">
        <v>160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84">
        <v>44621.0</v>
      </c>
      <c r="B19" s="85" t="s">
        <v>132</v>
      </c>
      <c r="C19" s="85" t="s">
        <v>161</v>
      </c>
      <c r="D19" s="86">
        <v>25000.0</v>
      </c>
      <c r="E19" s="86">
        <v>25000.0</v>
      </c>
      <c r="F19" s="86">
        <v>0.0</v>
      </c>
      <c r="G19" s="85">
        <v>5.952035201E9</v>
      </c>
      <c r="H19" s="84">
        <v>44622.0</v>
      </c>
      <c r="I19" s="85" t="s">
        <v>160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84">
        <v>44621.0</v>
      </c>
      <c r="B20" s="85" t="s">
        <v>132</v>
      </c>
      <c r="C20" s="85" t="s">
        <v>161</v>
      </c>
      <c r="D20" s="86">
        <v>25000.0</v>
      </c>
      <c r="E20" s="86">
        <v>25000.0</v>
      </c>
      <c r="F20" s="86">
        <v>0.0</v>
      </c>
      <c r="G20" s="85">
        <v>5.951857162E9</v>
      </c>
      <c r="H20" s="84">
        <v>44622.0</v>
      </c>
      <c r="I20" s="85" t="s">
        <v>158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84">
        <v>44621.0</v>
      </c>
      <c r="B21" s="85" t="s">
        <v>132</v>
      </c>
      <c r="C21" s="85" t="s">
        <v>162</v>
      </c>
      <c r="D21" s="86">
        <v>25000.0</v>
      </c>
      <c r="E21" s="86">
        <v>25000.0</v>
      </c>
      <c r="F21" s="86">
        <v>0.0</v>
      </c>
      <c r="G21" s="85">
        <v>5.952715225E9</v>
      </c>
      <c r="H21" s="84">
        <v>44622.0</v>
      </c>
      <c r="I21" s="85" t="s">
        <v>152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84">
        <v>44621.0</v>
      </c>
      <c r="B22" s="85" t="s">
        <v>132</v>
      </c>
      <c r="C22" s="85" t="s">
        <v>163</v>
      </c>
      <c r="D22" s="86">
        <v>24500.0</v>
      </c>
      <c r="E22" s="86">
        <v>24500.0</v>
      </c>
      <c r="F22" s="85">
        <v>0.0</v>
      </c>
      <c r="G22" s="85">
        <v>5.952715225E9</v>
      </c>
      <c r="H22" s="84">
        <v>44622.0</v>
      </c>
      <c r="I22" s="85" t="s">
        <v>152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84">
        <v>44621.0</v>
      </c>
      <c r="B23" s="85" t="s">
        <v>132</v>
      </c>
      <c r="C23" s="85" t="s">
        <v>164</v>
      </c>
      <c r="D23" s="86">
        <v>30000.0</v>
      </c>
      <c r="E23" s="86">
        <v>30000.0</v>
      </c>
      <c r="F23" s="85">
        <v>0.0</v>
      </c>
      <c r="G23" s="85">
        <v>5.95499297E9</v>
      </c>
      <c r="H23" s="84">
        <v>44622.0</v>
      </c>
      <c r="I23" s="85" t="s">
        <v>136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84">
        <v>44621.0</v>
      </c>
      <c r="B24" s="85" t="s">
        <v>137</v>
      </c>
      <c r="C24" s="85" t="s">
        <v>165</v>
      </c>
      <c r="D24" s="86">
        <v>23000.0</v>
      </c>
      <c r="E24" s="86">
        <v>23000.0</v>
      </c>
      <c r="F24" s="85">
        <v>0.0</v>
      </c>
      <c r="G24" s="85">
        <v>5.95257245E9</v>
      </c>
      <c r="H24" s="84">
        <v>44622.0</v>
      </c>
      <c r="I24" s="85" t="s">
        <v>140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84">
        <v>44621.0</v>
      </c>
      <c r="B25" s="85" t="s">
        <v>137</v>
      </c>
      <c r="C25" s="85" t="s">
        <v>166</v>
      </c>
      <c r="D25" s="86">
        <v>26000.0</v>
      </c>
      <c r="E25" s="86">
        <v>26000.0</v>
      </c>
      <c r="F25" s="85">
        <v>0.0</v>
      </c>
      <c r="G25" s="85">
        <v>5.952567357E9</v>
      </c>
      <c r="H25" s="84">
        <v>44622.0</v>
      </c>
      <c r="I25" s="85" t="s">
        <v>140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84">
        <v>44621.0</v>
      </c>
      <c r="B26" s="85" t="s">
        <v>132</v>
      </c>
      <c r="C26" s="85" t="s">
        <v>167</v>
      </c>
      <c r="D26" s="86">
        <v>7000.0</v>
      </c>
      <c r="E26" s="86">
        <v>7000.0</v>
      </c>
      <c r="F26" s="85">
        <v>0.0</v>
      </c>
      <c r="G26" s="85">
        <v>5.952715225E9</v>
      </c>
      <c r="H26" s="84">
        <v>44622.0</v>
      </c>
      <c r="I26" s="85" t="s">
        <v>152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84">
        <v>44621.0</v>
      </c>
      <c r="B27" s="85" t="s">
        <v>137</v>
      </c>
      <c r="C27" s="85" t="s">
        <v>168</v>
      </c>
      <c r="D27" s="86">
        <v>11650.0</v>
      </c>
      <c r="E27" s="86">
        <v>0.0</v>
      </c>
      <c r="F27" s="86">
        <v>11650.0</v>
      </c>
      <c r="G27" s="85"/>
      <c r="H27" s="85" t="s">
        <v>148</v>
      </c>
      <c r="I27" s="85" t="s">
        <v>140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84">
        <v>44621.0</v>
      </c>
      <c r="B28" s="85" t="s">
        <v>132</v>
      </c>
      <c r="C28" s="85" t="s">
        <v>169</v>
      </c>
      <c r="D28" s="86">
        <v>12500.0</v>
      </c>
      <c r="E28" s="86">
        <v>12500.0</v>
      </c>
      <c r="F28" s="86">
        <v>0.0</v>
      </c>
      <c r="G28" s="85">
        <v>5.955511817E9</v>
      </c>
      <c r="H28" s="84">
        <v>44622.0</v>
      </c>
      <c r="I28" s="85" t="s">
        <v>134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84">
        <v>44622.0</v>
      </c>
      <c r="B29" s="85" t="s">
        <v>146</v>
      </c>
      <c r="C29" s="85" t="s">
        <v>170</v>
      </c>
      <c r="D29" s="86">
        <v>180000.0</v>
      </c>
      <c r="E29" s="86">
        <v>0.0</v>
      </c>
      <c r="F29" s="86">
        <v>180000.0</v>
      </c>
      <c r="G29" s="85"/>
      <c r="H29" s="85" t="s">
        <v>148</v>
      </c>
      <c r="I29" s="85" t="s">
        <v>149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84">
        <v>44622.0</v>
      </c>
      <c r="B30" s="85" t="s">
        <v>132</v>
      </c>
      <c r="C30" s="85" t="s">
        <v>171</v>
      </c>
      <c r="D30" s="86">
        <v>30000.0</v>
      </c>
      <c r="E30" s="86">
        <v>0.0</v>
      </c>
      <c r="F30" s="86">
        <v>30000.0</v>
      </c>
      <c r="G30" s="85"/>
      <c r="H30" s="85" t="s">
        <v>148</v>
      </c>
      <c r="I30" s="85" t="s">
        <v>160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84">
        <v>44622.0</v>
      </c>
      <c r="B31" s="85" t="s">
        <v>132</v>
      </c>
      <c r="C31" s="85" t="s">
        <v>172</v>
      </c>
      <c r="D31" s="86">
        <v>16000.0</v>
      </c>
      <c r="E31" s="86">
        <v>16000.0</v>
      </c>
      <c r="F31" s="86">
        <v>0.0</v>
      </c>
      <c r="G31" s="85">
        <v>5.956812525E9</v>
      </c>
      <c r="H31" s="84">
        <v>44622.0</v>
      </c>
      <c r="I31" s="85" t="s">
        <v>158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84">
        <v>44622.0</v>
      </c>
      <c r="B32" s="85" t="s">
        <v>132</v>
      </c>
      <c r="C32" s="85" t="s">
        <v>173</v>
      </c>
      <c r="D32" s="86">
        <v>70000.0</v>
      </c>
      <c r="E32" s="86">
        <v>70000.0</v>
      </c>
      <c r="F32" s="86">
        <v>0.0</v>
      </c>
      <c r="G32" s="85">
        <v>5.95635578E9</v>
      </c>
      <c r="H32" s="84">
        <v>44622.0</v>
      </c>
      <c r="I32" s="85" t="s">
        <v>152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84">
        <v>44622.0</v>
      </c>
      <c r="B33" s="85" t="s">
        <v>132</v>
      </c>
      <c r="C33" s="85" t="s">
        <v>174</v>
      </c>
      <c r="D33" s="86">
        <v>15000.0</v>
      </c>
      <c r="E33" s="86">
        <v>15000.0</v>
      </c>
      <c r="F33" s="86">
        <v>0.0</v>
      </c>
      <c r="G33" s="85">
        <v>5.95635578E9</v>
      </c>
      <c r="H33" s="84">
        <v>44622.0</v>
      </c>
      <c r="I33" s="85" t="s">
        <v>152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84">
        <v>44622.0</v>
      </c>
      <c r="B34" s="85" t="s">
        <v>132</v>
      </c>
      <c r="C34" s="85" t="s">
        <v>175</v>
      </c>
      <c r="D34" s="86">
        <v>7000.0</v>
      </c>
      <c r="E34" s="86">
        <v>7000.0</v>
      </c>
      <c r="F34" s="85">
        <v>0.0</v>
      </c>
      <c r="G34" s="85">
        <v>5.95635578E9</v>
      </c>
      <c r="H34" s="84">
        <v>44622.0</v>
      </c>
      <c r="I34" s="85" t="s">
        <v>152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84">
        <v>44622.0</v>
      </c>
      <c r="B35" s="85" t="s">
        <v>132</v>
      </c>
      <c r="C35" s="85" t="s">
        <v>176</v>
      </c>
      <c r="D35" s="86">
        <v>120000.0</v>
      </c>
      <c r="E35" s="86">
        <v>120000.0</v>
      </c>
      <c r="F35" s="85">
        <v>0.0</v>
      </c>
      <c r="G35" s="85">
        <v>5.959135633E9</v>
      </c>
      <c r="H35" s="84">
        <v>44623.0</v>
      </c>
      <c r="I35" s="85" t="s">
        <v>134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84">
        <v>44622.0</v>
      </c>
      <c r="B36" s="85" t="s">
        <v>132</v>
      </c>
      <c r="C36" s="85" t="s">
        <v>177</v>
      </c>
      <c r="D36" s="86">
        <v>3000.0</v>
      </c>
      <c r="E36" s="86">
        <v>3000.0</v>
      </c>
      <c r="F36" s="85">
        <v>0.0</v>
      </c>
      <c r="G36" s="85">
        <v>5.95635578E9</v>
      </c>
      <c r="H36" s="84">
        <v>44622.0</v>
      </c>
      <c r="I36" s="85" t="s">
        <v>152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84">
        <v>44622.0</v>
      </c>
      <c r="B37" s="85" t="s">
        <v>132</v>
      </c>
      <c r="C37" s="85" t="s">
        <v>178</v>
      </c>
      <c r="D37" s="86">
        <v>7000.0</v>
      </c>
      <c r="E37" s="86">
        <v>7000.0</v>
      </c>
      <c r="F37" s="85">
        <v>0.0</v>
      </c>
      <c r="G37" s="85">
        <v>5.956812525E9</v>
      </c>
      <c r="H37" s="84">
        <v>44622.0</v>
      </c>
      <c r="I37" s="85" t="s">
        <v>158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84">
        <v>44622.0</v>
      </c>
      <c r="B38" s="85" t="s">
        <v>132</v>
      </c>
      <c r="C38" s="85" t="s">
        <v>154</v>
      </c>
      <c r="D38" s="86">
        <v>10000.0</v>
      </c>
      <c r="E38" s="86">
        <v>10000.0</v>
      </c>
      <c r="F38" s="85">
        <v>0.0</v>
      </c>
      <c r="G38" s="85">
        <v>5.961938714E9</v>
      </c>
      <c r="H38" s="84">
        <v>44623.0</v>
      </c>
      <c r="I38" s="85" t="s">
        <v>136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84">
        <v>44622.0</v>
      </c>
      <c r="B39" s="85" t="s">
        <v>132</v>
      </c>
      <c r="C39" s="85" t="s">
        <v>179</v>
      </c>
      <c r="D39" s="86">
        <v>20000.0</v>
      </c>
      <c r="E39" s="86">
        <v>20000.0</v>
      </c>
      <c r="F39" s="85">
        <v>0.0</v>
      </c>
      <c r="G39" s="85">
        <v>5.961938714E9</v>
      </c>
      <c r="H39" s="84">
        <v>44623.0</v>
      </c>
      <c r="I39" s="85" t="s">
        <v>136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84">
        <v>44622.0</v>
      </c>
      <c r="B40" s="85" t="s">
        <v>132</v>
      </c>
      <c r="C40" s="85" t="s">
        <v>180</v>
      </c>
      <c r="D40" s="86">
        <v>15000.0</v>
      </c>
      <c r="E40" s="86">
        <v>15000.0</v>
      </c>
      <c r="F40" s="85">
        <v>0.0</v>
      </c>
      <c r="G40" s="85">
        <v>5.961938714E9</v>
      </c>
      <c r="H40" s="84">
        <v>44623.0</v>
      </c>
      <c r="I40" s="85" t="s">
        <v>136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84">
        <v>44622.0</v>
      </c>
      <c r="B41" s="85" t="s">
        <v>137</v>
      </c>
      <c r="C41" s="85" t="s">
        <v>181</v>
      </c>
      <c r="D41" s="86">
        <v>12500.0</v>
      </c>
      <c r="E41" s="86">
        <v>12500.0</v>
      </c>
      <c r="F41" s="85">
        <v>0.0</v>
      </c>
      <c r="G41" s="85">
        <v>5.957078521E9</v>
      </c>
      <c r="H41" s="84">
        <v>44622.0</v>
      </c>
      <c r="I41" s="85" t="s">
        <v>144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84">
        <v>44622.0</v>
      </c>
      <c r="B42" s="85" t="s">
        <v>137</v>
      </c>
      <c r="C42" s="85" t="s">
        <v>182</v>
      </c>
      <c r="D42" s="86">
        <v>31500.0</v>
      </c>
      <c r="E42" s="86">
        <v>31500.0</v>
      </c>
      <c r="F42" s="85">
        <v>0.0</v>
      </c>
      <c r="G42" s="85">
        <v>5.957078521E9</v>
      </c>
      <c r="H42" s="84">
        <v>44622.0</v>
      </c>
      <c r="I42" s="85" t="s">
        <v>144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84">
        <v>44622.0</v>
      </c>
      <c r="B43" s="85" t="s">
        <v>137</v>
      </c>
      <c r="C43" s="85" t="s">
        <v>183</v>
      </c>
      <c r="D43" s="86">
        <v>25000.0</v>
      </c>
      <c r="E43" s="86">
        <v>25000.0</v>
      </c>
      <c r="F43" s="85">
        <v>0.0</v>
      </c>
      <c r="G43" s="85">
        <v>5.957715918E9</v>
      </c>
      <c r="H43" s="84">
        <v>44622.0</v>
      </c>
      <c r="I43" s="85" t="s">
        <v>142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84">
        <v>44622.0</v>
      </c>
      <c r="B44" s="85" t="s">
        <v>132</v>
      </c>
      <c r="C44" s="85" t="s">
        <v>184</v>
      </c>
      <c r="D44" s="86">
        <v>22000.0</v>
      </c>
      <c r="E44" s="86">
        <v>22000.0</v>
      </c>
      <c r="F44" s="85">
        <v>0.0</v>
      </c>
      <c r="G44" s="85">
        <v>5.960493623E9</v>
      </c>
      <c r="H44" s="84">
        <v>44623.0</v>
      </c>
      <c r="I44" s="85" t="s">
        <v>160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84">
        <v>44622.0</v>
      </c>
      <c r="B45" s="85" t="s">
        <v>137</v>
      </c>
      <c r="C45" s="85" t="s">
        <v>185</v>
      </c>
      <c r="D45" s="86">
        <v>65000.0</v>
      </c>
      <c r="E45" s="86">
        <v>65000.0</v>
      </c>
      <c r="F45" s="85">
        <v>0.0</v>
      </c>
      <c r="G45" s="85">
        <v>5.968642116E9</v>
      </c>
      <c r="H45" s="84">
        <v>44624.0</v>
      </c>
      <c r="I45" s="85" t="s">
        <v>140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84">
        <v>44622.0</v>
      </c>
      <c r="B46" s="85" t="s">
        <v>137</v>
      </c>
      <c r="C46" s="85" t="s">
        <v>168</v>
      </c>
      <c r="D46" s="86">
        <v>5000.0</v>
      </c>
      <c r="E46" s="86">
        <v>0.0</v>
      </c>
      <c r="F46" s="86">
        <v>5000.0</v>
      </c>
      <c r="G46" s="85"/>
      <c r="H46" s="85" t="s">
        <v>148</v>
      </c>
      <c r="I46" s="85" t="s">
        <v>140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84">
        <v>44622.0</v>
      </c>
      <c r="B47" s="85" t="s">
        <v>137</v>
      </c>
      <c r="C47" s="85" t="s">
        <v>183</v>
      </c>
      <c r="D47" s="86">
        <v>25000.0</v>
      </c>
      <c r="E47" s="86">
        <v>25000.0</v>
      </c>
      <c r="F47" s="85">
        <v>0.0</v>
      </c>
      <c r="G47" s="85">
        <v>5.957713261E9</v>
      </c>
      <c r="H47" s="84">
        <v>44622.0</v>
      </c>
      <c r="I47" s="85" t="s">
        <v>142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84">
        <v>44622.0</v>
      </c>
      <c r="B48" s="85" t="s">
        <v>137</v>
      </c>
      <c r="C48" s="85" t="s">
        <v>183</v>
      </c>
      <c r="D48" s="86">
        <v>20000.0</v>
      </c>
      <c r="E48" s="86">
        <v>20000.0</v>
      </c>
      <c r="F48" s="86">
        <v>0.0</v>
      </c>
      <c r="G48" s="85" t="s">
        <v>186</v>
      </c>
      <c r="H48" s="87">
        <v>44622.0</v>
      </c>
      <c r="I48" s="85" t="s">
        <v>142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84">
        <v>44623.0</v>
      </c>
      <c r="B49" s="85" t="s">
        <v>137</v>
      </c>
      <c r="C49" s="85" t="s">
        <v>168</v>
      </c>
      <c r="D49" s="86">
        <v>11090.0</v>
      </c>
      <c r="E49" s="86">
        <v>0.0</v>
      </c>
      <c r="F49" s="86">
        <v>11090.0</v>
      </c>
      <c r="G49" s="85"/>
      <c r="H49" s="85" t="s">
        <v>148</v>
      </c>
      <c r="I49" s="85" t="s">
        <v>187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84">
        <v>44623.0</v>
      </c>
      <c r="B50" s="85" t="s">
        <v>137</v>
      </c>
      <c r="C50" s="85" t="s">
        <v>138</v>
      </c>
      <c r="D50" s="86">
        <v>40000.0</v>
      </c>
      <c r="E50" s="86">
        <v>40000.0</v>
      </c>
      <c r="F50" s="85">
        <v>0.0</v>
      </c>
      <c r="G50" s="85" t="s">
        <v>188</v>
      </c>
      <c r="H50" s="84">
        <v>44625.0</v>
      </c>
      <c r="I50" s="85" t="s">
        <v>187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84">
        <v>44623.0</v>
      </c>
      <c r="B51" s="85" t="s">
        <v>137</v>
      </c>
      <c r="C51" s="85" t="s">
        <v>183</v>
      </c>
      <c r="D51" s="86">
        <v>20000.0</v>
      </c>
      <c r="E51" s="86">
        <v>0.0</v>
      </c>
      <c r="F51" s="86">
        <v>20000.0</v>
      </c>
      <c r="G51" s="85"/>
      <c r="H51" s="85" t="s">
        <v>148</v>
      </c>
      <c r="I51" s="85" t="s">
        <v>142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84">
        <v>44623.0</v>
      </c>
      <c r="B52" s="85" t="s">
        <v>137</v>
      </c>
      <c r="C52" s="85" t="s">
        <v>189</v>
      </c>
      <c r="D52" s="86">
        <v>15000.0</v>
      </c>
      <c r="E52" s="86">
        <v>15000.0</v>
      </c>
      <c r="F52" s="86">
        <v>0.0</v>
      </c>
      <c r="G52" s="85">
        <v>5.971728099E9</v>
      </c>
      <c r="H52" s="84">
        <v>44624.0</v>
      </c>
      <c r="I52" s="85" t="s">
        <v>142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84">
        <v>44623.0</v>
      </c>
      <c r="B53" s="85" t="s">
        <v>137</v>
      </c>
      <c r="C53" s="85" t="s">
        <v>190</v>
      </c>
      <c r="D53" s="86">
        <v>40000.0</v>
      </c>
      <c r="E53" s="86">
        <v>40000.0</v>
      </c>
      <c r="F53" s="85">
        <v>0.0</v>
      </c>
      <c r="G53" s="85">
        <v>5.971728099E9</v>
      </c>
      <c r="H53" s="84">
        <v>44624.0</v>
      </c>
      <c r="I53" s="85" t="s">
        <v>142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84">
        <v>44623.0</v>
      </c>
      <c r="B54" s="85" t="s">
        <v>132</v>
      </c>
      <c r="C54" s="85" t="s">
        <v>191</v>
      </c>
      <c r="D54" s="86">
        <v>39500.0</v>
      </c>
      <c r="E54" s="86">
        <v>39500.0</v>
      </c>
      <c r="F54" s="86">
        <v>0.0</v>
      </c>
      <c r="G54" s="85">
        <v>5.967807888E9</v>
      </c>
      <c r="H54" s="84">
        <v>44624.0</v>
      </c>
      <c r="I54" s="85" t="s">
        <v>134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84">
        <v>44623.0</v>
      </c>
      <c r="B55" s="85" t="s">
        <v>137</v>
      </c>
      <c r="C55" s="85" t="s">
        <v>185</v>
      </c>
      <c r="D55" s="86">
        <v>40000.0</v>
      </c>
      <c r="E55" s="86">
        <v>40000.0</v>
      </c>
      <c r="F55" s="86">
        <v>0.0</v>
      </c>
      <c r="G55" s="85">
        <v>5.968642116E9</v>
      </c>
      <c r="H55" s="84">
        <v>44624.0</v>
      </c>
      <c r="I55" s="85" t="s">
        <v>144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84">
        <v>44623.0</v>
      </c>
      <c r="B56" s="85" t="s">
        <v>146</v>
      </c>
      <c r="C56" s="85" t="s">
        <v>170</v>
      </c>
      <c r="D56" s="86">
        <v>250000.0</v>
      </c>
      <c r="E56" s="86">
        <v>0.0</v>
      </c>
      <c r="F56" s="86">
        <v>250000.0</v>
      </c>
      <c r="G56" s="85"/>
      <c r="H56" s="85" t="s">
        <v>148</v>
      </c>
      <c r="I56" s="85" t="s">
        <v>149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84">
        <v>44623.0</v>
      </c>
      <c r="B57" s="85" t="s">
        <v>137</v>
      </c>
      <c r="C57" s="85" t="s">
        <v>183</v>
      </c>
      <c r="D57" s="86">
        <v>10000.0</v>
      </c>
      <c r="E57" s="85">
        <v>0.0</v>
      </c>
      <c r="F57" s="86">
        <v>10000.0</v>
      </c>
      <c r="G57" s="85"/>
      <c r="H57" s="85" t="s">
        <v>148</v>
      </c>
      <c r="I57" s="85" t="s">
        <v>142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84">
        <v>44623.0</v>
      </c>
      <c r="B58" s="85" t="s">
        <v>132</v>
      </c>
      <c r="C58" s="85" t="s">
        <v>192</v>
      </c>
      <c r="D58" s="86">
        <v>12000.0</v>
      </c>
      <c r="E58" s="86">
        <v>12000.0</v>
      </c>
      <c r="F58" s="86">
        <v>0.0</v>
      </c>
      <c r="G58" s="85">
        <v>5.965804563E9</v>
      </c>
      <c r="H58" s="84">
        <v>44624.0</v>
      </c>
      <c r="I58" s="85" t="s">
        <v>193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84">
        <v>44623.0</v>
      </c>
      <c r="B59" s="85" t="s">
        <v>132</v>
      </c>
      <c r="C59" s="85" t="s">
        <v>162</v>
      </c>
      <c r="D59" s="86">
        <v>13000.0</v>
      </c>
      <c r="E59" s="86">
        <v>13000.0</v>
      </c>
      <c r="F59" s="86">
        <v>0.0</v>
      </c>
      <c r="G59" s="85">
        <v>5.965804563E9</v>
      </c>
      <c r="H59" s="84">
        <v>44624.0</v>
      </c>
      <c r="I59" s="85" t="s">
        <v>193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84">
        <v>44623.0</v>
      </c>
      <c r="B60" s="85" t="s">
        <v>132</v>
      </c>
      <c r="C60" s="85" t="s">
        <v>194</v>
      </c>
      <c r="D60" s="86">
        <v>56000.0</v>
      </c>
      <c r="E60" s="86">
        <v>56000.0</v>
      </c>
      <c r="F60" s="86">
        <v>0.0</v>
      </c>
      <c r="G60" s="85">
        <v>5.965804563E9</v>
      </c>
      <c r="H60" s="84">
        <v>44624.0</v>
      </c>
      <c r="I60" s="85" t="s">
        <v>193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84">
        <v>44623.0</v>
      </c>
      <c r="B61" s="85" t="s">
        <v>137</v>
      </c>
      <c r="C61" s="85" t="s">
        <v>195</v>
      </c>
      <c r="D61" s="86">
        <v>30000.0</v>
      </c>
      <c r="E61" s="86">
        <v>30000.0</v>
      </c>
      <c r="F61" s="86">
        <v>0.0</v>
      </c>
      <c r="G61" s="85">
        <v>5.974201433E9</v>
      </c>
      <c r="H61" s="84">
        <v>44625.0</v>
      </c>
      <c r="I61" s="85" t="s">
        <v>140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84">
        <v>44623.0</v>
      </c>
      <c r="B62" s="85" t="s">
        <v>132</v>
      </c>
      <c r="C62" s="85" t="s">
        <v>196</v>
      </c>
      <c r="D62" s="86">
        <v>12000.0</v>
      </c>
      <c r="E62" s="86">
        <v>12000.0</v>
      </c>
      <c r="F62" s="86">
        <v>0.0</v>
      </c>
      <c r="G62" s="85">
        <v>5.964694971E9</v>
      </c>
      <c r="H62" s="87">
        <v>44623.0</v>
      </c>
      <c r="I62" s="85" t="s">
        <v>158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84">
        <v>44623.0</v>
      </c>
      <c r="B63" s="85" t="s">
        <v>132</v>
      </c>
      <c r="C63" s="85" t="s">
        <v>197</v>
      </c>
      <c r="D63" s="86">
        <v>28500.0</v>
      </c>
      <c r="E63" s="86">
        <v>28500.0</v>
      </c>
      <c r="F63" s="86">
        <v>0.0</v>
      </c>
      <c r="G63" s="85">
        <v>5.967821161E9</v>
      </c>
      <c r="H63" s="84">
        <v>44624.0</v>
      </c>
      <c r="I63" s="85" t="s">
        <v>158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84">
        <v>44623.0</v>
      </c>
      <c r="B64" s="85" t="s">
        <v>132</v>
      </c>
      <c r="C64" s="85" t="s">
        <v>198</v>
      </c>
      <c r="D64" s="86">
        <v>15000.0</v>
      </c>
      <c r="E64" s="86">
        <v>15000.0</v>
      </c>
      <c r="F64" s="86">
        <v>0.0</v>
      </c>
      <c r="G64" s="85">
        <v>5.96456387E9</v>
      </c>
      <c r="H64" s="84">
        <v>44623.0</v>
      </c>
      <c r="I64" s="85" t="s">
        <v>152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84">
        <v>44623.0</v>
      </c>
      <c r="B65" s="85" t="s">
        <v>132</v>
      </c>
      <c r="C65" s="85" t="s">
        <v>154</v>
      </c>
      <c r="D65" s="86">
        <v>10000.0</v>
      </c>
      <c r="E65" s="86">
        <v>10000.0</v>
      </c>
      <c r="F65" s="85">
        <v>0.0</v>
      </c>
      <c r="G65" s="85">
        <v>5.96456387E9</v>
      </c>
      <c r="H65" s="84">
        <v>44623.0</v>
      </c>
      <c r="I65" s="85" t="s">
        <v>152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84">
        <v>44623.0</v>
      </c>
      <c r="B66" s="85" t="s">
        <v>132</v>
      </c>
      <c r="C66" s="85" t="s">
        <v>162</v>
      </c>
      <c r="D66" s="86">
        <v>15000.0</v>
      </c>
      <c r="E66" s="86">
        <v>15000.0</v>
      </c>
      <c r="F66" s="85">
        <v>0.0</v>
      </c>
      <c r="G66" s="85">
        <v>5.96456387E9</v>
      </c>
      <c r="H66" s="84">
        <v>44623.0</v>
      </c>
      <c r="I66" s="85" t="s">
        <v>152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84">
        <v>44623.0</v>
      </c>
      <c r="B67" s="85" t="s">
        <v>132</v>
      </c>
      <c r="C67" s="85" t="s">
        <v>199</v>
      </c>
      <c r="D67" s="86">
        <v>14000.0</v>
      </c>
      <c r="E67" s="86">
        <v>14000.0</v>
      </c>
      <c r="F67" s="86">
        <v>0.0</v>
      </c>
      <c r="G67" s="85">
        <v>5.96456387E9</v>
      </c>
      <c r="H67" s="87">
        <v>44623.0</v>
      </c>
      <c r="I67" s="85" t="s">
        <v>152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84">
        <v>44623.0</v>
      </c>
      <c r="B68" s="85" t="s">
        <v>132</v>
      </c>
      <c r="C68" s="85" t="s">
        <v>200</v>
      </c>
      <c r="D68" s="86">
        <v>18000.0</v>
      </c>
      <c r="E68" s="86">
        <v>18000.0</v>
      </c>
      <c r="F68" s="85">
        <v>0.0</v>
      </c>
      <c r="G68" s="85">
        <v>5.967821161E9</v>
      </c>
      <c r="H68" s="84">
        <v>44624.0</v>
      </c>
      <c r="I68" s="85" t="s">
        <v>158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84">
        <v>44623.0</v>
      </c>
      <c r="B69" s="85" t="s">
        <v>132</v>
      </c>
      <c r="C69" s="85" t="s">
        <v>201</v>
      </c>
      <c r="D69" s="86">
        <v>26000.0</v>
      </c>
      <c r="E69" s="86">
        <v>26000.0</v>
      </c>
      <c r="F69" s="85">
        <v>0.0</v>
      </c>
      <c r="G69" s="85">
        <v>5.967807888E9</v>
      </c>
      <c r="H69" s="84">
        <v>44624.0</v>
      </c>
      <c r="I69" s="85" t="s">
        <v>134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84">
        <v>44623.0</v>
      </c>
      <c r="B70" s="85" t="s">
        <v>132</v>
      </c>
      <c r="C70" s="85" t="s">
        <v>202</v>
      </c>
      <c r="D70" s="86">
        <v>15000.0</v>
      </c>
      <c r="E70" s="86">
        <v>15000.0</v>
      </c>
      <c r="F70" s="85">
        <v>0.0</v>
      </c>
      <c r="G70" s="85">
        <v>5.967807888E9</v>
      </c>
      <c r="H70" s="84">
        <v>44624.0</v>
      </c>
      <c r="I70" s="85" t="s">
        <v>134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84">
        <v>44623.0</v>
      </c>
      <c r="B71" s="85" t="s">
        <v>132</v>
      </c>
      <c r="C71" s="85" t="s">
        <v>203</v>
      </c>
      <c r="D71" s="86">
        <v>15000.0</v>
      </c>
      <c r="E71" s="86">
        <v>15000.0</v>
      </c>
      <c r="F71" s="85">
        <v>0.0</v>
      </c>
      <c r="G71" s="85">
        <v>5.967807888E9</v>
      </c>
      <c r="H71" s="84">
        <v>44624.0</v>
      </c>
      <c r="I71" s="85" t="s">
        <v>134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84">
        <v>44623.0</v>
      </c>
      <c r="B72" s="85" t="s">
        <v>132</v>
      </c>
      <c r="C72" s="85" t="s">
        <v>171</v>
      </c>
      <c r="D72" s="86">
        <v>30000.0</v>
      </c>
      <c r="E72" s="86">
        <v>0.0</v>
      </c>
      <c r="F72" s="86">
        <v>30000.0</v>
      </c>
      <c r="G72" s="85"/>
      <c r="H72" s="85" t="s">
        <v>148</v>
      </c>
      <c r="I72" s="85" t="s">
        <v>160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84">
        <v>44623.0</v>
      </c>
      <c r="B73" s="85" t="s">
        <v>132</v>
      </c>
      <c r="C73" s="85" t="s">
        <v>204</v>
      </c>
      <c r="D73" s="86">
        <v>40000.0</v>
      </c>
      <c r="E73" s="86">
        <v>40000.0</v>
      </c>
      <c r="F73" s="85">
        <v>0.0</v>
      </c>
      <c r="G73" s="85">
        <v>5.965804563E9</v>
      </c>
      <c r="H73" s="84">
        <v>44624.0</v>
      </c>
      <c r="I73" s="85" t="s">
        <v>136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84">
        <v>44623.0</v>
      </c>
      <c r="B74" s="85" t="s">
        <v>132</v>
      </c>
      <c r="C74" s="85" t="s">
        <v>205</v>
      </c>
      <c r="D74" s="86">
        <v>15000.0</v>
      </c>
      <c r="E74" s="86">
        <v>15000.0</v>
      </c>
      <c r="F74" s="85">
        <v>0.0</v>
      </c>
      <c r="G74" s="85">
        <v>5.967807888E9</v>
      </c>
      <c r="H74" s="84">
        <v>44624.0</v>
      </c>
      <c r="I74" s="85" t="s">
        <v>134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84">
        <v>44623.0</v>
      </c>
      <c r="B75" s="85" t="s">
        <v>132</v>
      </c>
      <c r="C75" s="85" t="s">
        <v>206</v>
      </c>
      <c r="D75" s="86">
        <v>7000.0</v>
      </c>
      <c r="E75" s="86">
        <v>7000.0</v>
      </c>
      <c r="F75" s="85">
        <v>0.0</v>
      </c>
      <c r="G75" s="85">
        <v>5.965804563E9</v>
      </c>
      <c r="H75" s="84">
        <v>44624.0</v>
      </c>
      <c r="I75" s="85" t="s">
        <v>136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84">
        <v>44623.0</v>
      </c>
      <c r="B76" s="85" t="s">
        <v>132</v>
      </c>
      <c r="C76" s="85" t="s">
        <v>207</v>
      </c>
      <c r="D76" s="86">
        <v>18000.0</v>
      </c>
      <c r="E76" s="86">
        <v>18000.0</v>
      </c>
      <c r="F76" s="85">
        <v>0.0</v>
      </c>
      <c r="G76" s="85">
        <v>5.965804563E9</v>
      </c>
      <c r="H76" s="84">
        <v>44624.0</v>
      </c>
      <c r="I76" s="85" t="s">
        <v>136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84">
        <v>44623.0</v>
      </c>
      <c r="B77" s="85" t="s">
        <v>132</v>
      </c>
      <c r="C77" s="85" t="s">
        <v>208</v>
      </c>
      <c r="D77" s="86">
        <v>10000.0</v>
      </c>
      <c r="E77" s="86">
        <v>10000.0</v>
      </c>
      <c r="F77" s="85">
        <v>0.0</v>
      </c>
      <c r="G77" s="85">
        <v>5.96456387E9</v>
      </c>
      <c r="H77" s="84">
        <v>44623.0</v>
      </c>
      <c r="I77" s="85" t="s">
        <v>152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84">
        <v>44623.0</v>
      </c>
      <c r="B78" s="85" t="s">
        <v>132</v>
      </c>
      <c r="C78" s="85" t="s">
        <v>209</v>
      </c>
      <c r="D78" s="86">
        <v>5000.0</v>
      </c>
      <c r="E78" s="86">
        <v>5000.0</v>
      </c>
      <c r="F78" s="86">
        <v>0.0</v>
      </c>
      <c r="G78" s="85">
        <v>5.96456387E9</v>
      </c>
      <c r="H78" s="84">
        <v>44623.0</v>
      </c>
      <c r="I78" s="85" t="s">
        <v>152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84">
        <v>44624.0</v>
      </c>
      <c r="B79" s="85" t="s">
        <v>137</v>
      </c>
      <c r="C79" s="85" t="s">
        <v>145</v>
      </c>
      <c r="D79" s="86">
        <v>70000.0</v>
      </c>
      <c r="E79" s="86">
        <v>70000.0</v>
      </c>
      <c r="F79" s="85">
        <v>0.0</v>
      </c>
      <c r="G79" s="85">
        <v>5.974201433E9</v>
      </c>
      <c r="H79" s="84">
        <v>44625.0</v>
      </c>
      <c r="I79" s="85" t="s">
        <v>187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84">
        <v>44624.0</v>
      </c>
      <c r="B80" s="85" t="s">
        <v>137</v>
      </c>
      <c r="C80" s="85" t="s">
        <v>210</v>
      </c>
      <c r="D80" s="86">
        <v>6000.0</v>
      </c>
      <c r="E80" s="86">
        <v>6000.0</v>
      </c>
      <c r="F80" s="85">
        <v>0.0</v>
      </c>
      <c r="G80" s="85">
        <v>5.968110106E9</v>
      </c>
      <c r="H80" s="84">
        <v>44624.0</v>
      </c>
      <c r="I80" s="85" t="s">
        <v>187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84">
        <v>44624.0</v>
      </c>
      <c r="B81" s="85" t="s">
        <v>137</v>
      </c>
      <c r="C81" s="85" t="s">
        <v>168</v>
      </c>
      <c r="D81" s="86">
        <v>10950.0</v>
      </c>
      <c r="E81" s="86">
        <v>0.0</v>
      </c>
      <c r="F81" s="86">
        <v>10950.0</v>
      </c>
      <c r="G81" s="85"/>
      <c r="H81" s="85" t="s">
        <v>148</v>
      </c>
      <c r="I81" s="85" t="s">
        <v>140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84">
        <v>44624.0</v>
      </c>
      <c r="B82" s="85" t="s">
        <v>137</v>
      </c>
      <c r="C82" s="85" t="s">
        <v>195</v>
      </c>
      <c r="D82" s="86">
        <v>21500.0</v>
      </c>
      <c r="E82" s="86">
        <v>21500.0</v>
      </c>
      <c r="F82" s="85">
        <v>0.0</v>
      </c>
      <c r="G82" s="85">
        <v>5.971732311E9</v>
      </c>
      <c r="H82" s="84">
        <v>44624.0</v>
      </c>
      <c r="I82" s="85" t="s">
        <v>142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84">
        <v>44624.0</v>
      </c>
      <c r="B83" s="85" t="s">
        <v>132</v>
      </c>
      <c r="C83" s="85" t="s">
        <v>211</v>
      </c>
      <c r="D83" s="86">
        <v>15000.0</v>
      </c>
      <c r="E83" s="86">
        <v>15000.0</v>
      </c>
      <c r="F83" s="86">
        <v>0.0</v>
      </c>
      <c r="G83" s="85">
        <v>5.971345436E9</v>
      </c>
      <c r="H83" s="84">
        <v>44624.0</v>
      </c>
      <c r="I83" s="85" t="s">
        <v>152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84">
        <v>44624.0</v>
      </c>
      <c r="B84" s="85" t="s">
        <v>132</v>
      </c>
      <c r="C84" s="85" t="s">
        <v>212</v>
      </c>
      <c r="D84" s="86">
        <v>15000.0</v>
      </c>
      <c r="E84" s="86">
        <v>15000.0</v>
      </c>
      <c r="F84" s="86">
        <v>0.0</v>
      </c>
      <c r="G84" s="85">
        <v>5.971345436E9</v>
      </c>
      <c r="H84" s="84">
        <v>44624.0</v>
      </c>
      <c r="I84" s="85" t="s">
        <v>152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84">
        <v>44624.0</v>
      </c>
      <c r="B85" s="85" t="s">
        <v>132</v>
      </c>
      <c r="C85" s="85" t="s">
        <v>213</v>
      </c>
      <c r="D85" s="86">
        <v>18000.0</v>
      </c>
      <c r="E85" s="86">
        <v>0.0</v>
      </c>
      <c r="F85" s="86">
        <v>18000.0</v>
      </c>
      <c r="G85" s="85"/>
      <c r="H85" s="85" t="s">
        <v>148</v>
      </c>
      <c r="I85" s="85" t="s">
        <v>134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84">
        <v>44624.0</v>
      </c>
      <c r="B86" s="85" t="s">
        <v>132</v>
      </c>
      <c r="C86" s="85" t="s">
        <v>179</v>
      </c>
      <c r="D86" s="86">
        <v>20000.0</v>
      </c>
      <c r="E86" s="86">
        <v>20000.0</v>
      </c>
      <c r="F86" s="86">
        <v>0.0</v>
      </c>
      <c r="G86" s="85">
        <v>5.971345436E9</v>
      </c>
      <c r="H86" s="84">
        <v>44624.0</v>
      </c>
      <c r="I86" s="85" t="s">
        <v>152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84">
        <v>44624.0</v>
      </c>
      <c r="B87" s="85" t="s">
        <v>132</v>
      </c>
      <c r="C87" s="85" t="s">
        <v>214</v>
      </c>
      <c r="D87" s="86">
        <v>17000.0</v>
      </c>
      <c r="E87" s="86">
        <v>17000.0</v>
      </c>
      <c r="F87" s="86">
        <v>0.0</v>
      </c>
      <c r="G87" s="85">
        <v>5.974262993E9</v>
      </c>
      <c r="H87" s="84">
        <v>44625.0</v>
      </c>
      <c r="I87" s="85" t="s">
        <v>134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84">
        <v>44624.0</v>
      </c>
      <c r="B88" s="85" t="s">
        <v>132</v>
      </c>
      <c r="C88" s="85" t="s">
        <v>215</v>
      </c>
      <c r="D88" s="86">
        <v>20000.0</v>
      </c>
      <c r="E88" s="86">
        <v>20000.0</v>
      </c>
      <c r="F88" s="86">
        <v>0.0</v>
      </c>
      <c r="G88" s="85">
        <v>5.974267452E9</v>
      </c>
      <c r="H88" s="84">
        <v>44625.0</v>
      </c>
      <c r="I88" s="85" t="s">
        <v>134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84">
        <v>44624.0</v>
      </c>
      <c r="B89" s="85" t="s">
        <v>132</v>
      </c>
      <c r="C89" s="85" t="s">
        <v>216</v>
      </c>
      <c r="D89" s="86">
        <v>45000.0</v>
      </c>
      <c r="E89" s="86">
        <v>0.0</v>
      </c>
      <c r="F89" s="86">
        <v>45000.0</v>
      </c>
      <c r="G89" s="85"/>
      <c r="H89" s="85" t="s">
        <v>148</v>
      </c>
      <c r="I89" s="85" t="s">
        <v>193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84">
        <v>44625.0</v>
      </c>
      <c r="B90" s="85" t="s">
        <v>137</v>
      </c>
      <c r="C90" s="85" t="s">
        <v>168</v>
      </c>
      <c r="D90" s="86">
        <v>8400.0</v>
      </c>
      <c r="E90" s="86">
        <v>0.0</v>
      </c>
      <c r="F90" s="86">
        <v>8400.0</v>
      </c>
      <c r="G90" s="85"/>
      <c r="H90" s="85" t="s">
        <v>148</v>
      </c>
      <c r="I90" s="85" t="s">
        <v>142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84">
        <v>44625.0</v>
      </c>
      <c r="B91" s="85" t="s">
        <v>137</v>
      </c>
      <c r="C91" s="85" t="s">
        <v>133</v>
      </c>
      <c r="D91" s="86">
        <v>35000.0</v>
      </c>
      <c r="E91" s="86">
        <v>15000.0</v>
      </c>
      <c r="F91" s="86">
        <v>20000.0</v>
      </c>
      <c r="G91" s="85">
        <v>5.977264288E9</v>
      </c>
      <c r="H91" s="84">
        <v>44625.0</v>
      </c>
      <c r="I91" s="85" t="s">
        <v>187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84">
        <v>44625.0</v>
      </c>
      <c r="B92" s="85" t="s">
        <v>137</v>
      </c>
      <c r="C92" s="85" t="s">
        <v>217</v>
      </c>
      <c r="D92" s="86">
        <v>15000.0</v>
      </c>
      <c r="E92" s="86">
        <v>15000.0</v>
      </c>
      <c r="F92" s="86">
        <v>0.0</v>
      </c>
      <c r="G92" s="85">
        <v>5.983817462E9</v>
      </c>
      <c r="H92" s="84">
        <v>44626.0</v>
      </c>
      <c r="I92" s="85" t="s">
        <v>140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84">
        <v>44625.0</v>
      </c>
      <c r="B93" s="85" t="s">
        <v>137</v>
      </c>
      <c r="C93" s="85" t="s">
        <v>182</v>
      </c>
      <c r="D93" s="86">
        <v>15300.0</v>
      </c>
      <c r="E93" s="86">
        <v>15300.0</v>
      </c>
      <c r="F93" s="86">
        <v>0.0</v>
      </c>
      <c r="G93" s="85">
        <v>5.983817462E9</v>
      </c>
      <c r="H93" s="84">
        <v>44626.0</v>
      </c>
      <c r="I93" s="85" t="s">
        <v>140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84">
        <v>44625.0</v>
      </c>
      <c r="B94" s="85" t="s">
        <v>137</v>
      </c>
      <c r="C94" s="86" t="s">
        <v>150</v>
      </c>
      <c r="D94" s="86">
        <v>80000.0</v>
      </c>
      <c r="E94" s="86">
        <v>80000.0</v>
      </c>
      <c r="F94" s="85">
        <v>0.0</v>
      </c>
      <c r="G94" s="85">
        <v>5.983817462E9</v>
      </c>
      <c r="H94" s="84">
        <v>44626.0</v>
      </c>
      <c r="I94" s="85" t="s">
        <v>142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84">
        <v>44625.0</v>
      </c>
      <c r="B95" s="85" t="s">
        <v>146</v>
      </c>
      <c r="C95" s="85" t="s">
        <v>218</v>
      </c>
      <c r="D95" s="86">
        <v>168000.0</v>
      </c>
      <c r="E95" s="86">
        <v>0.0</v>
      </c>
      <c r="F95" s="86">
        <v>168000.0</v>
      </c>
      <c r="G95" s="85"/>
      <c r="H95" s="85" t="s">
        <v>148</v>
      </c>
      <c r="I95" s="85" t="s">
        <v>149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84">
        <v>44625.0</v>
      </c>
      <c r="B96" s="85" t="s">
        <v>132</v>
      </c>
      <c r="C96" s="85" t="s">
        <v>219</v>
      </c>
      <c r="D96" s="86">
        <v>20000.0</v>
      </c>
      <c r="E96" s="86">
        <v>0.0</v>
      </c>
      <c r="F96" s="86">
        <v>20000.0</v>
      </c>
      <c r="G96" s="85"/>
      <c r="H96" s="85" t="s">
        <v>148</v>
      </c>
      <c r="I96" s="85" t="s">
        <v>134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84">
        <v>44625.0</v>
      </c>
      <c r="B97" s="85" t="s">
        <v>132</v>
      </c>
      <c r="C97" s="85" t="s">
        <v>220</v>
      </c>
      <c r="D97" s="86">
        <v>6000.0</v>
      </c>
      <c r="E97" s="86">
        <v>0.0</v>
      </c>
      <c r="F97" s="86">
        <v>6000.0</v>
      </c>
      <c r="G97" s="85"/>
      <c r="H97" s="85" t="s">
        <v>148</v>
      </c>
      <c r="I97" s="85" t="s">
        <v>134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84">
        <v>44625.0</v>
      </c>
      <c r="B98" s="85" t="s">
        <v>132</v>
      </c>
      <c r="C98" s="85" t="s">
        <v>178</v>
      </c>
      <c r="D98" s="86">
        <v>5000.0</v>
      </c>
      <c r="E98" s="85">
        <v>0.0</v>
      </c>
      <c r="F98" s="86">
        <v>5000.0</v>
      </c>
      <c r="G98" s="85"/>
      <c r="H98" s="85" t="s">
        <v>148</v>
      </c>
      <c r="I98" s="85" t="s">
        <v>134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84">
        <v>44625.0</v>
      </c>
      <c r="B99" s="85" t="s">
        <v>132</v>
      </c>
      <c r="C99" s="85" t="s">
        <v>172</v>
      </c>
      <c r="D99" s="86">
        <v>15000.0</v>
      </c>
      <c r="E99" s="86">
        <v>0.0</v>
      </c>
      <c r="F99" s="86">
        <v>15000.0</v>
      </c>
      <c r="G99" s="85"/>
      <c r="H99" s="85" t="s">
        <v>148</v>
      </c>
      <c r="I99" s="85" t="s">
        <v>193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84">
        <v>44625.0</v>
      </c>
      <c r="B100" s="85" t="s">
        <v>132</v>
      </c>
      <c r="C100" s="85" t="s">
        <v>201</v>
      </c>
      <c r="D100" s="86">
        <v>12000.0</v>
      </c>
      <c r="E100" s="86">
        <v>0.0</v>
      </c>
      <c r="F100" s="86">
        <v>12000.0</v>
      </c>
      <c r="G100" s="85"/>
      <c r="H100" s="85" t="s">
        <v>148</v>
      </c>
      <c r="I100" s="85" t="s">
        <v>193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84">
        <v>44625.0</v>
      </c>
      <c r="B101" s="85" t="s">
        <v>132</v>
      </c>
      <c r="C101" s="85" t="s">
        <v>221</v>
      </c>
      <c r="D101" s="86">
        <v>12000.0</v>
      </c>
      <c r="E101" s="86">
        <v>0.0</v>
      </c>
      <c r="F101" s="86">
        <v>12000.0</v>
      </c>
      <c r="G101" s="85"/>
      <c r="H101" s="85" t="s">
        <v>148</v>
      </c>
      <c r="I101" s="85" t="s">
        <v>193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" t="s">
        <v>222</v>
      </c>
      <c r="B102" s="2"/>
      <c r="C102" s="2"/>
      <c r="D102" s="22">
        <f t="shared" ref="D102:F102" si="1">SUM(D2:D101)</f>
        <v>2988390</v>
      </c>
      <c r="E102" s="22">
        <f t="shared" si="1"/>
        <v>1879800</v>
      </c>
      <c r="F102" s="22">
        <f t="shared" si="1"/>
        <v>1108590</v>
      </c>
      <c r="G102" s="88"/>
      <c r="H102" s="89"/>
      <c r="I102" s="2"/>
      <c r="J102" s="63"/>
      <c r="K102" s="90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91"/>
      <c r="B103" s="14"/>
      <c r="C103" s="14"/>
      <c r="D103" s="17"/>
      <c r="E103" s="17"/>
      <c r="F103" s="14"/>
      <c r="G103" s="14"/>
      <c r="H103" s="91"/>
      <c r="I103" s="14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91"/>
      <c r="B104" s="14"/>
      <c r="C104" s="14"/>
      <c r="D104" s="17"/>
      <c r="E104" s="17"/>
      <c r="F104" s="17">
        <f>SUM(F27:F90)</f>
        <v>630090</v>
      </c>
      <c r="G104" s="14"/>
      <c r="H104" s="91"/>
      <c r="I104" s="14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91"/>
      <c r="B105" s="14"/>
      <c r="C105" s="14"/>
      <c r="D105" s="17"/>
      <c r="E105" s="17"/>
      <c r="F105" s="14"/>
      <c r="G105" s="14"/>
      <c r="H105" s="91"/>
      <c r="I105" s="14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91"/>
      <c r="B106" s="14"/>
      <c r="C106" s="14"/>
      <c r="D106" s="17"/>
      <c r="E106" s="17"/>
      <c r="F106" s="14"/>
      <c r="G106" s="14"/>
      <c r="H106" s="91"/>
      <c r="I106" s="14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91"/>
      <c r="B107" s="14"/>
      <c r="C107" s="14"/>
      <c r="D107" s="17"/>
      <c r="E107" s="17"/>
      <c r="F107" s="14"/>
      <c r="G107" s="14"/>
      <c r="H107" s="91"/>
      <c r="I107" s="14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91"/>
      <c r="B108" s="14"/>
      <c r="C108" s="14"/>
      <c r="D108" s="17"/>
      <c r="E108" s="17"/>
      <c r="F108" s="14"/>
      <c r="G108" s="14"/>
      <c r="H108" s="91"/>
      <c r="I108" s="14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91"/>
      <c r="B109" s="14"/>
      <c r="C109" s="14"/>
      <c r="D109" s="17"/>
      <c r="E109" s="17"/>
      <c r="F109" s="14"/>
      <c r="G109" s="14"/>
      <c r="H109" s="91"/>
      <c r="I109" s="14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91"/>
      <c r="B110" s="14"/>
      <c r="C110" s="14"/>
      <c r="D110" s="17"/>
      <c r="E110" s="17"/>
      <c r="F110" s="14"/>
      <c r="G110" s="20"/>
      <c r="H110" s="91"/>
      <c r="I110" s="14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91"/>
      <c r="B111" s="14"/>
      <c r="C111" s="14"/>
      <c r="D111" s="17"/>
      <c r="E111" s="17"/>
      <c r="F111" s="14"/>
      <c r="G111" s="14"/>
      <c r="H111" s="91"/>
      <c r="I111" s="14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91"/>
      <c r="B112" s="14"/>
      <c r="C112" s="14"/>
      <c r="D112" s="17"/>
      <c r="E112" s="17"/>
      <c r="F112" s="14"/>
      <c r="G112" s="14"/>
      <c r="H112" s="91"/>
      <c r="I112" s="14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91"/>
      <c r="B113" s="14"/>
      <c r="C113" s="14"/>
      <c r="D113" s="17"/>
      <c r="E113" s="17"/>
      <c r="F113" s="14"/>
      <c r="G113" s="14"/>
      <c r="H113" s="91"/>
      <c r="I113" s="14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91"/>
      <c r="B114" s="14"/>
      <c r="C114" s="14"/>
      <c r="D114" s="17"/>
      <c r="E114" s="17"/>
      <c r="F114" s="17"/>
      <c r="G114" s="85"/>
      <c r="H114" s="84"/>
      <c r="I114" s="14"/>
      <c r="J114" s="20"/>
      <c r="K114" s="9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91"/>
      <c r="B115" s="14"/>
      <c r="C115" s="14"/>
      <c r="D115" s="17"/>
      <c r="E115" s="17"/>
      <c r="F115" s="14"/>
      <c r="G115" s="14"/>
      <c r="H115" s="91"/>
      <c r="I115" s="14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91"/>
      <c r="B116" s="14"/>
      <c r="C116" s="14"/>
      <c r="D116" s="17"/>
      <c r="E116" s="17"/>
      <c r="F116" s="14"/>
      <c r="G116" s="14"/>
      <c r="H116" s="91"/>
      <c r="I116" s="14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91"/>
      <c r="B117" s="14"/>
      <c r="C117" s="14"/>
      <c r="D117" s="17"/>
      <c r="E117" s="17"/>
      <c r="F117" s="14"/>
      <c r="G117" s="14"/>
      <c r="H117" s="91"/>
      <c r="I117" s="14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91"/>
      <c r="B118" s="14"/>
      <c r="C118" s="14"/>
      <c r="D118" s="17"/>
      <c r="E118" s="17"/>
      <c r="F118" s="14"/>
      <c r="G118" s="14"/>
      <c r="H118" s="91"/>
      <c r="I118" s="14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91"/>
      <c r="B119" s="14"/>
      <c r="C119" s="14"/>
      <c r="D119" s="17"/>
      <c r="E119" s="17"/>
      <c r="F119" s="14"/>
      <c r="G119" s="14"/>
      <c r="H119" s="91"/>
      <c r="I119" s="14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91"/>
      <c r="B120" s="14"/>
      <c r="C120" s="14"/>
      <c r="D120" s="17"/>
      <c r="E120" s="17"/>
      <c r="F120" s="14"/>
      <c r="G120" s="14"/>
      <c r="H120" s="91"/>
      <c r="I120" s="14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91"/>
      <c r="B121" s="14"/>
      <c r="C121" s="14"/>
      <c r="D121" s="17"/>
      <c r="E121" s="17"/>
      <c r="F121" s="14"/>
      <c r="G121" s="14"/>
      <c r="H121" s="91"/>
      <c r="I121" s="14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91"/>
      <c r="B122" s="14"/>
      <c r="C122" s="14"/>
      <c r="D122" s="17"/>
      <c r="E122" s="17"/>
      <c r="F122" s="14"/>
      <c r="G122" s="14"/>
      <c r="H122" s="91"/>
      <c r="I122" s="14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91"/>
      <c r="B123" s="14"/>
      <c r="C123" s="14"/>
      <c r="D123" s="17"/>
      <c r="E123" s="17"/>
      <c r="F123" s="14"/>
      <c r="G123" s="14"/>
      <c r="H123" s="91"/>
      <c r="I123" s="14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91"/>
      <c r="B124" s="14"/>
      <c r="C124" s="14"/>
      <c r="D124" s="17"/>
      <c r="E124" s="17"/>
      <c r="F124" s="14"/>
      <c r="G124" s="14"/>
      <c r="H124" s="91"/>
      <c r="I124" s="14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91"/>
      <c r="B125" s="14"/>
      <c r="C125" s="14"/>
      <c r="D125" s="17"/>
      <c r="E125" s="17"/>
      <c r="F125" s="14"/>
      <c r="G125" s="14"/>
      <c r="H125" s="91"/>
      <c r="I125" s="14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91"/>
      <c r="B126" s="14"/>
      <c r="C126" s="14"/>
      <c r="D126" s="17"/>
      <c r="E126" s="17"/>
      <c r="F126" s="14"/>
      <c r="G126" s="14"/>
      <c r="H126" s="91"/>
      <c r="I126" s="14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91"/>
      <c r="B127" s="14"/>
      <c r="C127" s="14"/>
      <c r="D127" s="17"/>
      <c r="E127" s="17"/>
      <c r="F127" s="14"/>
      <c r="G127" s="14"/>
      <c r="H127" s="91"/>
      <c r="I127" s="14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91"/>
      <c r="B128" s="14"/>
      <c r="C128" s="14"/>
      <c r="D128" s="17"/>
      <c r="E128" s="17"/>
      <c r="F128" s="14"/>
      <c r="G128" s="14"/>
      <c r="H128" s="91"/>
      <c r="I128" s="14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91"/>
      <c r="B129" s="14"/>
      <c r="C129" s="14"/>
      <c r="D129" s="17"/>
      <c r="E129" s="17"/>
      <c r="F129" s="14"/>
      <c r="G129" s="14"/>
      <c r="H129" s="91"/>
      <c r="I129" s="14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91"/>
      <c r="B130" s="14"/>
      <c r="C130" s="14"/>
      <c r="D130" s="17"/>
      <c r="E130" s="17"/>
      <c r="F130" s="14"/>
      <c r="G130" s="14"/>
      <c r="H130" s="91"/>
      <c r="I130" s="14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91"/>
      <c r="B131" s="14"/>
      <c r="C131" s="14"/>
      <c r="D131" s="17"/>
      <c r="E131" s="17"/>
      <c r="F131" s="14"/>
      <c r="G131" s="14"/>
      <c r="H131" s="91"/>
      <c r="I131" s="14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91"/>
      <c r="B132" s="14"/>
      <c r="C132" s="14"/>
      <c r="D132" s="17"/>
      <c r="E132" s="17"/>
      <c r="F132" s="14"/>
      <c r="G132" s="14"/>
      <c r="H132" s="91"/>
      <c r="I132" s="14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91"/>
      <c r="B133" s="14"/>
      <c r="C133" s="14"/>
      <c r="D133" s="17"/>
      <c r="E133" s="17"/>
      <c r="F133" s="14"/>
      <c r="G133" s="14"/>
      <c r="H133" s="91"/>
      <c r="I133" s="14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91"/>
      <c r="B134" s="14"/>
      <c r="C134" s="14"/>
      <c r="D134" s="17"/>
      <c r="E134" s="17"/>
      <c r="F134" s="14"/>
      <c r="G134" s="14"/>
      <c r="H134" s="91"/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91"/>
      <c r="B135" s="14"/>
      <c r="C135" s="14"/>
      <c r="D135" s="17"/>
      <c r="E135" s="17"/>
      <c r="F135" s="14"/>
      <c r="G135" s="48"/>
      <c r="H135" s="91"/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91"/>
      <c r="B136" s="14"/>
      <c r="C136" s="14"/>
      <c r="D136" s="17"/>
      <c r="E136" s="17"/>
      <c r="F136" s="14"/>
      <c r="G136" s="14"/>
      <c r="H136" s="91"/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91"/>
      <c r="B137" s="14"/>
      <c r="C137" s="14"/>
      <c r="D137" s="17"/>
      <c r="E137" s="17"/>
      <c r="F137" s="14"/>
      <c r="G137" s="14"/>
      <c r="H137" s="91"/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91"/>
      <c r="B138" s="14"/>
      <c r="C138" s="14"/>
      <c r="D138" s="17"/>
      <c r="E138" s="17"/>
      <c r="F138" s="14"/>
      <c r="G138" s="14"/>
      <c r="H138" s="91"/>
      <c r="I138" s="14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91"/>
      <c r="B139" s="14"/>
      <c r="C139" s="14"/>
      <c r="D139" s="17"/>
      <c r="E139" s="17"/>
      <c r="F139" s="14"/>
      <c r="G139" s="14"/>
      <c r="H139" s="91"/>
      <c r="I139" s="14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91"/>
      <c r="B140" s="14"/>
      <c r="C140" s="14"/>
      <c r="D140" s="17"/>
      <c r="E140" s="17"/>
      <c r="F140" s="14"/>
      <c r="G140" s="14"/>
      <c r="H140" s="91"/>
      <c r="I140" s="14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91"/>
      <c r="B141" s="14"/>
      <c r="C141" s="14"/>
      <c r="D141" s="17"/>
      <c r="E141" s="17"/>
      <c r="F141" s="14"/>
      <c r="G141" s="14"/>
      <c r="H141" s="91"/>
      <c r="I141" s="14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91"/>
      <c r="B142" s="14"/>
      <c r="C142" s="14"/>
      <c r="D142" s="17"/>
      <c r="E142" s="17"/>
      <c r="F142" s="14"/>
      <c r="G142" s="14"/>
      <c r="H142" s="91"/>
      <c r="I142" s="14"/>
      <c r="J142" s="20"/>
      <c r="K142" s="9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91"/>
      <c r="B143" s="14"/>
      <c r="C143" s="14"/>
      <c r="D143" s="17"/>
      <c r="E143" s="17"/>
      <c r="F143" s="14"/>
      <c r="G143" s="14"/>
      <c r="H143" s="91"/>
      <c r="I143" s="14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6.5" customHeight="1">
      <c r="A144" s="91"/>
      <c r="B144" s="14"/>
      <c r="C144" s="14"/>
      <c r="D144" s="17"/>
      <c r="E144" s="17"/>
      <c r="F144" s="14"/>
      <c r="G144" s="14"/>
      <c r="H144" s="91"/>
      <c r="I144" s="14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6.5" customHeight="1">
      <c r="A145" s="91"/>
      <c r="B145" s="14"/>
      <c r="C145" s="14"/>
      <c r="D145" s="17"/>
      <c r="E145" s="17"/>
      <c r="F145" s="14"/>
      <c r="G145" s="14"/>
      <c r="H145" s="91"/>
      <c r="I145" s="14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6.5" customHeight="1">
      <c r="A146" s="91"/>
      <c r="B146" s="14"/>
      <c r="C146" s="14"/>
      <c r="D146" s="17"/>
      <c r="E146" s="17"/>
      <c r="F146" s="14"/>
      <c r="G146" s="14"/>
      <c r="H146" s="91"/>
      <c r="I146" s="14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6.5" customHeight="1">
      <c r="A147" s="91"/>
      <c r="B147" s="14"/>
      <c r="C147" s="14"/>
      <c r="D147" s="17"/>
      <c r="E147" s="17"/>
      <c r="F147" s="14"/>
      <c r="G147" s="14"/>
      <c r="H147" s="91"/>
      <c r="I147" s="14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6.5" customHeight="1">
      <c r="A148" s="91"/>
      <c r="B148" s="14"/>
      <c r="C148" s="14"/>
      <c r="D148" s="17"/>
      <c r="E148" s="17"/>
      <c r="F148" s="14"/>
      <c r="G148" s="14"/>
      <c r="H148" s="91"/>
      <c r="I148" s="14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91"/>
      <c r="B149" s="14"/>
      <c r="C149" s="14"/>
      <c r="D149" s="17"/>
      <c r="E149" s="17"/>
      <c r="F149" s="14"/>
      <c r="G149" s="14"/>
      <c r="H149" s="91"/>
      <c r="I149" s="14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91"/>
      <c r="B150" s="14"/>
      <c r="C150" s="14"/>
      <c r="D150" s="17"/>
      <c r="E150" s="17"/>
      <c r="F150" s="14"/>
      <c r="G150" s="14"/>
      <c r="H150" s="91"/>
      <c r="I150" s="14"/>
      <c r="J150" s="20"/>
      <c r="K150" s="9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91"/>
      <c r="B151" s="14"/>
      <c r="C151" s="14"/>
      <c r="D151" s="17"/>
      <c r="E151" s="14"/>
      <c r="F151" s="17"/>
      <c r="G151" s="14"/>
      <c r="H151" s="91"/>
      <c r="I151" s="14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91"/>
      <c r="B152" s="14"/>
      <c r="C152" s="14"/>
      <c r="D152" s="17"/>
      <c r="E152" s="17"/>
      <c r="F152" s="14"/>
      <c r="G152" s="14"/>
      <c r="H152" s="91"/>
      <c r="I152" s="14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91"/>
      <c r="B153" s="14"/>
      <c r="C153" s="14"/>
      <c r="D153" s="17"/>
      <c r="E153" s="17"/>
      <c r="F153" s="14"/>
      <c r="G153" s="14"/>
      <c r="H153" s="91"/>
      <c r="I153" s="14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91"/>
      <c r="B154" s="14"/>
      <c r="C154" s="14"/>
      <c r="D154" s="17"/>
      <c r="E154" s="17"/>
      <c r="F154" s="14"/>
      <c r="G154" s="14"/>
      <c r="H154" s="91"/>
      <c r="I154" s="14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91"/>
      <c r="B155" s="14"/>
      <c r="C155" s="14"/>
      <c r="D155" s="17"/>
      <c r="E155" s="17"/>
      <c r="F155" s="14"/>
      <c r="G155" s="14"/>
      <c r="H155" s="91"/>
      <c r="I155" s="14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91"/>
      <c r="B156" s="14"/>
      <c r="C156" s="14"/>
      <c r="D156" s="17"/>
      <c r="E156" s="17"/>
      <c r="F156" s="14"/>
      <c r="G156" s="14"/>
      <c r="H156" s="91"/>
      <c r="I156" s="1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91"/>
      <c r="B157" s="14"/>
      <c r="C157" s="14"/>
      <c r="D157" s="17"/>
      <c r="E157" s="17"/>
      <c r="F157" s="14"/>
      <c r="G157" s="14"/>
      <c r="H157" s="91"/>
      <c r="I157" s="14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91"/>
      <c r="B158" s="14"/>
      <c r="C158" s="14"/>
      <c r="D158" s="17"/>
      <c r="E158" s="17"/>
      <c r="F158" s="14"/>
      <c r="G158" s="14"/>
      <c r="H158" s="91"/>
      <c r="I158" s="14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91"/>
      <c r="B159" s="14"/>
      <c r="C159" s="14"/>
      <c r="D159" s="17"/>
      <c r="E159" s="17"/>
      <c r="F159" s="14"/>
      <c r="G159" s="14"/>
      <c r="H159" s="91"/>
      <c r="I159" s="14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91"/>
      <c r="B160" s="14"/>
      <c r="C160" s="14"/>
      <c r="D160" s="17"/>
      <c r="E160" s="17"/>
      <c r="F160" s="14"/>
      <c r="G160" s="14"/>
      <c r="H160" s="91"/>
      <c r="I160" s="14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91"/>
      <c r="B161" s="14"/>
      <c r="C161" s="14"/>
      <c r="D161" s="17"/>
      <c r="E161" s="17"/>
      <c r="F161" s="14"/>
      <c r="G161" s="14"/>
      <c r="H161" s="91"/>
      <c r="I161" s="14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91"/>
      <c r="B162" s="14"/>
      <c r="C162" s="14"/>
      <c r="D162" s="17"/>
      <c r="E162" s="17"/>
      <c r="F162" s="14"/>
      <c r="G162" s="14"/>
      <c r="H162" s="91"/>
      <c r="I162" s="14"/>
      <c r="J162" s="20"/>
      <c r="K162" s="9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91"/>
      <c r="B163" s="14"/>
      <c r="C163" s="14"/>
      <c r="D163" s="17"/>
      <c r="E163" s="14"/>
      <c r="F163" s="17"/>
      <c r="G163" s="14"/>
      <c r="H163" s="14"/>
      <c r="I163" s="14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91"/>
      <c r="B164" s="14"/>
      <c r="C164" s="14"/>
      <c r="D164" s="17"/>
      <c r="E164" s="17"/>
      <c r="F164" s="14"/>
      <c r="G164" s="14"/>
      <c r="H164" s="91"/>
      <c r="I164" s="14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91"/>
      <c r="B165" s="14"/>
      <c r="C165" s="14"/>
      <c r="D165" s="17"/>
      <c r="E165" s="14"/>
      <c r="F165" s="17"/>
      <c r="G165" s="14"/>
      <c r="H165" s="91"/>
      <c r="I165" s="14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91"/>
      <c r="B166" s="14"/>
      <c r="C166" s="14"/>
      <c r="D166" s="17"/>
      <c r="E166" s="17"/>
      <c r="F166" s="14"/>
      <c r="G166" s="14"/>
      <c r="H166" s="91"/>
      <c r="I166" s="14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91"/>
      <c r="B167" s="14"/>
      <c r="C167" s="14"/>
      <c r="D167" s="17"/>
      <c r="E167" s="14"/>
      <c r="F167" s="17"/>
      <c r="G167" s="14"/>
      <c r="H167" s="14"/>
      <c r="I167" s="14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91"/>
      <c r="B168" s="14"/>
      <c r="C168" s="14"/>
      <c r="D168" s="17"/>
      <c r="E168" s="17"/>
      <c r="F168" s="14"/>
      <c r="G168" s="14"/>
      <c r="H168" s="91"/>
      <c r="I168" s="14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91"/>
      <c r="B169" s="14"/>
      <c r="C169" s="14"/>
      <c r="D169" s="17"/>
      <c r="E169" s="17"/>
      <c r="F169" s="14"/>
      <c r="G169" s="14"/>
      <c r="H169" s="91"/>
      <c r="I169" s="14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91"/>
      <c r="B170" s="14"/>
      <c r="C170" s="14"/>
      <c r="D170" s="17"/>
      <c r="E170" s="17"/>
      <c r="F170" s="14"/>
      <c r="G170" s="14"/>
      <c r="H170" s="91"/>
      <c r="I170" s="14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91"/>
      <c r="B171" s="14"/>
      <c r="C171" s="14"/>
      <c r="D171" s="17"/>
      <c r="E171" s="14"/>
      <c r="F171" s="17"/>
      <c r="G171" s="14"/>
      <c r="H171" s="91"/>
      <c r="I171" s="14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91"/>
      <c r="B172" s="14"/>
      <c r="C172" s="14"/>
      <c r="D172" s="17"/>
      <c r="E172" s="14"/>
      <c r="F172" s="17"/>
      <c r="G172" s="14"/>
      <c r="H172" s="91"/>
      <c r="I172" s="14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91"/>
      <c r="B173" s="14"/>
      <c r="C173" s="14"/>
      <c r="D173" s="17"/>
      <c r="E173" s="17"/>
      <c r="F173" s="14"/>
      <c r="G173" s="14"/>
      <c r="H173" s="91"/>
      <c r="I173" s="14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91"/>
      <c r="B174" s="14"/>
      <c r="C174" s="14"/>
      <c r="D174" s="17"/>
      <c r="E174" s="17"/>
      <c r="F174" s="14"/>
      <c r="G174" s="14"/>
      <c r="H174" s="91"/>
      <c r="I174" s="14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91"/>
      <c r="B175" s="14"/>
      <c r="C175" s="14"/>
      <c r="D175" s="17"/>
      <c r="E175" s="17"/>
      <c r="F175" s="14"/>
      <c r="G175" s="14"/>
      <c r="H175" s="91"/>
      <c r="I175" s="14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91"/>
      <c r="B176" s="14"/>
      <c r="C176" s="14"/>
      <c r="D176" s="17"/>
      <c r="E176" s="17"/>
      <c r="F176" s="14"/>
      <c r="G176" s="14"/>
      <c r="H176" s="91"/>
      <c r="I176" s="14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91"/>
      <c r="B177" s="14"/>
      <c r="C177" s="14"/>
      <c r="D177" s="17"/>
      <c r="E177" s="17"/>
      <c r="F177" s="14"/>
      <c r="G177" s="14"/>
      <c r="H177" s="91"/>
      <c r="I177" s="14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91"/>
      <c r="B178" s="14"/>
      <c r="C178" s="14"/>
      <c r="D178" s="17"/>
      <c r="E178" s="17"/>
      <c r="F178" s="14"/>
      <c r="G178" s="14"/>
      <c r="H178" s="91"/>
      <c r="I178" s="14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91"/>
      <c r="B179" s="14"/>
      <c r="C179" s="14"/>
      <c r="D179" s="17"/>
      <c r="E179" s="17"/>
      <c r="F179" s="14"/>
      <c r="G179" s="14"/>
      <c r="H179" s="91"/>
      <c r="I179" s="14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91"/>
      <c r="B180" s="14"/>
      <c r="C180" s="14"/>
      <c r="D180" s="17"/>
      <c r="E180" s="17"/>
      <c r="F180" s="14"/>
      <c r="G180" s="14"/>
      <c r="H180" s="91"/>
      <c r="I180" s="14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91"/>
      <c r="B181" s="14"/>
      <c r="C181" s="14"/>
      <c r="D181" s="17"/>
      <c r="E181" s="17"/>
      <c r="F181" s="14"/>
      <c r="G181" s="14"/>
      <c r="H181" s="91"/>
      <c r="I181" s="14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91"/>
      <c r="B182" s="14"/>
      <c r="C182" s="14"/>
      <c r="D182" s="17"/>
      <c r="E182" s="17"/>
      <c r="F182" s="14"/>
      <c r="G182" s="14"/>
      <c r="H182" s="91"/>
      <c r="I182" s="14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91"/>
      <c r="B183" s="14"/>
      <c r="C183" s="14"/>
      <c r="D183" s="17"/>
      <c r="E183" s="17"/>
      <c r="F183" s="14"/>
      <c r="G183" s="14"/>
      <c r="H183" s="91"/>
      <c r="I183" s="14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91"/>
      <c r="B184" s="14"/>
      <c r="C184" s="14"/>
      <c r="D184" s="17"/>
      <c r="E184" s="17"/>
      <c r="F184" s="14"/>
      <c r="G184" s="14"/>
      <c r="H184" s="91"/>
      <c r="I184" s="14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91"/>
      <c r="B185" s="14"/>
      <c r="C185" s="14"/>
      <c r="D185" s="17"/>
      <c r="E185" s="17"/>
      <c r="F185" s="14"/>
      <c r="G185" s="14"/>
      <c r="H185" s="91"/>
      <c r="I185" s="14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91"/>
      <c r="B186" s="14"/>
      <c r="C186" s="14"/>
      <c r="D186" s="17"/>
      <c r="E186" s="17"/>
      <c r="F186" s="14"/>
      <c r="G186" s="14"/>
      <c r="H186" s="91"/>
      <c r="I186" s="14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91"/>
      <c r="B187" s="14"/>
      <c r="C187" s="14"/>
      <c r="D187" s="17"/>
      <c r="E187" s="17"/>
      <c r="F187" s="14"/>
      <c r="G187" s="14"/>
      <c r="H187" s="91"/>
      <c r="I187" s="14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91"/>
      <c r="B188" s="14"/>
      <c r="C188" s="14"/>
      <c r="D188" s="17"/>
      <c r="E188" s="17"/>
      <c r="F188" s="14"/>
      <c r="G188" s="14"/>
      <c r="H188" s="91"/>
      <c r="I188" s="14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91"/>
      <c r="B189" s="14"/>
      <c r="C189" s="14"/>
      <c r="D189" s="17"/>
      <c r="E189" s="14"/>
      <c r="F189" s="17"/>
      <c r="G189" s="14"/>
      <c r="H189" s="14"/>
      <c r="I189" s="14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91"/>
      <c r="B190" s="14"/>
      <c r="C190" s="14"/>
      <c r="D190" s="17"/>
      <c r="E190" s="14"/>
      <c r="F190" s="17"/>
      <c r="G190" s="14"/>
      <c r="H190" s="14"/>
      <c r="I190" s="14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91"/>
      <c r="B191" s="14"/>
      <c r="C191" s="14"/>
      <c r="D191" s="17"/>
      <c r="E191" s="93"/>
      <c r="F191" s="94"/>
      <c r="G191" s="94"/>
      <c r="H191" s="95"/>
      <c r="I191" s="14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91"/>
      <c r="B192" s="14"/>
      <c r="C192" s="14"/>
      <c r="D192" s="17"/>
      <c r="E192" s="17"/>
      <c r="F192" s="14"/>
      <c r="G192" s="14"/>
      <c r="H192" s="91"/>
      <c r="I192" s="14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14"/>
      <c r="B193" s="14"/>
      <c r="C193" s="57"/>
      <c r="D193" s="17"/>
      <c r="E193" s="17"/>
      <c r="F193" s="17"/>
      <c r="G193" s="14"/>
      <c r="H193" s="91"/>
      <c r="I193" s="14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91"/>
      <c r="B194" s="14"/>
      <c r="C194" s="14"/>
      <c r="D194" s="17"/>
      <c r="E194" s="14"/>
      <c r="F194" s="17"/>
      <c r="G194" s="14"/>
      <c r="H194" s="14"/>
      <c r="I194" s="14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91"/>
      <c r="B195" s="14"/>
      <c r="C195" s="14"/>
      <c r="D195" s="17"/>
      <c r="E195" s="14"/>
      <c r="F195" s="17"/>
      <c r="G195" s="14"/>
      <c r="H195" s="14"/>
      <c r="I195" s="14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91"/>
      <c r="B196" s="14"/>
      <c r="C196" s="20"/>
      <c r="D196" s="17"/>
      <c r="E196" s="14"/>
      <c r="F196" s="17"/>
      <c r="G196" s="14"/>
      <c r="H196" s="14"/>
      <c r="I196" s="14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91"/>
      <c r="B197" s="14"/>
      <c r="C197" s="57"/>
      <c r="D197" s="17"/>
      <c r="E197" s="14"/>
      <c r="F197" s="17"/>
      <c r="G197" s="14"/>
      <c r="H197" s="14"/>
      <c r="I197" s="14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91"/>
      <c r="B198" s="14"/>
      <c r="C198" s="57"/>
      <c r="D198" s="17"/>
      <c r="E198" s="14"/>
      <c r="F198" s="17"/>
      <c r="G198" s="14"/>
      <c r="H198" s="14"/>
      <c r="I198" s="14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91"/>
      <c r="B199" s="14"/>
      <c r="C199" s="57"/>
      <c r="D199" s="17"/>
      <c r="E199" s="14"/>
      <c r="F199" s="17"/>
      <c r="G199" s="14"/>
      <c r="H199" s="14"/>
      <c r="I199" s="14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91"/>
      <c r="B200" s="14"/>
      <c r="C200" s="57"/>
      <c r="D200" s="17"/>
      <c r="E200" s="14"/>
      <c r="F200" s="17"/>
      <c r="G200" s="14"/>
      <c r="H200" s="14"/>
      <c r="I200" s="14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14"/>
      <c r="B201" s="14"/>
      <c r="C201" s="14"/>
      <c r="D201" s="17"/>
      <c r="E201" s="14"/>
      <c r="F201" s="17"/>
      <c r="G201" s="14"/>
      <c r="H201" s="14"/>
      <c r="I201" s="14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91"/>
      <c r="B202" s="14"/>
      <c r="C202" s="20"/>
      <c r="D202" s="17"/>
      <c r="E202" s="17"/>
      <c r="F202" s="14"/>
      <c r="G202" s="14"/>
      <c r="H202" s="91"/>
      <c r="I202" s="14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91"/>
      <c r="B203" s="14"/>
      <c r="C203" s="20"/>
      <c r="D203" s="17"/>
      <c r="E203" s="17"/>
      <c r="F203" s="14"/>
      <c r="G203" s="14"/>
      <c r="H203" s="91"/>
      <c r="I203" s="14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91"/>
      <c r="B204" s="14"/>
      <c r="C204" s="14"/>
      <c r="D204" s="17"/>
      <c r="E204" s="17"/>
      <c r="G204" s="14"/>
      <c r="H204" s="91"/>
      <c r="I204" s="14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91"/>
      <c r="B205" s="14"/>
      <c r="C205" s="14"/>
      <c r="D205" s="17"/>
      <c r="E205" s="17"/>
      <c r="F205" s="14"/>
      <c r="G205" s="14"/>
      <c r="H205" s="91"/>
      <c r="I205" s="14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91"/>
      <c r="B206" s="14"/>
      <c r="C206" s="14"/>
      <c r="D206" s="17"/>
      <c r="E206" s="17"/>
      <c r="F206" s="14"/>
      <c r="G206" s="14"/>
      <c r="H206" s="91"/>
      <c r="I206" s="14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14"/>
      <c r="B207" s="14"/>
      <c r="C207" s="14"/>
      <c r="D207" s="17"/>
      <c r="E207" s="17"/>
      <c r="F207" s="14"/>
      <c r="G207" s="48"/>
      <c r="H207" s="91"/>
      <c r="I207" s="14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95"/>
      <c r="B208" s="94"/>
      <c r="C208" s="85"/>
      <c r="D208" s="93"/>
      <c r="E208" s="93"/>
      <c r="F208" s="94"/>
      <c r="G208" s="94"/>
      <c r="H208" s="95"/>
      <c r="I208" s="85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95"/>
      <c r="B209" s="94"/>
      <c r="C209" s="85"/>
      <c r="D209" s="93"/>
      <c r="E209" s="93"/>
      <c r="F209" s="94"/>
      <c r="G209" s="94"/>
      <c r="H209" s="95"/>
      <c r="I209" s="85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95"/>
      <c r="B210" s="94"/>
      <c r="C210" s="85"/>
      <c r="D210" s="93"/>
      <c r="E210" s="93"/>
      <c r="F210" s="94"/>
      <c r="G210" s="94"/>
      <c r="H210" s="95"/>
      <c r="I210" s="85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95"/>
      <c r="B211" s="94"/>
      <c r="C211" s="85"/>
      <c r="D211" s="93"/>
      <c r="E211" s="93"/>
      <c r="F211" s="94"/>
      <c r="G211" s="94"/>
      <c r="H211" s="95"/>
      <c r="I211" s="85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95"/>
      <c r="B212" s="94"/>
      <c r="C212" s="85"/>
      <c r="D212" s="93"/>
      <c r="E212" s="93"/>
      <c r="F212" s="94"/>
      <c r="G212" s="94"/>
      <c r="H212" s="95"/>
      <c r="I212" s="85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95"/>
      <c r="B213" s="94"/>
      <c r="C213" s="85"/>
      <c r="D213" s="93"/>
      <c r="E213" s="93"/>
      <c r="F213" s="94"/>
      <c r="G213" s="94"/>
      <c r="H213" s="95"/>
      <c r="I213" s="85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95"/>
      <c r="B214" s="94"/>
      <c r="C214" s="85"/>
      <c r="D214" s="93"/>
      <c r="E214" s="94"/>
      <c r="F214" s="93"/>
      <c r="G214" s="48"/>
      <c r="H214" s="94"/>
      <c r="I214" s="85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95"/>
      <c r="B215" s="94"/>
      <c r="C215" s="85"/>
      <c r="D215" s="93"/>
      <c r="E215" s="93"/>
      <c r="F215" s="94"/>
      <c r="G215" s="94"/>
      <c r="H215" s="95"/>
      <c r="I215" s="85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95"/>
      <c r="B216" s="94"/>
      <c r="C216" s="85"/>
      <c r="D216" s="93"/>
      <c r="E216" s="93"/>
      <c r="F216" s="94"/>
      <c r="G216" s="94"/>
      <c r="H216" s="95"/>
      <c r="I216" s="85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95"/>
      <c r="B217" s="94"/>
      <c r="C217" s="85"/>
      <c r="D217" s="93"/>
      <c r="E217" s="93"/>
      <c r="F217" s="94"/>
      <c r="G217" s="94"/>
      <c r="H217" s="95"/>
      <c r="I217" s="85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95"/>
      <c r="B218" s="94"/>
      <c r="C218" s="85"/>
      <c r="D218" s="93"/>
      <c r="E218" s="93"/>
      <c r="F218" s="94"/>
      <c r="G218" s="94"/>
      <c r="H218" s="95"/>
      <c r="I218" s="85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95"/>
      <c r="B219" s="94"/>
      <c r="C219" s="85"/>
      <c r="D219" s="93"/>
      <c r="E219" s="94"/>
      <c r="F219" s="93"/>
      <c r="G219" s="94"/>
      <c r="H219" s="94"/>
      <c r="I219" s="85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95"/>
      <c r="B220" s="94"/>
      <c r="C220" s="85"/>
      <c r="D220" s="93"/>
      <c r="E220" s="94"/>
      <c r="F220" s="93"/>
      <c r="G220" s="48"/>
      <c r="H220" s="94"/>
      <c r="I220" s="85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95"/>
      <c r="B221" s="94"/>
      <c r="C221" s="85"/>
      <c r="D221" s="93"/>
      <c r="E221" s="93"/>
      <c r="F221" s="94"/>
      <c r="G221" s="94"/>
      <c r="H221" s="95"/>
      <c r="I221" s="85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95"/>
      <c r="B222" s="94"/>
      <c r="C222" s="85"/>
      <c r="D222" s="93"/>
      <c r="E222" s="93"/>
      <c r="F222" s="94"/>
      <c r="G222" s="94"/>
      <c r="H222" s="95"/>
      <c r="I222" s="85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95"/>
      <c r="B223" s="94"/>
      <c r="C223" s="85"/>
      <c r="D223" s="93"/>
      <c r="E223" s="93"/>
      <c r="F223" s="94"/>
      <c r="G223" s="94"/>
      <c r="H223" s="95"/>
      <c r="I223" s="85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95"/>
      <c r="B224" s="94"/>
      <c r="C224" s="85"/>
      <c r="D224" s="93"/>
      <c r="E224" s="93"/>
      <c r="F224" s="94"/>
      <c r="G224" s="94"/>
      <c r="H224" s="95"/>
      <c r="I224" s="85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95"/>
      <c r="B225" s="94"/>
      <c r="C225" s="85"/>
      <c r="D225" s="93"/>
      <c r="E225" s="93"/>
      <c r="F225" s="94"/>
      <c r="G225" s="94"/>
      <c r="H225" s="95"/>
      <c r="I225" s="85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95"/>
      <c r="B226" s="94"/>
      <c r="C226" s="85"/>
      <c r="D226" s="93"/>
      <c r="E226" s="93"/>
      <c r="F226" s="94"/>
      <c r="G226" s="94"/>
      <c r="H226" s="95"/>
      <c r="I226" s="85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95"/>
      <c r="B227" s="94"/>
      <c r="C227" s="85"/>
      <c r="D227" s="93"/>
      <c r="E227" s="93"/>
      <c r="F227" s="94"/>
      <c r="G227" s="94"/>
      <c r="H227" s="95"/>
      <c r="I227" s="85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95"/>
      <c r="B228" s="94"/>
      <c r="C228" s="85"/>
      <c r="D228" s="93"/>
      <c r="E228" s="93"/>
      <c r="F228" s="94"/>
      <c r="G228" s="94"/>
      <c r="H228" s="95"/>
      <c r="I228" s="85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95"/>
      <c r="B229" s="94"/>
      <c r="C229" s="85"/>
      <c r="D229" s="93"/>
      <c r="E229" s="93"/>
      <c r="F229" s="94"/>
      <c r="G229" s="94"/>
      <c r="H229" s="95"/>
      <c r="I229" s="85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95"/>
      <c r="B230" s="94"/>
      <c r="C230" s="85"/>
      <c r="D230" s="93"/>
      <c r="E230" s="94"/>
      <c r="F230" s="93"/>
      <c r="G230" s="94"/>
      <c r="H230" s="94"/>
      <c r="I230" s="85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95"/>
      <c r="B231" s="94"/>
      <c r="C231" s="85"/>
      <c r="D231" s="93"/>
      <c r="E231" s="93"/>
      <c r="F231" s="94"/>
      <c r="G231" s="94"/>
      <c r="H231" s="95"/>
      <c r="I231" s="85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95"/>
      <c r="B232" s="94"/>
      <c r="C232" s="85"/>
      <c r="D232" s="93"/>
      <c r="E232" s="94"/>
      <c r="F232" s="93"/>
      <c r="G232" s="94"/>
      <c r="H232" s="94"/>
      <c r="I232" s="85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95"/>
      <c r="B233" s="94"/>
      <c r="C233" s="85"/>
      <c r="D233" s="93"/>
      <c r="E233" s="93"/>
      <c r="F233" s="94"/>
      <c r="G233" s="94"/>
      <c r="H233" s="95"/>
      <c r="I233" s="85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95"/>
      <c r="B234" s="94"/>
      <c r="C234" s="85"/>
      <c r="D234" s="93"/>
      <c r="E234" s="93"/>
      <c r="F234" s="94"/>
      <c r="G234" s="94"/>
      <c r="H234" s="95"/>
      <c r="I234" s="85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96"/>
      <c r="B235" s="97"/>
      <c r="C235" s="98"/>
      <c r="D235" s="99"/>
      <c r="E235" s="99"/>
      <c r="F235" s="97"/>
      <c r="G235" s="97"/>
      <c r="H235" s="96"/>
      <c r="I235" s="10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95"/>
      <c r="B236" s="94"/>
      <c r="C236" s="85"/>
      <c r="D236" s="93"/>
      <c r="E236" s="93"/>
      <c r="F236" s="94"/>
      <c r="G236" s="94"/>
      <c r="H236" s="95"/>
      <c r="I236" s="85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95"/>
      <c r="B237" s="94"/>
      <c r="C237" s="85"/>
      <c r="D237" s="93"/>
      <c r="E237" s="93"/>
      <c r="F237" s="94"/>
      <c r="G237" s="94"/>
      <c r="H237" s="95"/>
      <c r="I237" s="85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95"/>
      <c r="B238" s="94"/>
      <c r="C238" s="85"/>
      <c r="D238" s="93"/>
      <c r="E238" s="93"/>
      <c r="F238" s="94"/>
      <c r="G238" s="94"/>
      <c r="H238" s="95"/>
      <c r="I238" s="85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95"/>
      <c r="B239" s="94"/>
      <c r="C239" s="85"/>
      <c r="D239" s="93"/>
      <c r="E239" s="93"/>
      <c r="F239" s="94"/>
      <c r="G239" s="94"/>
      <c r="H239" s="95"/>
      <c r="I239" s="85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95"/>
      <c r="B240" s="94"/>
      <c r="C240" s="85"/>
      <c r="D240" s="93"/>
      <c r="E240" s="93"/>
      <c r="F240" s="94"/>
      <c r="G240" s="94"/>
      <c r="H240" s="95"/>
      <c r="I240" s="85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95"/>
      <c r="B241" s="94"/>
      <c r="C241" s="85"/>
      <c r="D241" s="93"/>
      <c r="E241" s="93"/>
      <c r="F241" s="94"/>
      <c r="G241" s="94"/>
      <c r="H241" s="95"/>
      <c r="I241" s="94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95"/>
      <c r="B242" s="94"/>
      <c r="C242" s="85"/>
      <c r="D242" s="93"/>
      <c r="E242" s="93"/>
      <c r="F242" s="94"/>
      <c r="G242" s="94"/>
      <c r="H242" s="95"/>
      <c r="I242" s="94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95"/>
      <c r="B243" s="94"/>
      <c r="C243" s="85"/>
      <c r="D243" s="93"/>
      <c r="E243" s="93"/>
      <c r="F243" s="94"/>
      <c r="G243" s="94"/>
      <c r="H243" s="95"/>
      <c r="I243" s="85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95"/>
      <c r="B244" s="94"/>
      <c r="C244" s="85"/>
      <c r="D244" s="93"/>
      <c r="E244" s="93"/>
      <c r="F244" s="94"/>
      <c r="G244" s="94"/>
      <c r="H244" s="95"/>
      <c r="I244" s="85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95"/>
      <c r="B245" s="94"/>
      <c r="C245" s="85"/>
      <c r="D245" s="93"/>
      <c r="E245" s="93"/>
      <c r="F245" s="94"/>
      <c r="G245" s="94"/>
      <c r="H245" s="95"/>
      <c r="I245" s="85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95"/>
      <c r="B246" s="94"/>
      <c r="C246" s="85"/>
      <c r="D246" s="93"/>
      <c r="E246" s="93"/>
      <c r="F246" s="94"/>
      <c r="G246" s="94"/>
      <c r="H246" s="95"/>
      <c r="I246" s="85"/>
      <c r="J246" s="14"/>
      <c r="K246" s="20"/>
      <c r="L246" s="14"/>
      <c r="M246" s="14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95"/>
      <c r="B247" s="94"/>
      <c r="C247" s="85"/>
      <c r="D247" s="93"/>
      <c r="E247" s="93"/>
      <c r="F247" s="94"/>
      <c r="G247" s="94"/>
      <c r="H247" s="95"/>
      <c r="I247" s="85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95"/>
      <c r="B248" s="94"/>
      <c r="C248" s="85"/>
      <c r="D248" s="93"/>
      <c r="E248" s="93"/>
      <c r="F248" s="94"/>
      <c r="G248" s="94"/>
      <c r="H248" s="95"/>
      <c r="I248" s="85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95"/>
      <c r="B249" s="94"/>
      <c r="C249" s="85"/>
      <c r="D249" s="93"/>
      <c r="E249" s="94"/>
      <c r="F249" s="93"/>
      <c r="G249" s="94"/>
      <c r="H249" s="94"/>
      <c r="I249" s="85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95"/>
      <c r="B250" s="94"/>
      <c r="C250" s="85"/>
      <c r="D250" s="93"/>
      <c r="E250" s="93"/>
      <c r="F250" s="94"/>
      <c r="G250" s="94"/>
      <c r="H250" s="95"/>
      <c r="I250" s="85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95"/>
      <c r="B251" s="94"/>
      <c r="C251" s="85"/>
      <c r="D251" s="93"/>
      <c r="E251" s="93"/>
      <c r="F251" s="94"/>
      <c r="G251" s="94"/>
      <c r="H251" s="95"/>
      <c r="I251" s="85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95"/>
      <c r="B252" s="94"/>
      <c r="C252" s="85"/>
      <c r="D252" s="93"/>
      <c r="E252" s="93"/>
      <c r="F252" s="94"/>
      <c r="G252" s="94"/>
      <c r="H252" s="95"/>
      <c r="I252" s="85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95"/>
      <c r="B253" s="94"/>
      <c r="C253" s="85"/>
      <c r="D253" s="93"/>
      <c r="E253" s="94"/>
      <c r="F253" s="93"/>
      <c r="G253" s="94"/>
      <c r="H253" s="94"/>
      <c r="I253" s="85"/>
      <c r="J253" s="20"/>
      <c r="K253" s="92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95"/>
      <c r="B254" s="94"/>
      <c r="C254" s="85"/>
      <c r="D254" s="93"/>
      <c r="E254" s="94"/>
      <c r="F254" s="93"/>
      <c r="G254" s="94"/>
      <c r="H254" s="94"/>
      <c r="I254" s="85"/>
      <c r="J254" s="20"/>
      <c r="K254" s="92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95"/>
      <c r="B255" s="94"/>
      <c r="C255" s="85"/>
      <c r="D255" s="93"/>
      <c r="E255" s="93"/>
      <c r="F255" s="94"/>
      <c r="G255" s="94"/>
      <c r="H255" s="95"/>
      <c r="I255" s="85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95"/>
      <c r="B256" s="14"/>
      <c r="C256" s="14"/>
      <c r="D256" s="17"/>
      <c r="E256" s="17"/>
      <c r="F256" s="14"/>
      <c r="G256" s="48"/>
      <c r="H256" s="91"/>
      <c r="I256" s="14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95"/>
      <c r="B257" s="94"/>
      <c r="C257" s="85"/>
      <c r="D257" s="93"/>
      <c r="E257" s="93"/>
      <c r="F257" s="94"/>
      <c r="G257" s="94"/>
      <c r="H257" s="95"/>
      <c r="I257" s="85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95"/>
      <c r="B258" s="94"/>
      <c r="C258" s="85"/>
      <c r="D258" s="93"/>
      <c r="E258" s="93"/>
      <c r="F258" s="94"/>
      <c r="G258" s="94"/>
      <c r="H258" s="95"/>
      <c r="I258" s="85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95"/>
      <c r="B259" s="94"/>
      <c r="C259" s="85"/>
      <c r="D259" s="93"/>
      <c r="E259" s="93"/>
      <c r="F259" s="94"/>
      <c r="G259" s="94"/>
      <c r="H259" s="95"/>
      <c r="I259" s="85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95"/>
      <c r="B260" s="94"/>
      <c r="C260" s="85"/>
      <c r="D260" s="93"/>
      <c r="E260" s="93"/>
      <c r="F260" s="94"/>
      <c r="G260" s="94"/>
      <c r="H260" s="95"/>
      <c r="I260" s="85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95"/>
      <c r="B261" s="94"/>
      <c r="C261" s="85"/>
      <c r="D261" s="93"/>
      <c r="E261" s="93"/>
      <c r="F261" s="94"/>
      <c r="G261" s="94"/>
      <c r="H261" s="95"/>
      <c r="I261" s="85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95"/>
      <c r="B262" s="94"/>
      <c r="C262" s="85"/>
      <c r="D262" s="93"/>
      <c r="E262" s="93"/>
      <c r="F262" s="94"/>
      <c r="G262" s="94"/>
      <c r="H262" s="95"/>
      <c r="I262" s="85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95"/>
      <c r="B263" s="94"/>
      <c r="C263" s="85"/>
      <c r="D263" s="93"/>
      <c r="E263" s="93"/>
      <c r="F263" s="94"/>
      <c r="G263" s="94"/>
      <c r="H263" s="95"/>
      <c r="I263" s="85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95"/>
      <c r="B264" s="94"/>
      <c r="C264" s="85"/>
      <c r="D264" s="93"/>
      <c r="E264" s="93"/>
      <c r="F264" s="94"/>
      <c r="G264" s="94"/>
      <c r="H264" s="95"/>
      <c r="I264" s="85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95"/>
      <c r="B265" s="94"/>
      <c r="C265" s="85"/>
      <c r="D265" s="93"/>
      <c r="E265" s="93"/>
      <c r="F265" s="94"/>
      <c r="G265" s="94"/>
      <c r="H265" s="95"/>
      <c r="I265" s="85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95"/>
      <c r="B266" s="94"/>
      <c r="C266" s="85"/>
      <c r="D266" s="93"/>
      <c r="E266" s="93"/>
      <c r="F266" s="94"/>
      <c r="G266" s="94"/>
      <c r="H266" s="95"/>
      <c r="I266" s="85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95"/>
      <c r="B267" s="94"/>
      <c r="C267" s="85"/>
      <c r="D267" s="93"/>
      <c r="E267" s="94"/>
      <c r="F267" s="93"/>
      <c r="G267" s="94"/>
      <c r="H267" s="94"/>
      <c r="I267" s="85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95"/>
      <c r="B268" s="94"/>
      <c r="C268" s="85"/>
      <c r="D268" s="93"/>
      <c r="E268" s="93"/>
      <c r="F268" s="94"/>
      <c r="G268" s="94"/>
      <c r="H268" s="95"/>
      <c r="I268" s="85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95"/>
      <c r="B269" s="94"/>
      <c r="C269" s="85"/>
      <c r="D269" s="93"/>
      <c r="E269" s="93"/>
      <c r="F269" s="94"/>
      <c r="G269" s="94"/>
      <c r="H269" s="95"/>
      <c r="I269" s="85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95"/>
      <c r="B270" s="94"/>
      <c r="C270" s="85"/>
      <c r="D270" s="93"/>
      <c r="E270" s="94"/>
      <c r="F270" s="93"/>
      <c r="G270" s="94"/>
      <c r="H270" s="94"/>
      <c r="I270" s="85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95"/>
      <c r="B271" s="94"/>
      <c r="C271" s="85"/>
      <c r="D271" s="93"/>
      <c r="E271" s="93"/>
      <c r="F271" s="94"/>
      <c r="G271" s="94"/>
      <c r="H271" s="95"/>
      <c r="I271" s="85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95"/>
      <c r="B272" s="94"/>
      <c r="C272" s="85"/>
      <c r="D272" s="93"/>
      <c r="E272" s="93"/>
      <c r="F272" s="94"/>
      <c r="G272" s="94"/>
      <c r="H272" s="95"/>
      <c r="I272" s="85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95"/>
      <c r="B273" s="94"/>
      <c r="C273" s="85"/>
      <c r="D273" s="93"/>
      <c r="E273" s="93"/>
      <c r="F273" s="94"/>
      <c r="G273" s="94"/>
      <c r="H273" s="95"/>
      <c r="I273" s="85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95"/>
      <c r="B274" s="94"/>
      <c r="C274" s="85"/>
      <c r="D274" s="93"/>
      <c r="E274" s="93"/>
      <c r="F274" s="94"/>
      <c r="G274" s="94"/>
      <c r="H274" s="95"/>
      <c r="I274" s="85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95"/>
      <c r="B275" s="94"/>
      <c r="C275" s="85"/>
      <c r="D275" s="93"/>
      <c r="E275" s="94"/>
      <c r="F275" s="93"/>
      <c r="G275" s="94"/>
      <c r="H275" s="94"/>
      <c r="I275" s="85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95"/>
      <c r="B276" s="94"/>
      <c r="C276" s="85"/>
      <c r="D276" s="93"/>
      <c r="E276" s="93"/>
      <c r="F276" s="94"/>
      <c r="G276" s="94"/>
      <c r="H276" s="95"/>
      <c r="I276" s="85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95"/>
      <c r="B277" s="94"/>
      <c r="C277" s="85"/>
      <c r="D277" s="93"/>
      <c r="E277" s="93"/>
      <c r="F277" s="94"/>
      <c r="G277" s="94"/>
      <c r="H277" s="95"/>
      <c r="I277" s="85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95"/>
      <c r="B278" s="94"/>
      <c r="C278" s="85"/>
      <c r="D278" s="93"/>
      <c r="E278" s="93"/>
      <c r="F278" s="94"/>
      <c r="G278" s="94"/>
      <c r="H278" s="95"/>
      <c r="I278" s="85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95"/>
      <c r="B279" s="94"/>
      <c r="C279" s="85"/>
      <c r="D279" s="93"/>
      <c r="E279" s="93"/>
      <c r="F279" s="94"/>
      <c r="G279" s="94"/>
      <c r="H279" s="95"/>
      <c r="I279" s="85"/>
      <c r="J279" s="10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95"/>
      <c r="B280" s="94"/>
      <c r="C280" s="85"/>
      <c r="D280" s="93"/>
      <c r="E280" s="93"/>
      <c r="F280" s="94"/>
      <c r="G280" s="94"/>
      <c r="H280" s="95"/>
      <c r="I280" s="85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95"/>
      <c r="B281" s="94"/>
      <c r="C281" s="85"/>
      <c r="D281" s="93"/>
      <c r="E281" s="93"/>
      <c r="F281" s="94"/>
      <c r="G281" s="94"/>
      <c r="H281" s="95"/>
      <c r="I281" s="85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95"/>
      <c r="B282" s="94"/>
      <c r="C282" s="85"/>
      <c r="D282" s="93"/>
      <c r="E282" s="93"/>
      <c r="F282" s="94"/>
      <c r="G282" s="94"/>
      <c r="H282" s="95"/>
      <c r="I282" s="85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95"/>
      <c r="B283" s="94"/>
      <c r="C283" s="85"/>
      <c r="D283" s="93"/>
      <c r="E283" s="93"/>
      <c r="F283" s="94"/>
      <c r="G283" s="94"/>
      <c r="H283" s="95"/>
      <c r="I283" s="85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95"/>
      <c r="B284" s="94"/>
      <c r="C284" s="85"/>
      <c r="D284" s="93"/>
      <c r="E284" s="93"/>
      <c r="F284" s="94"/>
      <c r="G284" s="94"/>
      <c r="H284" s="95"/>
      <c r="I284" s="85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95"/>
      <c r="B285" s="94"/>
      <c r="C285" s="85"/>
      <c r="D285" s="93"/>
      <c r="E285" s="93"/>
      <c r="F285" s="94"/>
      <c r="G285" s="94"/>
      <c r="H285" s="95"/>
      <c r="I285" s="85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95"/>
      <c r="B286" s="94"/>
      <c r="C286" s="85"/>
      <c r="D286" s="93"/>
      <c r="E286" s="93"/>
      <c r="F286" s="94"/>
      <c r="G286" s="94"/>
      <c r="H286" s="95"/>
      <c r="I286" s="85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95"/>
      <c r="B287" s="94"/>
      <c r="C287" s="85"/>
      <c r="D287" s="93"/>
      <c r="E287" s="93"/>
      <c r="F287" s="94"/>
      <c r="G287" s="48"/>
      <c r="H287" s="95"/>
      <c r="I287" s="85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95"/>
      <c r="B288" s="94"/>
      <c r="C288" s="85"/>
      <c r="D288" s="93"/>
      <c r="E288" s="93"/>
      <c r="F288" s="94"/>
      <c r="G288" s="94"/>
      <c r="H288" s="95"/>
      <c r="I288" s="85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95"/>
      <c r="B289" s="94"/>
      <c r="C289" s="85"/>
      <c r="D289" s="93"/>
      <c r="E289" s="93"/>
      <c r="F289" s="94"/>
      <c r="G289" s="94"/>
      <c r="H289" s="95"/>
      <c r="I289" s="85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95"/>
      <c r="B290" s="94"/>
      <c r="C290" s="85"/>
      <c r="D290" s="93"/>
      <c r="E290" s="93"/>
      <c r="F290" s="94"/>
      <c r="G290" s="94"/>
      <c r="H290" s="95"/>
      <c r="I290" s="85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95"/>
      <c r="B291" s="94"/>
      <c r="C291" s="85"/>
      <c r="D291" s="93"/>
      <c r="E291" s="94"/>
      <c r="F291" s="93"/>
      <c r="G291" s="48"/>
      <c r="H291" s="95"/>
      <c r="I291" s="85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95"/>
      <c r="B292" s="94"/>
      <c r="C292" s="85"/>
      <c r="D292" s="93"/>
      <c r="E292" s="93"/>
      <c r="F292" s="94"/>
      <c r="G292" s="94"/>
      <c r="H292" s="95"/>
      <c r="I292" s="85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95"/>
      <c r="B293" s="94"/>
      <c r="C293" s="85"/>
      <c r="D293" s="93"/>
      <c r="E293" s="93"/>
      <c r="F293" s="94"/>
      <c r="G293" s="94"/>
      <c r="H293" s="95"/>
      <c r="I293" s="85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95"/>
      <c r="B294" s="94"/>
      <c r="C294" s="85"/>
      <c r="D294" s="93"/>
      <c r="E294" s="93"/>
      <c r="F294" s="94"/>
      <c r="G294" s="94"/>
      <c r="H294" s="95"/>
      <c r="I294" s="85"/>
      <c r="J294" s="20"/>
      <c r="K294" s="20"/>
      <c r="L294" s="102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95"/>
      <c r="B295" s="94"/>
      <c r="C295" s="85"/>
      <c r="D295" s="93"/>
      <c r="E295" s="93"/>
      <c r="F295" s="94"/>
      <c r="G295" s="94"/>
      <c r="H295" s="95"/>
      <c r="I295" s="85"/>
      <c r="J295" s="20"/>
      <c r="K295" s="20"/>
      <c r="L295" s="102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95"/>
      <c r="B296" s="94"/>
      <c r="C296" s="85"/>
      <c r="D296" s="93"/>
      <c r="E296" s="94"/>
      <c r="F296" s="93"/>
      <c r="G296" s="94"/>
      <c r="H296" s="94"/>
      <c r="I296" s="85"/>
      <c r="J296" s="20"/>
      <c r="K296" s="92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95"/>
      <c r="B297" s="94"/>
      <c r="C297" s="85"/>
      <c r="D297" s="93"/>
      <c r="E297" s="93"/>
      <c r="F297" s="94"/>
      <c r="G297" s="94"/>
      <c r="H297" s="95"/>
      <c r="I297" s="85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95"/>
      <c r="B298" s="94"/>
      <c r="C298" s="85"/>
      <c r="D298" s="93"/>
      <c r="E298" s="93"/>
      <c r="F298" s="94"/>
      <c r="G298" s="94"/>
      <c r="H298" s="95"/>
      <c r="I298" s="85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95"/>
      <c r="B299" s="94"/>
      <c r="C299" s="85"/>
      <c r="D299" s="93"/>
      <c r="E299" s="93"/>
      <c r="F299" s="94"/>
      <c r="G299" s="94"/>
      <c r="H299" s="95"/>
      <c r="I299" s="85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95"/>
      <c r="B300" s="94"/>
      <c r="C300" s="85"/>
      <c r="D300" s="93"/>
      <c r="E300" s="93"/>
      <c r="F300" s="94"/>
      <c r="G300" s="94"/>
      <c r="H300" s="95"/>
      <c r="I300" s="85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95"/>
      <c r="B301" s="94"/>
      <c r="C301" s="85"/>
      <c r="D301" s="93"/>
      <c r="E301" s="94"/>
      <c r="F301" s="93"/>
      <c r="G301" s="94"/>
      <c r="H301" s="94"/>
      <c r="I301" s="85"/>
      <c r="J301" s="20"/>
      <c r="K301" s="85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96"/>
      <c r="B302" s="97"/>
      <c r="C302" s="85"/>
      <c r="D302" s="99"/>
      <c r="E302" s="99"/>
      <c r="F302" s="97"/>
      <c r="G302" s="97"/>
      <c r="H302" s="96"/>
      <c r="I302" s="85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7DDB7E01-1D6D-48A6-963D-8244EDE4DD27}" filter="1" showAutoFilter="1">
      <autoFilter ref="$A$1:$K$102"/>
    </customSheetView>
  </customSheetView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3">
        <v>44562.0</v>
      </c>
      <c r="B1" s="104" t="s">
        <v>137</v>
      </c>
      <c r="C1" s="104" t="s">
        <v>223</v>
      </c>
      <c r="D1" s="105">
        <v>160000.0</v>
      </c>
      <c r="E1" s="105">
        <v>160000.0</v>
      </c>
      <c r="F1" s="104">
        <v>0.0</v>
      </c>
      <c r="G1" s="104">
        <v>5.578983826E9</v>
      </c>
      <c r="H1" s="103">
        <v>44563.0</v>
      </c>
      <c r="I1" s="104" t="s">
        <v>224</v>
      </c>
      <c r="J1" s="104" t="s">
        <v>225</v>
      </c>
      <c r="K1" s="105">
        <v>10100.0</v>
      </c>
      <c r="L1" s="106" t="s">
        <v>148</v>
      </c>
      <c r="M1" s="7"/>
      <c r="N1" s="104" t="s">
        <v>226</v>
      </c>
    </row>
    <row r="2">
      <c r="A2" s="103">
        <v>44563.0</v>
      </c>
      <c r="B2" s="104" t="s">
        <v>137</v>
      </c>
      <c r="C2" s="104" t="s">
        <v>227</v>
      </c>
      <c r="D2" s="105">
        <v>450000.0</v>
      </c>
      <c r="E2" s="105">
        <v>300000.0</v>
      </c>
      <c r="F2" s="105">
        <v>150000.0</v>
      </c>
      <c r="G2" s="104">
        <v>5.762828304E9</v>
      </c>
      <c r="H2" s="103">
        <v>44592.0</v>
      </c>
      <c r="I2" s="104" t="s">
        <v>228</v>
      </c>
      <c r="J2" s="104" t="s">
        <v>229</v>
      </c>
      <c r="K2" s="104">
        <v>225.0</v>
      </c>
      <c r="L2" s="106" t="s">
        <v>148</v>
      </c>
      <c r="M2" s="7"/>
      <c r="N2" s="104" t="s">
        <v>226</v>
      </c>
    </row>
    <row r="3">
      <c r="A3" s="103">
        <v>44564.0</v>
      </c>
      <c r="B3" s="104" t="s">
        <v>137</v>
      </c>
      <c r="C3" s="104" t="s">
        <v>230</v>
      </c>
      <c r="D3" s="105">
        <v>202000.0</v>
      </c>
      <c r="E3" s="105">
        <v>201752.0</v>
      </c>
      <c r="F3" s="104">
        <v>248.0</v>
      </c>
      <c r="G3" s="104">
        <v>5.610368988E9</v>
      </c>
      <c r="H3" s="103">
        <v>44568.0</v>
      </c>
      <c r="I3" s="104" t="s">
        <v>228</v>
      </c>
      <c r="J3" s="104" t="s">
        <v>231</v>
      </c>
      <c r="K3" s="105">
        <v>10100.0</v>
      </c>
      <c r="L3" s="106" t="s">
        <v>148</v>
      </c>
      <c r="M3" s="7"/>
      <c r="N3" s="104" t="s">
        <v>149</v>
      </c>
    </row>
    <row r="4">
      <c r="A4" s="103">
        <v>44564.0</v>
      </c>
      <c r="B4" s="104" t="s">
        <v>137</v>
      </c>
      <c r="C4" s="104" t="s">
        <v>138</v>
      </c>
      <c r="D4" s="105">
        <v>30000.0</v>
      </c>
      <c r="E4" s="105">
        <v>30000.0</v>
      </c>
      <c r="F4" s="104">
        <v>0.0</v>
      </c>
      <c r="G4" s="104">
        <v>5.593526331E9</v>
      </c>
      <c r="H4" s="103">
        <v>44565.0</v>
      </c>
      <c r="I4" s="104" t="s">
        <v>224</v>
      </c>
      <c r="J4" s="104" t="s">
        <v>231</v>
      </c>
      <c r="K4" s="105">
        <v>1500.0</v>
      </c>
      <c r="L4" s="106" t="s">
        <v>148</v>
      </c>
      <c r="M4" s="7"/>
      <c r="N4" s="104" t="s">
        <v>144</v>
      </c>
    </row>
    <row r="5">
      <c r="A5" s="103">
        <v>44564.0</v>
      </c>
      <c r="B5" s="104" t="s">
        <v>137</v>
      </c>
      <c r="C5" s="104" t="s">
        <v>232</v>
      </c>
      <c r="D5" s="105">
        <v>336096.0</v>
      </c>
      <c r="E5" s="105">
        <v>336096.0</v>
      </c>
      <c r="F5" s="104">
        <v>0.0</v>
      </c>
      <c r="G5" s="104">
        <v>5.597665591E9</v>
      </c>
      <c r="H5" s="103">
        <v>44566.0</v>
      </c>
      <c r="I5" s="104" t="s">
        <v>228</v>
      </c>
      <c r="J5" s="104" t="s">
        <v>231</v>
      </c>
      <c r="K5" s="105">
        <v>18672.0</v>
      </c>
      <c r="L5" s="106" t="s">
        <v>148</v>
      </c>
      <c r="M5" s="7"/>
      <c r="N5" s="104" t="s">
        <v>226</v>
      </c>
    </row>
    <row r="6">
      <c r="A6" s="103">
        <v>44564.0</v>
      </c>
      <c r="B6" s="104" t="s">
        <v>132</v>
      </c>
      <c r="C6" s="104" t="s">
        <v>233</v>
      </c>
      <c r="D6" s="105">
        <v>10000.0</v>
      </c>
      <c r="E6" s="105">
        <v>10000.0</v>
      </c>
      <c r="F6" s="104">
        <v>0.0</v>
      </c>
      <c r="G6" s="104">
        <v>5.590631108E9</v>
      </c>
      <c r="H6" s="103">
        <v>44565.0</v>
      </c>
      <c r="I6" s="104" t="s">
        <v>224</v>
      </c>
      <c r="J6" s="104" t="s">
        <v>234</v>
      </c>
      <c r="K6" s="104">
        <v>500.0</v>
      </c>
      <c r="L6" s="106" t="s">
        <v>148</v>
      </c>
      <c r="M6" s="7"/>
      <c r="N6" s="104" t="s">
        <v>142</v>
      </c>
    </row>
    <row r="7">
      <c r="A7" s="103">
        <v>44564.0</v>
      </c>
      <c r="B7" s="104" t="s">
        <v>132</v>
      </c>
      <c r="C7" s="104" t="s">
        <v>235</v>
      </c>
      <c r="D7" s="105">
        <v>15000.0</v>
      </c>
      <c r="E7" s="105">
        <v>15000.0</v>
      </c>
      <c r="F7" s="104">
        <v>0.0</v>
      </c>
      <c r="G7" s="104">
        <v>5.590631108E9</v>
      </c>
      <c r="H7" s="103">
        <v>44565.0</v>
      </c>
      <c r="I7" s="104" t="s">
        <v>224</v>
      </c>
      <c r="J7" s="104" t="s">
        <v>234</v>
      </c>
      <c r="K7" s="104">
        <v>500.0</v>
      </c>
      <c r="L7" s="106" t="s">
        <v>148</v>
      </c>
      <c r="M7" s="7"/>
      <c r="N7" s="104" t="s">
        <v>142</v>
      </c>
    </row>
    <row r="8">
      <c r="A8" s="103">
        <v>44564.0</v>
      </c>
      <c r="B8" s="104" t="s">
        <v>132</v>
      </c>
      <c r="C8" s="104" t="s">
        <v>236</v>
      </c>
      <c r="D8" s="105">
        <v>42100.0</v>
      </c>
      <c r="E8" s="105">
        <v>42100.0</v>
      </c>
      <c r="F8" s="104">
        <v>0.0</v>
      </c>
      <c r="G8" s="104">
        <v>5.59066831E9</v>
      </c>
      <c r="H8" s="103">
        <v>44565.0</v>
      </c>
      <c r="I8" s="104" t="s">
        <v>224</v>
      </c>
      <c r="J8" s="104" t="s">
        <v>234</v>
      </c>
      <c r="K8" s="105">
        <v>1200.0</v>
      </c>
      <c r="L8" s="106" t="s">
        <v>148</v>
      </c>
      <c r="M8" s="7"/>
      <c r="N8" s="104" t="s">
        <v>136</v>
      </c>
    </row>
    <row r="9">
      <c r="A9" s="103">
        <v>44564.0</v>
      </c>
      <c r="B9" s="104" t="s">
        <v>132</v>
      </c>
      <c r="C9" s="104" t="s">
        <v>214</v>
      </c>
      <c r="D9" s="105">
        <v>17500.0</v>
      </c>
      <c r="E9" s="105">
        <v>17500.0</v>
      </c>
      <c r="F9" s="104">
        <v>0.0</v>
      </c>
      <c r="G9" s="104">
        <v>5.590631108E9</v>
      </c>
      <c r="H9" s="103">
        <v>44565.0</v>
      </c>
      <c r="I9" s="104" t="s">
        <v>224</v>
      </c>
      <c r="J9" s="104" t="s">
        <v>234</v>
      </c>
      <c r="K9" s="104">
        <v>800.0</v>
      </c>
      <c r="L9" s="106" t="s">
        <v>148</v>
      </c>
      <c r="M9" s="7"/>
      <c r="N9" s="104" t="s">
        <v>136</v>
      </c>
    </row>
    <row r="10">
      <c r="A10" s="103">
        <v>44564.0</v>
      </c>
      <c r="B10" s="104" t="s">
        <v>132</v>
      </c>
      <c r="C10" s="104" t="s">
        <v>162</v>
      </c>
      <c r="D10" s="105">
        <v>20000.0</v>
      </c>
      <c r="E10" s="105">
        <v>20000.0</v>
      </c>
      <c r="F10" s="104">
        <v>0.0</v>
      </c>
      <c r="G10" s="104">
        <v>5.59066831E9</v>
      </c>
      <c r="H10" s="103">
        <v>44565.0</v>
      </c>
      <c r="I10" s="104" t="s">
        <v>224</v>
      </c>
      <c r="J10" s="104" t="s">
        <v>237</v>
      </c>
      <c r="K10" s="105">
        <v>1300.0</v>
      </c>
      <c r="L10" s="106" t="s">
        <v>148</v>
      </c>
      <c r="M10" s="7"/>
      <c r="N10" s="104" t="s">
        <v>136</v>
      </c>
    </row>
    <row r="11">
      <c r="A11" s="103">
        <v>44564.0</v>
      </c>
      <c r="B11" s="104" t="s">
        <v>137</v>
      </c>
      <c r="C11" s="104" t="s">
        <v>238</v>
      </c>
      <c r="D11" s="105">
        <v>40000.0</v>
      </c>
      <c r="E11" s="105">
        <v>40000.0</v>
      </c>
      <c r="F11" s="104">
        <v>0.0</v>
      </c>
      <c r="G11" s="104">
        <v>5.605082477E9</v>
      </c>
      <c r="H11" s="103">
        <v>44567.0</v>
      </c>
      <c r="I11" s="104" t="s">
        <v>224</v>
      </c>
      <c r="J11" s="104" t="s">
        <v>231</v>
      </c>
      <c r="K11" s="105">
        <v>1500.0</v>
      </c>
      <c r="L11" s="106" t="s">
        <v>148</v>
      </c>
      <c r="M11" s="7"/>
      <c r="N11" s="104" t="s">
        <v>140</v>
      </c>
    </row>
    <row r="12">
      <c r="A12" s="103">
        <v>44564.0</v>
      </c>
      <c r="B12" s="104" t="s">
        <v>132</v>
      </c>
      <c r="C12" s="104" t="s">
        <v>213</v>
      </c>
      <c r="D12" s="105">
        <v>9000.0</v>
      </c>
      <c r="E12" s="105">
        <v>9000.0</v>
      </c>
      <c r="F12" s="104">
        <v>0.0</v>
      </c>
      <c r="G12" s="104">
        <v>5.590321924E9</v>
      </c>
      <c r="H12" s="103">
        <v>44565.0</v>
      </c>
      <c r="I12" s="104" t="s">
        <v>224</v>
      </c>
      <c r="J12" s="104" t="s">
        <v>234</v>
      </c>
      <c r="K12" s="104">
        <v>300.0</v>
      </c>
      <c r="L12" s="106" t="s">
        <v>148</v>
      </c>
      <c r="M12" s="7"/>
      <c r="N12" s="104" t="s">
        <v>136</v>
      </c>
    </row>
    <row r="13">
      <c r="A13" s="103">
        <v>44564.0</v>
      </c>
      <c r="B13" s="104" t="s">
        <v>132</v>
      </c>
      <c r="C13" s="104" t="s">
        <v>239</v>
      </c>
      <c r="D13" s="105">
        <v>21250.0</v>
      </c>
      <c r="E13" s="105">
        <v>21250.0</v>
      </c>
      <c r="F13" s="104">
        <v>0.0</v>
      </c>
      <c r="G13" s="104">
        <v>5.590321924E9</v>
      </c>
      <c r="H13" s="103">
        <v>44565.0</v>
      </c>
      <c r="I13" s="104" t="s">
        <v>224</v>
      </c>
      <c r="J13" s="104" t="s">
        <v>234</v>
      </c>
      <c r="K13" s="104">
        <v>850.0</v>
      </c>
      <c r="L13" s="106" t="s">
        <v>148</v>
      </c>
      <c r="M13" s="7"/>
      <c r="N13" s="104" t="s">
        <v>136</v>
      </c>
    </row>
    <row r="14">
      <c r="A14" s="103">
        <v>44564.0</v>
      </c>
      <c r="B14" s="104" t="s">
        <v>132</v>
      </c>
      <c r="C14" s="104" t="s">
        <v>215</v>
      </c>
      <c r="D14" s="105">
        <v>26000.0</v>
      </c>
      <c r="E14" s="105">
        <v>26000.0</v>
      </c>
      <c r="F14" s="104">
        <v>0.0</v>
      </c>
      <c r="G14" s="104" t="s">
        <v>240</v>
      </c>
      <c r="H14" s="103">
        <v>44565.0</v>
      </c>
      <c r="I14" s="104" t="s">
        <v>224</v>
      </c>
      <c r="J14" s="104" t="s">
        <v>234</v>
      </c>
      <c r="K14" s="105">
        <v>1050.0</v>
      </c>
      <c r="L14" s="106" t="s">
        <v>148</v>
      </c>
      <c r="M14" s="7"/>
      <c r="N14" s="104" t="s">
        <v>152</v>
      </c>
    </row>
    <row r="15">
      <c r="A15" s="103">
        <v>44564.0</v>
      </c>
      <c r="B15" s="104" t="s">
        <v>132</v>
      </c>
      <c r="C15" s="104" t="s">
        <v>161</v>
      </c>
      <c r="D15" s="105">
        <v>25000.0</v>
      </c>
      <c r="E15" s="105">
        <v>25000.0</v>
      </c>
      <c r="F15" s="104">
        <v>0.0</v>
      </c>
      <c r="G15" s="104">
        <v>5.590631108E9</v>
      </c>
      <c r="H15" s="103">
        <v>44565.0</v>
      </c>
      <c r="I15" s="104" t="s">
        <v>224</v>
      </c>
      <c r="J15" s="104" t="s">
        <v>234</v>
      </c>
      <c r="K15" s="104">
        <v>500.0</v>
      </c>
      <c r="L15" s="106" t="s">
        <v>148</v>
      </c>
      <c r="M15" s="7"/>
      <c r="N15" s="104" t="s">
        <v>142</v>
      </c>
    </row>
    <row r="16">
      <c r="A16" s="103">
        <v>44565.0</v>
      </c>
      <c r="B16" s="104" t="s">
        <v>132</v>
      </c>
      <c r="C16" s="104" t="s">
        <v>155</v>
      </c>
      <c r="D16" s="105">
        <v>12000.0</v>
      </c>
      <c r="E16" s="105">
        <v>12000.0</v>
      </c>
      <c r="F16" s="104">
        <v>0.0</v>
      </c>
      <c r="G16" s="104">
        <v>5.596876083E9</v>
      </c>
      <c r="H16" s="103">
        <v>44566.0</v>
      </c>
      <c r="I16" s="104" t="s">
        <v>224</v>
      </c>
      <c r="J16" s="104" t="s">
        <v>237</v>
      </c>
      <c r="K16" s="104">
        <v>480.0</v>
      </c>
      <c r="L16" s="106" t="s">
        <v>148</v>
      </c>
      <c r="M16" s="7"/>
      <c r="N16" s="104" t="s">
        <v>136</v>
      </c>
    </row>
    <row r="17">
      <c r="A17" s="103">
        <v>44565.0</v>
      </c>
      <c r="B17" s="104" t="s">
        <v>132</v>
      </c>
      <c r="C17" s="104" t="s">
        <v>241</v>
      </c>
      <c r="D17" s="105">
        <v>60000.0</v>
      </c>
      <c r="E17" s="105">
        <v>60000.0</v>
      </c>
      <c r="F17" s="104">
        <v>0.0</v>
      </c>
      <c r="G17" s="104">
        <v>5.596876083E9</v>
      </c>
      <c r="H17" s="103">
        <v>44566.0</v>
      </c>
      <c r="I17" s="104" t="s">
        <v>224</v>
      </c>
      <c r="J17" s="104" t="s">
        <v>234</v>
      </c>
      <c r="K17" s="104">
        <v>500.0</v>
      </c>
      <c r="L17" s="106" t="s">
        <v>148</v>
      </c>
      <c r="M17" s="7"/>
      <c r="N17" s="104" t="s">
        <v>136</v>
      </c>
    </row>
    <row r="18">
      <c r="A18" s="103">
        <v>44565.0</v>
      </c>
      <c r="B18" s="104" t="s">
        <v>132</v>
      </c>
      <c r="C18" s="104" t="s">
        <v>215</v>
      </c>
      <c r="D18" s="105">
        <v>15000.0</v>
      </c>
      <c r="E18" s="105">
        <v>15000.0</v>
      </c>
      <c r="F18" s="104">
        <v>0.0</v>
      </c>
      <c r="G18" s="104">
        <v>5.596876083E9</v>
      </c>
      <c r="H18" s="103">
        <v>44566.0</v>
      </c>
      <c r="I18" s="104" t="s">
        <v>224</v>
      </c>
      <c r="J18" s="104" t="s">
        <v>234</v>
      </c>
      <c r="K18" s="104">
        <v>600.0</v>
      </c>
      <c r="L18" s="106" t="s">
        <v>148</v>
      </c>
      <c r="M18" s="7"/>
      <c r="N18" s="104" t="s">
        <v>152</v>
      </c>
    </row>
    <row r="19">
      <c r="A19" s="103">
        <v>44565.0</v>
      </c>
      <c r="B19" s="104" t="s">
        <v>132</v>
      </c>
      <c r="C19" s="104" t="s">
        <v>213</v>
      </c>
      <c r="D19" s="105">
        <v>10500.0</v>
      </c>
      <c r="E19" s="105">
        <v>10500.0</v>
      </c>
      <c r="F19" s="104">
        <v>0.0</v>
      </c>
      <c r="G19" s="104">
        <v>5.596876083E9</v>
      </c>
      <c r="H19" s="103">
        <v>44566.0</v>
      </c>
      <c r="I19" s="104" t="s">
        <v>224</v>
      </c>
      <c r="J19" s="104" t="s">
        <v>234</v>
      </c>
      <c r="K19" s="104">
        <v>350.0</v>
      </c>
      <c r="L19" s="106" t="s">
        <v>148</v>
      </c>
      <c r="M19" s="7"/>
      <c r="N19" s="104" t="s">
        <v>152</v>
      </c>
    </row>
    <row r="20">
      <c r="A20" s="103">
        <v>44565.0</v>
      </c>
      <c r="B20" s="104" t="s">
        <v>132</v>
      </c>
      <c r="C20" s="104" t="s">
        <v>197</v>
      </c>
      <c r="D20" s="105">
        <v>17500.0</v>
      </c>
      <c r="E20" s="105">
        <v>17500.0</v>
      </c>
      <c r="F20" s="104">
        <v>0.0</v>
      </c>
      <c r="G20" s="104">
        <v>5.596876083E9</v>
      </c>
      <c r="H20" s="103">
        <v>44566.0</v>
      </c>
      <c r="I20" s="104" t="s">
        <v>224</v>
      </c>
      <c r="J20" s="104" t="s">
        <v>242</v>
      </c>
      <c r="K20" s="104">
        <v>400.0</v>
      </c>
      <c r="L20" s="106" t="s">
        <v>148</v>
      </c>
      <c r="M20" s="7"/>
      <c r="N20" s="104" t="s">
        <v>152</v>
      </c>
    </row>
    <row r="21" ht="15.75" customHeight="1">
      <c r="A21" s="103">
        <v>44566.0</v>
      </c>
      <c r="B21" s="104" t="s">
        <v>137</v>
      </c>
      <c r="C21" s="104" t="s">
        <v>243</v>
      </c>
      <c r="D21" s="105">
        <v>75000.0</v>
      </c>
      <c r="E21" s="105">
        <v>75000.0</v>
      </c>
      <c r="F21" s="104">
        <v>0.0</v>
      </c>
      <c r="G21" s="104">
        <v>5.606593293E9</v>
      </c>
      <c r="H21" s="103">
        <v>44567.0</v>
      </c>
      <c r="I21" s="104" t="s">
        <v>224</v>
      </c>
      <c r="J21" s="104" t="s">
        <v>244</v>
      </c>
      <c r="K21" s="105">
        <v>7000.0</v>
      </c>
      <c r="L21" s="106">
        <v>44.0</v>
      </c>
      <c r="M21" s="7"/>
      <c r="N21" s="104" t="s">
        <v>149</v>
      </c>
    </row>
    <row r="22" ht="15.75" customHeight="1">
      <c r="A22" s="103">
        <v>44566.0</v>
      </c>
      <c r="B22" s="104" t="s">
        <v>137</v>
      </c>
      <c r="C22" s="104" t="s">
        <v>182</v>
      </c>
      <c r="D22" s="105">
        <v>17400.0</v>
      </c>
      <c r="E22" s="105">
        <v>17400.0</v>
      </c>
      <c r="F22" s="104">
        <v>0.0</v>
      </c>
      <c r="G22" s="104">
        <v>5.600822784E9</v>
      </c>
      <c r="H22" s="103">
        <v>44566.0</v>
      </c>
      <c r="I22" s="104" t="s">
        <v>224</v>
      </c>
      <c r="J22" s="104" t="s">
        <v>234</v>
      </c>
      <c r="K22" s="105">
        <v>1000.0</v>
      </c>
      <c r="L22" s="106" t="s">
        <v>148</v>
      </c>
      <c r="M22" s="7"/>
      <c r="N22" s="104" t="s">
        <v>140</v>
      </c>
    </row>
    <row r="23" ht="15.75" customHeight="1">
      <c r="A23" s="103">
        <v>44566.0</v>
      </c>
      <c r="B23" s="104" t="s">
        <v>137</v>
      </c>
      <c r="C23" s="104" t="s">
        <v>245</v>
      </c>
      <c r="D23" s="105">
        <v>30000.0</v>
      </c>
      <c r="E23" s="105">
        <v>30000.0</v>
      </c>
      <c r="F23" s="104">
        <v>0.0</v>
      </c>
      <c r="G23" s="104">
        <v>5.590990402E9</v>
      </c>
      <c r="H23" s="103">
        <v>44565.0</v>
      </c>
      <c r="I23" s="104" t="s">
        <v>224</v>
      </c>
      <c r="J23" s="104" t="s">
        <v>246</v>
      </c>
      <c r="K23" s="104">
        <v>500.0</v>
      </c>
      <c r="L23" s="106" t="s">
        <v>148</v>
      </c>
      <c r="M23" s="7"/>
      <c r="N23" s="104" t="s">
        <v>140</v>
      </c>
    </row>
    <row r="24" ht="15.75" customHeight="1">
      <c r="A24" s="103">
        <v>44566.0</v>
      </c>
      <c r="B24" s="104" t="s">
        <v>132</v>
      </c>
      <c r="C24" s="104" t="s">
        <v>201</v>
      </c>
      <c r="D24" s="105">
        <v>16500.0</v>
      </c>
      <c r="E24" s="105">
        <v>16500.0</v>
      </c>
      <c r="F24" s="104">
        <v>0.0</v>
      </c>
      <c r="G24" s="104">
        <v>5.602990178E9</v>
      </c>
      <c r="H24" s="103">
        <v>44567.0</v>
      </c>
      <c r="I24" s="104" t="s">
        <v>224</v>
      </c>
      <c r="J24" s="104" t="s">
        <v>234</v>
      </c>
      <c r="K24" s="104">
        <v>550.0</v>
      </c>
      <c r="L24" s="106" t="s">
        <v>148</v>
      </c>
      <c r="M24" s="7"/>
      <c r="N24" s="104" t="s">
        <v>152</v>
      </c>
    </row>
    <row r="25" ht="15.75" customHeight="1">
      <c r="A25" s="103">
        <v>44566.0</v>
      </c>
      <c r="B25" s="104" t="s">
        <v>132</v>
      </c>
      <c r="C25" s="104" t="s">
        <v>162</v>
      </c>
      <c r="D25" s="105">
        <v>20000.0</v>
      </c>
      <c r="E25" s="105">
        <v>20000.0</v>
      </c>
      <c r="F25" s="104">
        <v>0.0</v>
      </c>
      <c r="G25" s="104">
        <v>5.603700042E9</v>
      </c>
      <c r="H25" s="103">
        <v>44567.0</v>
      </c>
      <c r="I25" s="104" t="s">
        <v>224</v>
      </c>
      <c r="J25" s="104" t="s">
        <v>237</v>
      </c>
      <c r="K25" s="105">
        <v>1500.0</v>
      </c>
      <c r="L25" s="106" t="s">
        <v>148</v>
      </c>
      <c r="M25" s="7"/>
      <c r="N25" s="104" t="s">
        <v>152</v>
      </c>
    </row>
    <row r="26" ht="15.75" customHeight="1">
      <c r="A26" s="103">
        <v>44566.0</v>
      </c>
      <c r="B26" s="104" t="s">
        <v>137</v>
      </c>
      <c r="C26" s="104" t="s">
        <v>247</v>
      </c>
      <c r="D26" s="105">
        <v>250000.0</v>
      </c>
      <c r="E26" s="105">
        <v>210000.0</v>
      </c>
      <c r="F26" s="105">
        <v>40000.0</v>
      </c>
      <c r="G26" s="104">
        <v>5.611042267E9</v>
      </c>
      <c r="H26" s="103">
        <v>44568.0</v>
      </c>
      <c r="I26" s="104" t="s">
        <v>224</v>
      </c>
      <c r="J26" s="104" t="s">
        <v>234</v>
      </c>
      <c r="K26" s="105">
        <v>7800.0</v>
      </c>
      <c r="L26" s="106" t="s">
        <v>148</v>
      </c>
      <c r="M26" s="7"/>
      <c r="N26" s="104" t="s">
        <v>149</v>
      </c>
    </row>
    <row r="27" ht="15.75" customHeight="1">
      <c r="A27" s="103">
        <v>44566.0</v>
      </c>
      <c r="B27" s="104" t="s">
        <v>132</v>
      </c>
      <c r="C27" s="104" t="s">
        <v>248</v>
      </c>
      <c r="D27" s="105">
        <v>9000.0</v>
      </c>
      <c r="E27" s="105">
        <v>9000.0</v>
      </c>
      <c r="F27" s="104">
        <v>0.0</v>
      </c>
      <c r="G27" s="104">
        <v>5.603700042E9</v>
      </c>
      <c r="H27" s="103">
        <v>44567.0</v>
      </c>
      <c r="I27" s="104" t="s">
        <v>224</v>
      </c>
      <c r="J27" s="104" t="s">
        <v>249</v>
      </c>
      <c r="K27" s="104">
        <v>800.0</v>
      </c>
      <c r="L27" s="106" t="s">
        <v>148</v>
      </c>
      <c r="M27" s="7"/>
      <c r="N27" s="104" t="s">
        <v>152</v>
      </c>
    </row>
    <row r="28" ht="15.75" customHeight="1">
      <c r="A28" s="103">
        <v>44566.0</v>
      </c>
      <c r="B28" s="104" t="s">
        <v>132</v>
      </c>
      <c r="C28" s="104" t="s">
        <v>250</v>
      </c>
      <c r="D28" s="105">
        <v>7000.0</v>
      </c>
      <c r="E28" s="105">
        <v>7000.0</v>
      </c>
      <c r="F28" s="104">
        <v>0.0</v>
      </c>
      <c r="G28" s="104">
        <v>5.602990178E9</v>
      </c>
      <c r="H28" s="103">
        <v>44567.0</v>
      </c>
      <c r="I28" s="104" t="s">
        <v>224</v>
      </c>
      <c r="J28" s="104" t="s">
        <v>234</v>
      </c>
      <c r="K28" s="104">
        <v>200.0</v>
      </c>
      <c r="L28" s="106" t="s">
        <v>148</v>
      </c>
      <c r="M28" s="7"/>
      <c r="N28" s="104" t="s">
        <v>152</v>
      </c>
    </row>
    <row r="29" ht="15.75" customHeight="1">
      <c r="A29" s="103">
        <v>44566.0</v>
      </c>
      <c r="B29" s="104" t="s">
        <v>132</v>
      </c>
      <c r="C29" s="104" t="s">
        <v>213</v>
      </c>
      <c r="D29" s="105">
        <v>15000.0</v>
      </c>
      <c r="E29" s="105">
        <v>15000.0</v>
      </c>
      <c r="F29" s="104">
        <v>0.0</v>
      </c>
      <c r="G29" s="104">
        <v>5.602990178E9</v>
      </c>
      <c r="H29" s="103">
        <v>44567.0</v>
      </c>
      <c r="I29" s="104" t="s">
        <v>224</v>
      </c>
      <c r="J29" s="104" t="s">
        <v>234</v>
      </c>
      <c r="K29" s="104">
        <v>500.0</v>
      </c>
      <c r="L29" s="106" t="s">
        <v>148</v>
      </c>
      <c r="M29" s="7"/>
      <c r="N29" s="104" t="s">
        <v>152</v>
      </c>
    </row>
    <row r="30" ht="15.75" customHeight="1">
      <c r="A30" s="103">
        <v>44566.0</v>
      </c>
      <c r="B30" s="104" t="s">
        <v>132</v>
      </c>
      <c r="C30" s="104" t="s">
        <v>251</v>
      </c>
      <c r="D30" s="105">
        <v>22500.0</v>
      </c>
      <c r="E30" s="105">
        <v>22500.0</v>
      </c>
      <c r="F30" s="104">
        <v>0.0</v>
      </c>
      <c r="G30" s="104">
        <v>5.603700042E9</v>
      </c>
      <c r="H30" s="103">
        <v>44567.0</v>
      </c>
      <c r="I30" s="104" t="s">
        <v>224</v>
      </c>
      <c r="J30" s="104" t="s">
        <v>234</v>
      </c>
      <c r="K30" s="104">
        <v>900.0</v>
      </c>
      <c r="L30" s="106" t="s">
        <v>148</v>
      </c>
      <c r="M30" s="7"/>
      <c r="N30" s="104" t="s">
        <v>152</v>
      </c>
    </row>
    <row r="31" ht="15.75" customHeight="1">
      <c r="A31" s="103">
        <v>44566.0</v>
      </c>
      <c r="B31" s="104" t="s">
        <v>132</v>
      </c>
      <c r="C31" s="104" t="s">
        <v>215</v>
      </c>
      <c r="D31" s="105">
        <v>18000.0</v>
      </c>
      <c r="E31" s="105">
        <v>18000.0</v>
      </c>
      <c r="F31" s="104">
        <v>0.0</v>
      </c>
      <c r="G31" s="104">
        <v>5.603700042E9</v>
      </c>
      <c r="H31" s="103">
        <v>44567.0</v>
      </c>
      <c r="I31" s="104" t="s">
        <v>224</v>
      </c>
      <c r="J31" s="104" t="s">
        <v>234</v>
      </c>
      <c r="K31" s="104">
        <v>720.0</v>
      </c>
      <c r="L31" s="106" t="s">
        <v>148</v>
      </c>
      <c r="M31" s="7"/>
      <c r="N31" s="104" t="s">
        <v>152</v>
      </c>
    </row>
    <row r="32" ht="15.75" customHeight="1">
      <c r="A32" s="103">
        <v>44566.0</v>
      </c>
      <c r="B32" s="104" t="s">
        <v>132</v>
      </c>
      <c r="C32" s="104" t="s">
        <v>209</v>
      </c>
      <c r="D32" s="105">
        <v>22000.0</v>
      </c>
      <c r="E32" s="105">
        <v>22000.0</v>
      </c>
      <c r="F32" s="104">
        <v>0.0</v>
      </c>
      <c r="G32" s="104">
        <v>5.603700042E9</v>
      </c>
      <c r="H32" s="103">
        <v>44567.0</v>
      </c>
      <c r="I32" s="104" t="s">
        <v>224</v>
      </c>
      <c r="J32" s="104" t="s">
        <v>249</v>
      </c>
      <c r="K32" s="105">
        <v>1500.0</v>
      </c>
      <c r="L32" s="106" t="s">
        <v>148</v>
      </c>
      <c r="M32" s="7"/>
      <c r="N32" s="104" t="s">
        <v>152</v>
      </c>
    </row>
    <row r="33" ht="15.75" customHeight="1">
      <c r="A33" s="103">
        <v>44566.0</v>
      </c>
      <c r="B33" s="104" t="s">
        <v>132</v>
      </c>
      <c r="C33" s="104" t="s">
        <v>252</v>
      </c>
      <c r="D33" s="105">
        <v>10000.0</v>
      </c>
      <c r="E33" s="105">
        <v>10000.0</v>
      </c>
      <c r="F33" s="104">
        <v>0.0</v>
      </c>
      <c r="G33" s="104">
        <v>5.603700042E9</v>
      </c>
      <c r="H33" s="103">
        <v>44567.0</v>
      </c>
      <c r="I33" s="104" t="s">
        <v>224</v>
      </c>
      <c r="J33" s="104" t="s">
        <v>253</v>
      </c>
      <c r="K33" s="104">
        <v>520.0</v>
      </c>
      <c r="L33" s="106" t="s">
        <v>148</v>
      </c>
      <c r="M33" s="7"/>
      <c r="N33" s="104" t="s">
        <v>152</v>
      </c>
    </row>
    <row r="34" ht="15.75" customHeight="1">
      <c r="A34" s="103">
        <v>44567.0</v>
      </c>
      <c r="B34" s="104" t="s">
        <v>132</v>
      </c>
      <c r="C34" s="104" t="s">
        <v>155</v>
      </c>
      <c r="D34" s="105">
        <v>13000.0</v>
      </c>
      <c r="E34" s="105">
        <v>13000.0</v>
      </c>
      <c r="F34" s="104">
        <v>0.0</v>
      </c>
      <c r="G34" s="104">
        <v>5.610064032E9</v>
      </c>
      <c r="H34" s="103">
        <v>44568.0</v>
      </c>
      <c r="I34" s="104" t="s">
        <v>224</v>
      </c>
      <c r="J34" s="104" t="s">
        <v>237</v>
      </c>
      <c r="K34" s="104">
        <v>650.0</v>
      </c>
      <c r="L34" s="106" t="s">
        <v>148</v>
      </c>
      <c r="M34" s="7"/>
      <c r="N34" s="104" t="s">
        <v>152</v>
      </c>
    </row>
    <row r="35" ht="15.75" customHeight="1">
      <c r="A35" s="103">
        <v>44567.0</v>
      </c>
      <c r="B35" s="104" t="s">
        <v>132</v>
      </c>
      <c r="C35" s="104" t="s">
        <v>163</v>
      </c>
      <c r="D35" s="105">
        <v>48000.0</v>
      </c>
      <c r="E35" s="105">
        <v>48000.0</v>
      </c>
      <c r="F35" s="104">
        <v>0.0</v>
      </c>
      <c r="G35" s="104">
        <v>5.610064032E9</v>
      </c>
      <c r="H35" s="103">
        <v>44568.0</v>
      </c>
      <c r="I35" s="104" t="s">
        <v>224</v>
      </c>
      <c r="J35" s="104" t="s">
        <v>242</v>
      </c>
      <c r="K35" s="105">
        <v>2000.0</v>
      </c>
      <c r="L35" s="106" t="s">
        <v>148</v>
      </c>
      <c r="M35" s="7"/>
      <c r="N35" s="104" t="s">
        <v>152</v>
      </c>
    </row>
    <row r="36" ht="15.75" customHeight="1">
      <c r="A36" s="103">
        <v>44567.0</v>
      </c>
      <c r="B36" s="104" t="s">
        <v>132</v>
      </c>
      <c r="C36" s="104" t="s">
        <v>206</v>
      </c>
      <c r="D36" s="105">
        <v>29600.0</v>
      </c>
      <c r="E36" s="105">
        <v>29600.0</v>
      </c>
      <c r="F36" s="104">
        <v>0.0</v>
      </c>
      <c r="G36" s="104">
        <v>5.610064032E9</v>
      </c>
      <c r="H36" s="103">
        <v>44568.0</v>
      </c>
      <c r="I36" s="104" t="s">
        <v>224</v>
      </c>
      <c r="J36" s="104" t="s">
        <v>234</v>
      </c>
      <c r="K36" s="105">
        <v>1000.0</v>
      </c>
      <c r="L36" s="106" t="s">
        <v>148</v>
      </c>
      <c r="M36" s="7"/>
      <c r="N36" s="104" t="s">
        <v>136</v>
      </c>
    </row>
    <row r="37" ht="15.75" customHeight="1">
      <c r="A37" s="103">
        <v>44567.0</v>
      </c>
      <c r="B37" s="104" t="s">
        <v>132</v>
      </c>
      <c r="C37" s="104" t="s">
        <v>236</v>
      </c>
      <c r="D37" s="105">
        <v>28000.0</v>
      </c>
      <c r="E37" s="105">
        <v>28000.0</v>
      </c>
      <c r="F37" s="104">
        <v>0.0</v>
      </c>
      <c r="G37" s="104">
        <v>5.610064032E9</v>
      </c>
      <c r="H37" s="103">
        <v>44568.0</v>
      </c>
      <c r="I37" s="104" t="s">
        <v>224</v>
      </c>
      <c r="J37" s="104" t="s">
        <v>234</v>
      </c>
      <c r="K37" s="104">
        <v>750.0</v>
      </c>
      <c r="L37" s="106" t="s">
        <v>148</v>
      </c>
      <c r="M37" s="7"/>
      <c r="N37" s="104" t="s">
        <v>152</v>
      </c>
    </row>
    <row r="38" ht="15.75" customHeight="1">
      <c r="A38" s="103">
        <v>44567.0</v>
      </c>
      <c r="B38" s="104" t="s">
        <v>137</v>
      </c>
      <c r="C38" s="104" t="s">
        <v>254</v>
      </c>
      <c r="D38" s="105">
        <v>40000.0</v>
      </c>
      <c r="E38" s="105">
        <v>40000.0</v>
      </c>
      <c r="F38" s="104">
        <v>0.0</v>
      </c>
      <c r="G38" s="104">
        <v>5.649916429E9</v>
      </c>
      <c r="H38" s="103">
        <v>44574.0</v>
      </c>
      <c r="I38" s="104" t="s">
        <v>228</v>
      </c>
      <c r="J38" s="104" t="s">
        <v>225</v>
      </c>
      <c r="K38" s="105">
        <v>2000.0</v>
      </c>
      <c r="L38" s="106" t="s">
        <v>148</v>
      </c>
      <c r="M38" s="7"/>
      <c r="N38" s="104" t="s">
        <v>149</v>
      </c>
    </row>
    <row r="39" ht="15.75" customHeight="1">
      <c r="A39" s="103">
        <v>44567.0</v>
      </c>
      <c r="B39" s="104" t="s">
        <v>132</v>
      </c>
      <c r="C39" s="104" t="s">
        <v>255</v>
      </c>
      <c r="D39" s="105">
        <v>20000.0</v>
      </c>
      <c r="E39" s="105">
        <v>20000.0</v>
      </c>
      <c r="F39" s="104">
        <v>0.0</v>
      </c>
      <c r="G39" s="104">
        <v>5.610064032E9</v>
      </c>
      <c r="H39" s="103">
        <v>44568.0</v>
      </c>
      <c r="I39" s="104" t="s">
        <v>224</v>
      </c>
      <c r="J39" s="104" t="s">
        <v>234</v>
      </c>
      <c r="K39" s="104">
        <v>500.0</v>
      </c>
      <c r="L39" s="106" t="s">
        <v>148</v>
      </c>
      <c r="M39" s="7"/>
      <c r="N39" s="104" t="s">
        <v>136</v>
      </c>
    </row>
    <row r="40" ht="15.75" customHeight="1">
      <c r="A40" s="103">
        <v>44567.0</v>
      </c>
      <c r="B40" s="104" t="s">
        <v>137</v>
      </c>
      <c r="C40" s="104" t="s">
        <v>256</v>
      </c>
      <c r="D40" s="105">
        <v>500000.0</v>
      </c>
      <c r="E40" s="105">
        <v>500000.0</v>
      </c>
      <c r="F40" s="104">
        <v>0.0</v>
      </c>
      <c r="G40" s="104">
        <v>5.610627234E9</v>
      </c>
      <c r="H40" s="103">
        <v>44568.0</v>
      </c>
      <c r="I40" s="104" t="s">
        <v>224</v>
      </c>
      <c r="J40" s="104" t="s">
        <v>229</v>
      </c>
      <c r="K40" s="105">
        <v>28000.0</v>
      </c>
      <c r="L40" s="106" t="s">
        <v>148</v>
      </c>
      <c r="M40" s="7"/>
      <c r="N40" s="104" t="s">
        <v>257</v>
      </c>
    </row>
    <row r="41" ht="15.75" customHeight="1">
      <c r="A41" s="103">
        <v>44567.0</v>
      </c>
      <c r="B41" s="104" t="s">
        <v>137</v>
      </c>
      <c r="C41" s="104" t="s">
        <v>238</v>
      </c>
      <c r="D41" s="105">
        <v>40000.0</v>
      </c>
      <c r="E41" s="105">
        <v>40000.0</v>
      </c>
      <c r="F41" s="104">
        <v>0.0</v>
      </c>
      <c r="G41" s="104" t="s">
        <v>258</v>
      </c>
      <c r="H41" s="103">
        <v>44575.0</v>
      </c>
      <c r="I41" s="104" t="s">
        <v>224</v>
      </c>
      <c r="J41" s="104" t="s">
        <v>231</v>
      </c>
      <c r="K41" s="105">
        <v>1000.0</v>
      </c>
      <c r="L41" s="107">
        <v>56308.0</v>
      </c>
      <c r="M41" s="7"/>
      <c r="N41" s="104" t="s">
        <v>140</v>
      </c>
    </row>
    <row r="42" ht="15.75" customHeight="1">
      <c r="A42" s="103">
        <v>44567.0</v>
      </c>
      <c r="B42" s="104" t="s">
        <v>132</v>
      </c>
      <c r="C42" s="104" t="s">
        <v>259</v>
      </c>
      <c r="D42" s="105">
        <v>12000.0</v>
      </c>
      <c r="E42" s="105">
        <v>12000.0</v>
      </c>
      <c r="F42" s="104">
        <v>0.0</v>
      </c>
      <c r="G42" s="104">
        <v>5.610064032E9</v>
      </c>
      <c r="H42" s="103">
        <v>44568.0</v>
      </c>
      <c r="I42" s="104" t="s">
        <v>224</v>
      </c>
      <c r="J42" s="104" t="s">
        <v>234</v>
      </c>
      <c r="K42" s="104">
        <v>500.0</v>
      </c>
      <c r="L42" s="106" t="s">
        <v>148</v>
      </c>
      <c r="M42" s="7"/>
      <c r="N42" s="104" t="s">
        <v>158</v>
      </c>
    </row>
    <row r="43" ht="15.75" customHeight="1">
      <c r="A43" s="103">
        <v>44567.0</v>
      </c>
      <c r="B43" s="104" t="s">
        <v>132</v>
      </c>
      <c r="C43" s="104" t="s">
        <v>248</v>
      </c>
      <c r="D43" s="105">
        <v>15000.0</v>
      </c>
      <c r="E43" s="105">
        <v>15000.0</v>
      </c>
      <c r="F43" s="104">
        <v>0.0</v>
      </c>
      <c r="G43" s="104">
        <v>5.610064032E9</v>
      </c>
      <c r="H43" s="103">
        <v>44568.0</v>
      </c>
      <c r="I43" s="104" t="s">
        <v>224</v>
      </c>
      <c r="J43" s="104" t="s">
        <v>249</v>
      </c>
      <c r="K43" s="105">
        <v>1000.0</v>
      </c>
      <c r="L43" s="106" t="s">
        <v>148</v>
      </c>
      <c r="M43" s="7"/>
      <c r="N43" s="104" t="s">
        <v>158</v>
      </c>
    </row>
    <row r="44" ht="15.75" customHeight="1">
      <c r="A44" s="103">
        <v>44567.0</v>
      </c>
      <c r="B44" s="104" t="s">
        <v>132</v>
      </c>
      <c r="C44" s="104" t="s">
        <v>215</v>
      </c>
      <c r="D44" s="105">
        <v>12000.0</v>
      </c>
      <c r="E44" s="105">
        <v>12000.0</v>
      </c>
      <c r="F44" s="104">
        <v>0.0</v>
      </c>
      <c r="G44" s="104">
        <v>5.610064032E9</v>
      </c>
      <c r="H44" s="103">
        <v>44568.0</v>
      </c>
      <c r="I44" s="104" t="s">
        <v>224</v>
      </c>
      <c r="J44" s="104" t="s">
        <v>234</v>
      </c>
      <c r="K44" s="104">
        <v>500.0</v>
      </c>
      <c r="L44" s="106" t="s">
        <v>148</v>
      </c>
      <c r="M44" s="7"/>
      <c r="N44" s="104" t="s">
        <v>158</v>
      </c>
    </row>
    <row r="45" ht="15.75" customHeight="1">
      <c r="A45" s="103">
        <v>44567.0</v>
      </c>
      <c r="B45" s="104" t="s">
        <v>132</v>
      </c>
      <c r="C45" s="104" t="s">
        <v>213</v>
      </c>
      <c r="D45" s="105">
        <v>9000.0</v>
      </c>
      <c r="E45" s="105">
        <v>9000.0</v>
      </c>
      <c r="F45" s="104">
        <v>0.0</v>
      </c>
      <c r="G45" s="104">
        <v>5.610064032E9</v>
      </c>
      <c r="H45" s="103">
        <v>44568.0</v>
      </c>
      <c r="I45" s="104" t="s">
        <v>224</v>
      </c>
      <c r="J45" s="104" t="s">
        <v>234</v>
      </c>
      <c r="K45" s="104">
        <v>300.0</v>
      </c>
      <c r="L45" s="106" t="s">
        <v>148</v>
      </c>
      <c r="M45" s="7"/>
      <c r="N45" s="104" t="s">
        <v>158</v>
      </c>
    </row>
    <row r="46" ht="15.75" customHeight="1">
      <c r="A46" s="103">
        <v>44568.0</v>
      </c>
      <c r="B46" s="104" t="s">
        <v>137</v>
      </c>
      <c r="C46" s="104" t="s">
        <v>260</v>
      </c>
      <c r="D46" s="105">
        <v>7000.0</v>
      </c>
      <c r="E46" s="104">
        <v>0.0</v>
      </c>
      <c r="F46" s="105">
        <v>7000.0</v>
      </c>
      <c r="G46" s="104"/>
      <c r="H46" s="104" t="s">
        <v>148</v>
      </c>
      <c r="I46" s="104" t="s">
        <v>228</v>
      </c>
      <c r="J46" s="104" t="s">
        <v>225</v>
      </c>
      <c r="K46" s="104">
        <v>350.0</v>
      </c>
      <c r="L46" s="106" t="s">
        <v>148</v>
      </c>
      <c r="M46" s="7"/>
      <c r="N46" s="104" t="s">
        <v>149</v>
      </c>
    </row>
    <row r="47" ht="15.75" customHeight="1">
      <c r="A47" s="103">
        <v>44568.0</v>
      </c>
      <c r="B47" s="104" t="s">
        <v>137</v>
      </c>
      <c r="C47" s="104" t="s">
        <v>261</v>
      </c>
      <c r="D47" s="105">
        <v>10000.0</v>
      </c>
      <c r="E47" s="104">
        <v>0.0</v>
      </c>
      <c r="F47" s="105">
        <v>10000.0</v>
      </c>
      <c r="G47" s="104"/>
      <c r="H47" s="104" t="s">
        <v>148</v>
      </c>
      <c r="I47" s="104" t="s">
        <v>228</v>
      </c>
      <c r="J47" s="104" t="s">
        <v>225</v>
      </c>
      <c r="K47" s="104">
        <v>500.0</v>
      </c>
      <c r="L47" s="106" t="s">
        <v>148</v>
      </c>
      <c r="M47" s="7"/>
      <c r="N47" s="104" t="s">
        <v>149</v>
      </c>
    </row>
    <row r="48" ht="15.75" customHeight="1">
      <c r="A48" s="103">
        <v>44568.0</v>
      </c>
      <c r="B48" s="104" t="s">
        <v>137</v>
      </c>
      <c r="C48" s="104" t="s">
        <v>262</v>
      </c>
      <c r="D48" s="105">
        <v>26000.0</v>
      </c>
      <c r="E48" s="105">
        <v>26000.0</v>
      </c>
      <c r="F48" s="104">
        <v>0.0</v>
      </c>
      <c r="G48" s="104">
        <v>5.703403187E9</v>
      </c>
      <c r="H48" s="103">
        <v>44583.0</v>
      </c>
      <c r="I48" s="104" t="s">
        <v>228</v>
      </c>
      <c r="J48" s="104" t="s">
        <v>225</v>
      </c>
      <c r="K48" s="105">
        <v>1300.0</v>
      </c>
      <c r="L48" s="106" t="s">
        <v>148</v>
      </c>
      <c r="M48" s="7"/>
      <c r="N48" s="104" t="s">
        <v>149</v>
      </c>
    </row>
    <row r="49" ht="15.75" customHeight="1">
      <c r="A49" s="103">
        <v>44568.0</v>
      </c>
      <c r="B49" s="104" t="s">
        <v>137</v>
      </c>
      <c r="C49" s="104" t="s">
        <v>263</v>
      </c>
      <c r="D49" s="105">
        <v>3000.0</v>
      </c>
      <c r="E49" s="105">
        <v>3000.0</v>
      </c>
      <c r="F49" s="104">
        <v>0.0</v>
      </c>
      <c r="G49" s="104">
        <v>5.611655312E9</v>
      </c>
      <c r="H49" s="103">
        <v>44568.0</v>
      </c>
      <c r="I49" s="104" t="s">
        <v>228</v>
      </c>
      <c r="J49" s="104" t="s">
        <v>225</v>
      </c>
      <c r="K49" s="104">
        <v>150.0</v>
      </c>
      <c r="L49" s="106" t="s">
        <v>148</v>
      </c>
      <c r="M49" s="7"/>
      <c r="N49" s="104" t="s">
        <v>149</v>
      </c>
    </row>
    <row r="50" ht="15.75" customHeight="1">
      <c r="A50" s="103">
        <v>44568.0</v>
      </c>
      <c r="B50" s="104" t="s">
        <v>137</v>
      </c>
      <c r="C50" s="104" t="s">
        <v>264</v>
      </c>
      <c r="D50" s="105">
        <v>9000.0</v>
      </c>
      <c r="E50" s="104">
        <v>0.0</v>
      </c>
      <c r="F50" s="105">
        <v>9000.0</v>
      </c>
      <c r="G50" s="104"/>
      <c r="H50" s="104" t="s">
        <v>148</v>
      </c>
      <c r="I50" s="104" t="s">
        <v>228</v>
      </c>
      <c r="J50" s="104" t="s">
        <v>225</v>
      </c>
      <c r="K50" s="104">
        <v>450.0</v>
      </c>
      <c r="L50" s="106" t="s">
        <v>148</v>
      </c>
      <c r="M50" s="7"/>
      <c r="N50" s="104" t="s">
        <v>149</v>
      </c>
    </row>
    <row r="51" ht="15.75" customHeight="1">
      <c r="A51" s="103">
        <v>44568.0</v>
      </c>
      <c r="B51" s="104" t="s">
        <v>137</v>
      </c>
      <c r="C51" s="104" t="s">
        <v>265</v>
      </c>
      <c r="D51" s="105">
        <v>4000.0</v>
      </c>
      <c r="E51" s="105">
        <v>4000.0</v>
      </c>
      <c r="F51" s="104">
        <v>0.0</v>
      </c>
      <c r="G51" s="104">
        <v>5.616029824E9</v>
      </c>
      <c r="H51" s="103">
        <v>44569.0</v>
      </c>
      <c r="I51" s="104" t="s">
        <v>228</v>
      </c>
      <c r="J51" s="104" t="s">
        <v>225</v>
      </c>
      <c r="K51" s="104">
        <v>200.0</v>
      </c>
      <c r="L51" s="106" t="s">
        <v>148</v>
      </c>
      <c r="M51" s="7"/>
      <c r="N51" s="104" t="s">
        <v>149</v>
      </c>
    </row>
    <row r="52" ht="15.75" customHeight="1">
      <c r="A52" s="103">
        <v>44568.0</v>
      </c>
      <c r="B52" s="104" t="s">
        <v>137</v>
      </c>
      <c r="C52" s="104" t="s">
        <v>266</v>
      </c>
      <c r="D52" s="105">
        <v>42000.0</v>
      </c>
      <c r="E52" s="105">
        <v>42000.0</v>
      </c>
      <c r="F52" s="104">
        <v>0.0</v>
      </c>
      <c r="G52" s="104">
        <v>5.61617726E9</v>
      </c>
      <c r="H52" s="103">
        <v>44569.0</v>
      </c>
      <c r="I52" s="104" t="s">
        <v>228</v>
      </c>
      <c r="J52" s="104" t="s">
        <v>225</v>
      </c>
      <c r="K52" s="105">
        <v>2100.0</v>
      </c>
      <c r="L52" s="106" t="s">
        <v>148</v>
      </c>
      <c r="M52" s="7"/>
      <c r="N52" s="104" t="s">
        <v>149</v>
      </c>
    </row>
    <row r="53" ht="15.75" customHeight="1">
      <c r="A53" s="103">
        <v>44568.0</v>
      </c>
      <c r="B53" s="104" t="s">
        <v>137</v>
      </c>
      <c r="C53" s="104" t="s">
        <v>267</v>
      </c>
      <c r="D53" s="105">
        <v>40000.0</v>
      </c>
      <c r="E53" s="104">
        <v>0.0</v>
      </c>
      <c r="F53" s="105">
        <v>40000.0</v>
      </c>
      <c r="G53" s="104"/>
      <c r="H53" s="104" t="s">
        <v>148</v>
      </c>
      <c r="I53" s="104" t="s">
        <v>228</v>
      </c>
      <c r="J53" s="104" t="s">
        <v>225</v>
      </c>
      <c r="K53" s="105">
        <v>2000.0</v>
      </c>
      <c r="L53" s="106" t="s">
        <v>148</v>
      </c>
      <c r="M53" s="7"/>
      <c r="N53" s="104" t="s">
        <v>149</v>
      </c>
    </row>
    <row r="54" ht="15.75" customHeight="1">
      <c r="A54" s="103">
        <v>44568.0</v>
      </c>
      <c r="B54" s="104" t="s">
        <v>137</v>
      </c>
      <c r="C54" s="104" t="s">
        <v>268</v>
      </c>
      <c r="D54" s="105">
        <v>20200.0</v>
      </c>
      <c r="E54" s="105">
        <v>20000.0</v>
      </c>
      <c r="F54" s="104">
        <v>200.0</v>
      </c>
      <c r="G54" s="104">
        <v>5.794052632E9</v>
      </c>
      <c r="H54" s="103">
        <v>44597.0</v>
      </c>
      <c r="I54" s="104" t="s">
        <v>228</v>
      </c>
      <c r="J54" s="104" t="s">
        <v>225</v>
      </c>
      <c r="K54" s="105">
        <v>1010.0</v>
      </c>
      <c r="L54" s="106" t="s">
        <v>148</v>
      </c>
      <c r="M54" s="7"/>
      <c r="N54" s="104" t="s">
        <v>149</v>
      </c>
    </row>
    <row r="55" ht="15.75" customHeight="1">
      <c r="A55" s="103">
        <v>44568.0</v>
      </c>
      <c r="B55" s="104" t="s">
        <v>137</v>
      </c>
      <c r="C55" s="104" t="s">
        <v>265</v>
      </c>
      <c r="D55" s="105">
        <v>5000.0</v>
      </c>
      <c r="E55" s="105">
        <v>5000.0</v>
      </c>
      <c r="F55" s="104">
        <v>0.0</v>
      </c>
      <c r="G55" s="104">
        <v>5.616029824E9</v>
      </c>
      <c r="H55" s="103">
        <v>44569.0</v>
      </c>
      <c r="I55" s="104" t="s">
        <v>228</v>
      </c>
      <c r="J55" s="104" t="s">
        <v>225</v>
      </c>
      <c r="K55" s="104">
        <v>250.0</v>
      </c>
      <c r="L55" s="106" t="s">
        <v>148</v>
      </c>
      <c r="M55" s="7"/>
      <c r="N55" s="104" t="s">
        <v>149</v>
      </c>
    </row>
    <row r="56" ht="15.75" customHeight="1">
      <c r="A56" s="103">
        <v>44568.0</v>
      </c>
      <c r="B56" s="104" t="s">
        <v>137</v>
      </c>
      <c r="C56" s="104" t="s">
        <v>223</v>
      </c>
      <c r="D56" s="105">
        <v>80000.0</v>
      </c>
      <c r="E56" s="105">
        <v>80000.0</v>
      </c>
      <c r="F56" s="104">
        <v>0.0</v>
      </c>
      <c r="G56" s="104">
        <v>5.617710368E9</v>
      </c>
      <c r="H56" s="103">
        <v>44569.0</v>
      </c>
      <c r="I56" s="104" t="s">
        <v>228</v>
      </c>
      <c r="J56" s="104" t="s">
        <v>225</v>
      </c>
      <c r="K56" s="105">
        <v>5000.0</v>
      </c>
      <c r="L56" s="106" t="s">
        <v>148</v>
      </c>
      <c r="M56" s="7"/>
      <c r="N56" s="104" t="s">
        <v>257</v>
      </c>
    </row>
    <row r="57" ht="15.75" customHeight="1">
      <c r="A57" s="103">
        <v>44568.0</v>
      </c>
      <c r="B57" s="104" t="s">
        <v>137</v>
      </c>
      <c r="C57" s="104" t="s">
        <v>267</v>
      </c>
      <c r="D57" s="105">
        <v>100000.0</v>
      </c>
      <c r="E57" s="105">
        <v>100000.0</v>
      </c>
      <c r="F57" s="104">
        <v>0.0</v>
      </c>
      <c r="G57" s="104">
        <v>5.617710368E9</v>
      </c>
      <c r="H57" s="103">
        <v>44569.0</v>
      </c>
      <c r="I57" s="104" t="s">
        <v>228</v>
      </c>
      <c r="J57" s="104" t="s">
        <v>249</v>
      </c>
      <c r="K57" s="105">
        <v>5000.0</v>
      </c>
      <c r="L57" s="106" t="s">
        <v>148</v>
      </c>
      <c r="M57" s="7"/>
      <c r="N57" s="104" t="s">
        <v>257</v>
      </c>
    </row>
    <row r="58" ht="15.75" customHeight="1">
      <c r="A58" s="103">
        <v>44568.0</v>
      </c>
      <c r="B58" s="104" t="s">
        <v>137</v>
      </c>
      <c r="C58" s="104" t="s">
        <v>268</v>
      </c>
      <c r="D58" s="105">
        <v>6000.0</v>
      </c>
      <c r="E58" s="104">
        <v>0.0</v>
      </c>
      <c r="F58" s="105">
        <v>6000.0</v>
      </c>
      <c r="G58" s="104"/>
      <c r="H58" s="104" t="s">
        <v>148</v>
      </c>
      <c r="I58" s="104" t="s">
        <v>228</v>
      </c>
      <c r="J58" s="104" t="s">
        <v>225</v>
      </c>
      <c r="K58" s="104">
        <v>300.0</v>
      </c>
      <c r="L58" s="106" t="s">
        <v>148</v>
      </c>
      <c r="M58" s="7"/>
      <c r="N58" s="104" t="s">
        <v>149</v>
      </c>
    </row>
    <row r="59" ht="15.75" customHeight="1">
      <c r="A59" s="103">
        <v>44568.0</v>
      </c>
      <c r="B59" s="104" t="s">
        <v>132</v>
      </c>
      <c r="C59" s="104" t="s">
        <v>197</v>
      </c>
      <c r="D59" s="105">
        <v>30500.0</v>
      </c>
      <c r="E59" s="105">
        <v>30500.0</v>
      </c>
      <c r="F59" s="104">
        <v>0.0</v>
      </c>
      <c r="G59" s="104">
        <v>5.615087523E9</v>
      </c>
      <c r="H59" s="103">
        <v>44569.0</v>
      </c>
      <c r="I59" s="104" t="s">
        <v>224</v>
      </c>
      <c r="J59" s="104" t="s">
        <v>234</v>
      </c>
      <c r="K59" s="104">
        <v>900.0</v>
      </c>
      <c r="L59" s="106" t="s">
        <v>148</v>
      </c>
      <c r="M59" s="7"/>
      <c r="N59" s="104" t="s">
        <v>152</v>
      </c>
    </row>
    <row r="60" ht="15.75" customHeight="1">
      <c r="A60" s="103">
        <v>44568.0</v>
      </c>
      <c r="B60" s="104" t="s">
        <v>132</v>
      </c>
      <c r="C60" s="104" t="s">
        <v>214</v>
      </c>
      <c r="D60" s="105">
        <v>11500.0</v>
      </c>
      <c r="E60" s="105">
        <v>11500.0</v>
      </c>
      <c r="F60" s="104">
        <v>0.0</v>
      </c>
      <c r="G60" s="104">
        <v>5.615087523E9</v>
      </c>
      <c r="H60" s="103">
        <v>44569.0</v>
      </c>
      <c r="I60" s="104" t="s">
        <v>224</v>
      </c>
      <c r="J60" s="104" t="s">
        <v>234</v>
      </c>
      <c r="K60" s="104">
        <v>300.0</v>
      </c>
      <c r="L60" s="106" t="s">
        <v>148</v>
      </c>
      <c r="M60" s="7"/>
      <c r="N60" s="104" t="s">
        <v>152</v>
      </c>
    </row>
    <row r="61" ht="15.75" customHeight="1">
      <c r="A61" s="103">
        <v>44568.0</v>
      </c>
      <c r="B61" s="104" t="s">
        <v>132</v>
      </c>
      <c r="C61" s="104" t="s">
        <v>269</v>
      </c>
      <c r="D61" s="105">
        <v>15000.0</v>
      </c>
      <c r="E61" s="105">
        <v>15000.0</v>
      </c>
      <c r="F61" s="104">
        <v>0.0</v>
      </c>
      <c r="G61" s="104">
        <v>5.612138333E9</v>
      </c>
      <c r="H61" s="103">
        <v>44568.0</v>
      </c>
      <c r="I61" s="104" t="s">
        <v>224</v>
      </c>
      <c r="J61" s="104" t="s">
        <v>246</v>
      </c>
      <c r="K61" s="104">
        <v>320.0</v>
      </c>
      <c r="L61" s="106" t="s">
        <v>148</v>
      </c>
      <c r="M61" s="7"/>
      <c r="N61" s="104" t="s">
        <v>152</v>
      </c>
    </row>
    <row r="62" ht="15.75" customHeight="1">
      <c r="A62" s="103">
        <v>44568.0</v>
      </c>
      <c r="B62" s="104" t="s">
        <v>132</v>
      </c>
      <c r="C62" s="104" t="s">
        <v>191</v>
      </c>
      <c r="D62" s="105">
        <v>25000.0</v>
      </c>
      <c r="E62" s="105">
        <v>25000.0</v>
      </c>
      <c r="F62" s="104">
        <v>0.0</v>
      </c>
      <c r="G62" s="104">
        <v>5.615087523E9</v>
      </c>
      <c r="H62" s="103">
        <v>44569.0</v>
      </c>
      <c r="I62" s="104" t="s">
        <v>224</v>
      </c>
      <c r="J62" s="104" t="s">
        <v>242</v>
      </c>
      <c r="K62" s="104">
        <v>900.0</v>
      </c>
      <c r="L62" s="106" t="s">
        <v>148</v>
      </c>
      <c r="M62" s="7"/>
      <c r="N62" s="104" t="s">
        <v>136</v>
      </c>
    </row>
    <row r="63" ht="15.75" customHeight="1">
      <c r="A63" s="103">
        <v>44568.0</v>
      </c>
      <c r="B63" s="104" t="s">
        <v>132</v>
      </c>
      <c r="C63" s="104" t="s">
        <v>270</v>
      </c>
      <c r="D63" s="105">
        <v>7000.0</v>
      </c>
      <c r="E63" s="105">
        <v>7000.0</v>
      </c>
      <c r="F63" s="104">
        <v>0.0</v>
      </c>
      <c r="G63" s="104">
        <v>5.615087523E9</v>
      </c>
      <c r="H63" s="103">
        <v>44569.0</v>
      </c>
      <c r="I63" s="104" t="s">
        <v>224</v>
      </c>
      <c r="J63" s="104" t="s">
        <v>234</v>
      </c>
      <c r="K63" s="104">
        <v>500.0</v>
      </c>
      <c r="L63" s="106" t="s">
        <v>148</v>
      </c>
      <c r="M63" s="7"/>
      <c r="N63" s="104" t="s">
        <v>136</v>
      </c>
    </row>
    <row r="64" ht="15.75" customHeight="1">
      <c r="A64" s="103">
        <v>44568.0</v>
      </c>
      <c r="B64" s="104" t="s">
        <v>132</v>
      </c>
      <c r="C64" s="104" t="s">
        <v>271</v>
      </c>
      <c r="D64" s="105">
        <v>28000.0</v>
      </c>
      <c r="E64" s="105">
        <v>28000.0</v>
      </c>
      <c r="F64" s="104">
        <v>0.0</v>
      </c>
      <c r="G64" s="104">
        <v>5.612138333E9</v>
      </c>
      <c r="H64" s="103">
        <v>44568.0</v>
      </c>
      <c r="I64" s="104" t="s">
        <v>224</v>
      </c>
      <c r="J64" s="104" t="s">
        <v>272</v>
      </c>
      <c r="K64" s="105">
        <v>1100.0</v>
      </c>
      <c r="L64" s="106" t="s">
        <v>148</v>
      </c>
      <c r="M64" s="7"/>
      <c r="N64" s="104" t="s">
        <v>152</v>
      </c>
    </row>
    <row r="65" ht="15.75" customHeight="1">
      <c r="A65" s="103">
        <v>44568.0</v>
      </c>
      <c r="B65" s="104" t="s">
        <v>137</v>
      </c>
      <c r="C65" s="104" t="s">
        <v>273</v>
      </c>
      <c r="D65" s="105">
        <v>9000.0</v>
      </c>
      <c r="E65" s="105">
        <v>9000.0</v>
      </c>
      <c r="F65" s="104">
        <v>0.0</v>
      </c>
      <c r="G65" s="104">
        <v>5.616832813E9</v>
      </c>
      <c r="H65" s="103">
        <v>44569.0</v>
      </c>
      <c r="I65" s="104" t="s">
        <v>228</v>
      </c>
      <c r="J65" s="104" t="s">
        <v>225</v>
      </c>
      <c r="K65" s="104">
        <v>450.0</v>
      </c>
      <c r="L65" s="106" t="s">
        <v>148</v>
      </c>
      <c r="M65" s="7"/>
      <c r="N65" s="104" t="s">
        <v>149</v>
      </c>
    </row>
    <row r="66" ht="15.75" customHeight="1">
      <c r="A66" s="103">
        <v>44568.0</v>
      </c>
      <c r="B66" s="104" t="s">
        <v>137</v>
      </c>
      <c r="C66" s="104" t="s">
        <v>138</v>
      </c>
      <c r="D66" s="105">
        <v>40000.0</v>
      </c>
      <c r="E66" s="105">
        <v>40000.0</v>
      </c>
      <c r="F66" s="104">
        <v>0.0</v>
      </c>
      <c r="G66" s="104" t="s">
        <v>274</v>
      </c>
      <c r="H66" s="103">
        <v>44569.0</v>
      </c>
      <c r="I66" s="104" t="s">
        <v>224</v>
      </c>
      <c r="J66" s="104" t="s">
        <v>231</v>
      </c>
      <c r="K66" s="105">
        <v>1500.0</v>
      </c>
      <c r="L66" s="106" t="s">
        <v>148</v>
      </c>
      <c r="M66" s="7"/>
      <c r="N66" s="104" t="s">
        <v>144</v>
      </c>
    </row>
    <row r="67" ht="15.75" customHeight="1">
      <c r="A67" s="103">
        <v>44568.0</v>
      </c>
      <c r="B67" s="104" t="s">
        <v>132</v>
      </c>
      <c r="C67" s="104" t="s">
        <v>259</v>
      </c>
      <c r="D67" s="105">
        <v>15000.0</v>
      </c>
      <c r="E67" s="105">
        <v>15000.0</v>
      </c>
      <c r="F67" s="104">
        <v>0.0</v>
      </c>
      <c r="G67" s="104">
        <v>5.615087523E9</v>
      </c>
      <c r="H67" s="103">
        <v>44569.0</v>
      </c>
      <c r="I67" s="104" t="s">
        <v>224</v>
      </c>
      <c r="J67" s="104" t="s">
        <v>234</v>
      </c>
      <c r="K67" s="104">
        <v>600.0</v>
      </c>
      <c r="L67" s="106" t="s">
        <v>148</v>
      </c>
      <c r="M67" s="7"/>
      <c r="N67" s="104" t="s">
        <v>136</v>
      </c>
    </row>
    <row r="68" ht="15.75" customHeight="1">
      <c r="A68" s="103">
        <v>44568.0</v>
      </c>
      <c r="B68" s="104" t="s">
        <v>132</v>
      </c>
      <c r="C68" s="104" t="s">
        <v>271</v>
      </c>
      <c r="D68" s="105">
        <v>6000.0</v>
      </c>
      <c r="E68" s="105">
        <v>6000.0</v>
      </c>
      <c r="F68" s="104">
        <v>0.0</v>
      </c>
      <c r="G68" s="104" t="s">
        <v>275</v>
      </c>
      <c r="H68" s="103">
        <v>44569.0</v>
      </c>
      <c r="I68" s="104" t="s">
        <v>224</v>
      </c>
      <c r="J68" s="104" t="s">
        <v>272</v>
      </c>
      <c r="K68" s="104">
        <v>300.0</v>
      </c>
      <c r="L68" s="106" t="s">
        <v>148</v>
      </c>
      <c r="M68" s="7"/>
      <c r="N68" s="104" t="s">
        <v>142</v>
      </c>
    </row>
    <row r="69" ht="15.75" customHeight="1">
      <c r="A69" s="103">
        <v>44568.0</v>
      </c>
      <c r="B69" s="104" t="s">
        <v>137</v>
      </c>
      <c r="C69" s="104" t="s">
        <v>276</v>
      </c>
      <c r="D69" s="105">
        <v>7000.0</v>
      </c>
      <c r="E69" s="105">
        <v>7000.0</v>
      </c>
      <c r="F69" s="104">
        <v>0.0</v>
      </c>
      <c r="G69" s="104">
        <v>5.610519703E9</v>
      </c>
      <c r="H69" s="103">
        <v>44568.0</v>
      </c>
      <c r="I69" s="104" t="s">
        <v>228</v>
      </c>
      <c r="J69" s="104" t="s">
        <v>225</v>
      </c>
      <c r="K69" s="104">
        <v>350.0</v>
      </c>
      <c r="L69" s="106" t="s">
        <v>148</v>
      </c>
      <c r="M69" s="7"/>
      <c r="N69" s="104" t="s">
        <v>149</v>
      </c>
    </row>
    <row r="70" ht="15.75" customHeight="1">
      <c r="A70" s="103">
        <v>44568.0</v>
      </c>
      <c r="B70" s="104" t="s">
        <v>132</v>
      </c>
      <c r="C70" s="104" t="s">
        <v>209</v>
      </c>
      <c r="D70" s="105">
        <v>18000.0</v>
      </c>
      <c r="E70" s="105">
        <v>18000.0</v>
      </c>
      <c r="F70" s="104">
        <v>0.0</v>
      </c>
      <c r="G70" s="104">
        <v>5.615087523E9</v>
      </c>
      <c r="H70" s="103">
        <v>44569.0</v>
      </c>
      <c r="I70" s="104" t="s">
        <v>224</v>
      </c>
      <c r="J70" s="104" t="s">
        <v>249</v>
      </c>
      <c r="K70" s="105">
        <v>1800.0</v>
      </c>
      <c r="L70" s="106" t="s">
        <v>148</v>
      </c>
      <c r="M70" s="7"/>
      <c r="N70" s="104" t="s">
        <v>142</v>
      </c>
    </row>
    <row r="71" ht="15.75" customHeight="1">
      <c r="A71" s="103">
        <v>44568.0</v>
      </c>
      <c r="B71" s="104" t="s">
        <v>132</v>
      </c>
      <c r="C71" s="104" t="s">
        <v>213</v>
      </c>
      <c r="D71" s="105">
        <v>20000.0</v>
      </c>
      <c r="E71" s="105">
        <v>20000.0</v>
      </c>
      <c r="F71" s="104">
        <v>0.0</v>
      </c>
      <c r="G71" s="104">
        <v>5.615087523E9</v>
      </c>
      <c r="H71" s="103">
        <v>44569.0</v>
      </c>
      <c r="I71" s="104" t="s">
        <v>224</v>
      </c>
      <c r="J71" s="104" t="s">
        <v>234</v>
      </c>
      <c r="K71" s="104">
        <v>700.0</v>
      </c>
      <c r="L71" s="106" t="s">
        <v>148</v>
      </c>
      <c r="M71" s="7"/>
      <c r="N71" s="104" t="s">
        <v>142</v>
      </c>
    </row>
    <row r="72" ht="15.75" customHeight="1">
      <c r="A72" s="103">
        <v>44569.0</v>
      </c>
      <c r="B72" s="104" t="s">
        <v>137</v>
      </c>
      <c r="C72" s="104" t="s">
        <v>256</v>
      </c>
      <c r="D72" s="105">
        <v>150000.0</v>
      </c>
      <c r="E72" s="105">
        <v>150000.0</v>
      </c>
      <c r="F72" s="104">
        <v>0.0</v>
      </c>
      <c r="G72" s="104">
        <v>5.622187466E9</v>
      </c>
      <c r="H72" s="103">
        <v>44570.0</v>
      </c>
      <c r="I72" s="104" t="s">
        <v>224</v>
      </c>
      <c r="J72" s="104" t="s">
        <v>229</v>
      </c>
      <c r="K72" s="105">
        <v>8500.0</v>
      </c>
      <c r="L72" s="106" t="s">
        <v>148</v>
      </c>
      <c r="M72" s="7"/>
      <c r="N72" s="104" t="s">
        <v>149</v>
      </c>
    </row>
    <row r="73" ht="15.75" customHeight="1">
      <c r="A73" s="103">
        <v>44569.0</v>
      </c>
      <c r="B73" s="104" t="s">
        <v>137</v>
      </c>
      <c r="C73" s="104" t="s">
        <v>256</v>
      </c>
      <c r="D73" s="105">
        <v>450000.0</v>
      </c>
      <c r="E73" s="105">
        <v>450000.0</v>
      </c>
      <c r="F73" s="104">
        <v>0.0</v>
      </c>
      <c r="G73" s="104">
        <v>5.622200186E9</v>
      </c>
      <c r="H73" s="103">
        <v>44570.0</v>
      </c>
      <c r="I73" s="104" t="s">
        <v>224</v>
      </c>
      <c r="J73" s="104" t="s">
        <v>229</v>
      </c>
      <c r="K73" s="105">
        <v>25000.0</v>
      </c>
      <c r="L73" s="106" t="s">
        <v>148</v>
      </c>
      <c r="M73" s="7"/>
      <c r="N73" s="104" t="s">
        <v>257</v>
      </c>
    </row>
    <row r="74" ht="15.75" customHeight="1">
      <c r="A74" s="103">
        <v>44569.0</v>
      </c>
      <c r="B74" s="104" t="s">
        <v>132</v>
      </c>
      <c r="C74" s="104" t="s">
        <v>248</v>
      </c>
      <c r="D74" s="105">
        <v>12300.0</v>
      </c>
      <c r="E74" s="105">
        <v>12300.0</v>
      </c>
      <c r="F74" s="104">
        <v>0.0</v>
      </c>
      <c r="G74" s="104">
        <v>5.621760853E9</v>
      </c>
      <c r="H74" s="103">
        <v>44570.0</v>
      </c>
      <c r="I74" s="104" t="s">
        <v>224</v>
      </c>
      <c r="J74" s="104" t="s">
        <v>272</v>
      </c>
      <c r="K74" s="105">
        <v>1000.0</v>
      </c>
      <c r="L74" s="106" t="s">
        <v>148</v>
      </c>
      <c r="M74" s="7"/>
      <c r="N74" s="104" t="s">
        <v>158</v>
      </c>
    </row>
    <row r="75" ht="15.75" customHeight="1">
      <c r="A75" s="103">
        <v>44569.0</v>
      </c>
      <c r="B75" s="104" t="s">
        <v>132</v>
      </c>
      <c r="C75" s="104" t="s">
        <v>277</v>
      </c>
      <c r="D75" s="105">
        <v>17500.0</v>
      </c>
      <c r="E75" s="105">
        <v>17500.0</v>
      </c>
      <c r="F75" s="104">
        <v>0.0</v>
      </c>
      <c r="G75" s="104">
        <v>5.621760853E9</v>
      </c>
      <c r="H75" s="103">
        <v>44570.0</v>
      </c>
      <c r="I75" s="104" t="s">
        <v>224</v>
      </c>
      <c r="J75" s="104" t="s">
        <v>237</v>
      </c>
      <c r="K75" s="105">
        <v>1275.0</v>
      </c>
      <c r="L75" s="106" t="s">
        <v>148</v>
      </c>
      <c r="M75" s="7"/>
      <c r="N75" s="104" t="s">
        <v>152</v>
      </c>
    </row>
    <row r="76" ht="15.75" customHeight="1">
      <c r="A76" s="103">
        <v>44569.0</v>
      </c>
      <c r="B76" s="104" t="s">
        <v>132</v>
      </c>
      <c r="C76" s="104" t="s">
        <v>178</v>
      </c>
      <c r="D76" s="105">
        <v>4000.0</v>
      </c>
      <c r="E76" s="105">
        <v>4000.0</v>
      </c>
      <c r="F76" s="104">
        <v>0.0</v>
      </c>
      <c r="G76" s="104">
        <v>5.621760853E9</v>
      </c>
      <c r="H76" s="103">
        <v>44570.0</v>
      </c>
      <c r="I76" s="104" t="s">
        <v>224</v>
      </c>
      <c r="J76" s="104" t="s">
        <v>234</v>
      </c>
      <c r="K76" s="104">
        <v>600.0</v>
      </c>
      <c r="L76" s="106" t="s">
        <v>148</v>
      </c>
      <c r="M76" s="7"/>
      <c r="N76" s="104" t="s">
        <v>152</v>
      </c>
    </row>
    <row r="77" ht="15.75" customHeight="1">
      <c r="A77" s="103">
        <v>44569.0</v>
      </c>
      <c r="B77" s="104" t="s">
        <v>132</v>
      </c>
      <c r="C77" s="104" t="s">
        <v>278</v>
      </c>
      <c r="D77" s="105">
        <v>9000.0</v>
      </c>
      <c r="E77" s="105">
        <v>9000.0</v>
      </c>
      <c r="F77" s="104">
        <v>0.0</v>
      </c>
      <c r="G77" s="104">
        <v>5.621760853E9</v>
      </c>
      <c r="H77" s="103">
        <v>44570.0</v>
      </c>
      <c r="I77" s="104" t="s">
        <v>224</v>
      </c>
      <c r="J77" s="104" t="s">
        <v>237</v>
      </c>
      <c r="K77" s="104">
        <v>600.0</v>
      </c>
      <c r="L77" s="106" t="s">
        <v>148</v>
      </c>
      <c r="M77" s="7"/>
      <c r="N77" s="104" t="s">
        <v>142</v>
      </c>
    </row>
    <row r="78" ht="15.75" customHeight="1">
      <c r="A78" s="103">
        <v>44569.0</v>
      </c>
      <c r="B78" s="104" t="s">
        <v>132</v>
      </c>
      <c r="C78" s="104" t="s">
        <v>279</v>
      </c>
      <c r="D78" s="105">
        <v>14000.0</v>
      </c>
      <c r="E78" s="105">
        <v>14000.0</v>
      </c>
      <c r="F78" s="104">
        <v>0.0</v>
      </c>
      <c r="G78" s="104">
        <v>5.621760853E9</v>
      </c>
      <c r="H78" s="103">
        <v>44570.0</v>
      </c>
      <c r="I78" s="104" t="s">
        <v>224</v>
      </c>
      <c r="J78" s="104" t="s">
        <v>234</v>
      </c>
      <c r="K78" s="104">
        <v>550.0</v>
      </c>
      <c r="L78" s="106" t="s">
        <v>148</v>
      </c>
      <c r="M78" s="7"/>
      <c r="N78" s="104" t="s">
        <v>136</v>
      </c>
    </row>
    <row r="79" ht="15.75" customHeight="1">
      <c r="A79" s="103">
        <v>44569.0</v>
      </c>
      <c r="B79" s="104" t="s">
        <v>132</v>
      </c>
      <c r="C79" s="104" t="s">
        <v>250</v>
      </c>
      <c r="D79" s="105">
        <v>7000.0</v>
      </c>
      <c r="E79" s="105">
        <v>7000.0</v>
      </c>
      <c r="F79" s="104">
        <v>0.0</v>
      </c>
      <c r="G79" s="104">
        <v>5.621760853E9</v>
      </c>
      <c r="H79" s="103">
        <v>44570.0</v>
      </c>
      <c r="I79" s="104" t="s">
        <v>224</v>
      </c>
      <c r="J79" s="104" t="s">
        <v>234</v>
      </c>
      <c r="K79" s="104">
        <v>200.0</v>
      </c>
      <c r="L79" s="106" t="s">
        <v>148</v>
      </c>
      <c r="M79" s="7"/>
      <c r="N79" s="104" t="s">
        <v>136</v>
      </c>
    </row>
    <row r="80" ht="15.75" customHeight="1">
      <c r="A80" s="103">
        <v>44569.0</v>
      </c>
      <c r="B80" s="104" t="s">
        <v>132</v>
      </c>
      <c r="C80" s="104" t="s">
        <v>280</v>
      </c>
      <c r="D80" s="105">
        <v>8000.0</v>
      </c>
      <c r="E80" s="105">
        <v>8000.0</v>
      </c>
      <c r="F80" s="104">
        <v>0.0</v>
      </c>
      <c r="G80" s="104">
        <v>5.621760853E9</v>
      </c>
      <c r="H80" s="103">
        <v>44570.0</v>
      </c>
      <c r="I80" s="104" t="s">
        <v>224</v>
      </c>
      <c r="J80" s="104" t="s">
        <v>281</v>
      </c>
      <c r="K80" s="104">
        <v>800.0</v>
      </c>
      <c r="L80" s="106" t="s">
        <v>148</v>
      </c>
      <c r="M80" s="7"/>
      <c r="N80" s="104" t="s">
        <v>136</v>
      </c>
    </row>
    <row r="81" ht="15.75" customHeight="1">
      <c r="A81" s="103">
        <v>44569.0</v>
      </c>
      <c r="B81" s="104" t="s">
        <v>132</v>
      </c>
      <c r="C81" s="104" t="s">
        <v>213</v>
      </c>
      <c r="D81" s="105">
        <v>12000.0</v>
      </c>
      <c r="E81" s="105">
        <v>12000.0</v>
      </c>
      <c r="F81" s="104">
        <v>0.0</v>
      </c>
      <c r="G81" s="104">
        <v>5.621760853E9</v>
      </c>
      <c r="H81" s="103">
        <v>44570.0</v>
      </c>
      <c r="I81" s="104" t="s">
        <v>224</v>
      </c>
      <c r="J81" s="104" t="s">
        <v>234</v>
      </c>
      <c r="K81" s="104">
        <v>400.0</v>
      </c>
      <c r="L81" s="106" t="s">
        <v>148</v>
      </c>
      <c r="M81" s="7"/>
      <c r="N81" s="104" t="s">
        <v>136</v>
      </c>
    </row>
    <row r="82" ht="15.75" customHeight="1">
      <c r="A82" s="103">
        <v>44570.0</v>
      </c>
      <c r="B82" s="104" t="s">
        <v>137</v>
      </c>
      <c r="C82" s="104" t="s">
        <v>282</v>
      </c>
      <c r="D82" s="105">
        <v>50000.0</v>
      </c>
      <c r="E82" s="105">
        <v>50000.0</v>
      </c>
      <c r="F82" s="104">
        <v>0.0</v>
      </c>
      <c r="G82" s="104" t="s">
        <v>283</v>
      </c>
      <c r="H82" s="103">
        <v>44570.0</v>
      </c>
      <c r="I82" s="104" t="s">
        <v>224</v>
      </c>
      <c r="J82" s="104" t="s">
        <v>249</v>
      </c>
      <c r="K82" s="105">
        <v>1500.0</v>
      </c>
      <c r="L82" s="106" t="s">
        <v>148</v>
      </c>
      <c r="M82" s="7"/>
      <c r="N82" s="104" t="s">
        <v>140</v>
      </c>
    </row>
    <row r="83" ht="15.75" customHeight="1">
      <c r="A83" s="103">
        <v>44571.0</v>
      </c>
      <c r="B83" s="104" t="s">
        <v>137</v>
      </c>
      <c r="C83" s="104" t="s">
        <v>284</v>
      </c>
      <c r="D83" s="105">
        <v>240000.0</v>
      </c>
      <c r="E83" s="105">
        <v>240000.0</v>
      </c>
      <c r="F83" s="104">
        <v>0.0</v>
      </c>
      <c r="G83" s="104">
        <v>5.635162371E9</v>
      </c>
      <c r="H83" s="103">
        <v>44572.0</v>
      </c>
      <c r="I83" s="104" t="s">
        <v>224</v>
      </c>
      <c r="J83" s="104" t="s">
        <v>231</v>
      </c>
      <c r="K83" s="105">
        <v>10000.0</v>
      </c>
      <c r="L83" s="106" t="s">
        <v>148</v>
      </c>
      <c r="M83" s="7"/>
      <c r="N83" s="104" t="s">
        <v>149</v>
      </c>
    </row>
    <row r="84" ht="15.75" customHeight="1">
      <c r="A84" s="103">
        <v>44571.0</v>
      </c>
      <c r="B84" s="104" t="s">
        <v>137</v>
      </c>
      <c r="C84" s="104" t="s">
        <v>232</v>
      </c>
      <c r="D84" s="105">
        <v>383184.0</v>
      </c>
      <c r="E84" s="105">
        <v>381000.0</v>
      </c>
      <c r="F84" s="105">
        <v>2184.0</v>
      </c>
      <c r="G84" s="104">
        <v>5.644743814E9</v>
      </c>
      <c r="H84" s="103">
        <v>44573.0</v>
      </c>
      <c r="I84" s="104" t="s">
        <v>228</v>
      </c>
      <c r="J84" s="104" t="s">
        <v>231</v>
      </c>
      <c r="K84" s="105">
        <v>21288.0</v>
      </c>
      <c r="L84" s="106" t="s">
        <v>148</v>
      </c>
      <c r="M84" s="7"/>
      <c r="N84" s="104" t="s">
        <v>257</v>
      </c>
    </row>
    <row r="85" ht="15.75" customHeight="1">
      <c r="A85" s="103">
        <v>44571.0</v>
      </c>
      <c r="B85" s="104" t="s">
        <v>132</v>
      </c>
      <c r="C85" s="104" t="s">
        <v>285</v>
      </c>
      <c r="D85" s="105">
        <v>60000.0</v>
      </c>
      <c r="E85" s="105">
        <v>60000.0</v>
      </c>
      <c r="F85" s="104">
        <v>0.0</v>
      </c>
      <c r="G85" s="104">
        <v>5.634650788E9</v>
      </c>
      <c r="H85" s="103">
        <v>44572.0</v>
      </c>
      <c r="I85" s="104" t="s">
        <v>224</v>
      </c>
      <c r="J85" s="104" t="s">
        <v>237</v>
      </c>
      <c r="K85" s="105">
        <v>1500.0</v>
      </c>
      <c r="L85" s="106" t="s">
        <v>148</v>
      </c>
      <c r="M85" s="7"/>
      <c r="N85" s="104" t="s">
        <v>136</v>
      </c>
    </row>
    <row r="86" ht="15.75" customHeight="1">
      <c r="A86" s="103">
        <v>44571.0</v>
      </c>
      <c r="B86" s="104" t="s">
        <v>132</v>
      </c>
      <c r="C86" s="104" t="s">
        <v>286</v>
      </c>
      <c r="D86" s="105">
        <v>55000.0</v>
      </c>
      <c r="E86" s="105">
        <v>55000.0</v>
      </c>
      <c r="F86" s="104">
        <v>0.0</v>
      </c>
      <c r="G86" s="104">
        <v>5.634650788E9</v>
      </c>
      <c r="H86" s="103">
        <v>44572.0</v>
      </c>
      <c r="I86" s="104" t="s">
        <v>224</v>
      </c>
      <c r="J86" s="104" t="s">
        <v>237</v>
      </c>
      <c r="K86" s="105">
        <v>1500.0</v>
      </c>
      <c r="L86" s="106" t="s">
        <v>148</v>
      </c>
      <c r="M86" s="7"/>
      <c r="N86" s="104" t="s">
        <v>136</v>
      </c>
    </row>
    <row r="87" ht="15.75" customHeight="1">
      <c r="A87" s="103">
        <v>44571.0</v>
      </c>
      <c r="B87" s="104" t="s">
        <v>132</v>
      </c>
      <c r="C87" s="104" t="s">
        <v>287</v>
      </c>
      <c r="D87" s="105">
        <v>21000.0</v>
      </c>
      <c r="E87" s="105">
        <v>21000.0</v>
      </c>
      <c r="F87" s="104">
        <v>0.0</v>
      </c>
      <c r="G87" s="104">
        <v>5.634650788E9</v>
      </c>
      <c r="H87" s="103">
        <v>44572.0</v>
      </c>
      <c r="I87" s="104" t="s">
        <v>224</v>
      </c>
      <c r="J87" s="104" t="s">
        <v>234</v>
      </c>
      <c r="K87" s="104">
        <v>800.0</v>
      </c>
      <c r="L87" s="106" t="s">
        <v>148</v>
      </c>
      <c r="M87" s="7"/>
      <c r="N87" s="104" t="s">
        <v>136</v>
      </c>
    </row>
    <row r="88" ht="15.75" customHeight="1">
      <c r="A88" s="103">
        <v>44571.0</v>
      </c>
      <c r="B88" s="104" t="s">
        <v>132</v>
      </c>
      <c r="C88" s="104" t="s">
        <v>288</v>
      </c>
      <c r="D88" s="105">
        <v>8000.0</v>
      </c>
      <c r="E88" s="105">
        <v>8000.0</v>
      </c>
      <c r="F88" s="104">
        <v>0.0</v>
      </c>
      <c r="G88" s="104">
        <v>5.634650788E9</v>
      </c>
      <c r="H88" s="103">
        <v>44572.0</v>
      </c>
      <c r="I88" s="104" t="s">
        <v>224</v>
      </c>
      <c r="J88" s="104" t="s">
        <v>237</v>
      </c>
      <c r="K88" s="104">
        <v>800.0</v>
      </c>
      <c r="L88" s="106" t="s">
        <v>148</v>
      </c>
      <c r="M88" s="7"/>
      <c r="N88" s="104" t="s">
        <v>136</v>
      </c>
    </row>
    <row r="89" ht="15.75" customHeight="1">
      <c r="A89" s="103">
        <v>44571.0</v>
      </c>
      <c r="B89" s="104" t="s">
        <v>132</v>
      </c>
      <c r="C89" s="104" t="s">
        <v>206</v>
      </c>
      <c r="D89" s="105">
        <v>25500.0</v>
      </c>
      <c r="E89" s="105">
        <v>25500.0</v>
      </c>
      <c r="F89" s="104">
        <v>0.0</v>
      </c>
      <c r="G89" s="104">
        <v>5.634650788E9</v>
      </c>
      <c r="H89" s="103">
        <v>44572.0</v>
      </c>
      <c r="I89" s="104" t="s">
        <v>224</v>
      </c>
      <c r="J89" s="104" t="s">
        <v>234</v>
      </c>
      <c r="K89" s="104">
        <v>700.0</v>
      </c>
      <c r="L89" s="106" t="s">
        <v>148</v>
      </c>
      <c r="M89" s="7"/>
      <c r="N89" s="104" t="s">
        <v>136</v>
      </c>
    </row>
    <row r="90" ht="15.75" customHeight="1">
      <c r="A90" s="103">
        <v>44571.0</v>
      </c>
      <c r="B90" s="104" t="s">
        <v>132</v>
      </c>
      <c r="C90" s="104" t="s">
        <v>289</v>
      </c>
      <c r="D90" s="105">
        <v>35000.0</v>
      </c>
      <c r="E90" s="105">
        <v>35000.0</v>
      </c>
      <c r="F90" s="104">
        <v>0.0</v>
      </c>
      <c r="G90" s="104">
        <v>5.634650788E9</v>
      </c>
      <c r="H90" s="103">
        <v>44572.0</v>
      </c>
      <c r="I90" s="104" t="s">
        <v>224</v>
      </c>
      <c r="J90" s="104" t="s">
        <v>234</v>
      </c>
      <c r="K90" s="105">
        <v>1500.0</v>
      </c>
      <c r="L90" s="106" t="s">
        <v>148</v>
      </c>
      <c r="M90" s="7"/>
      <c r="N90" s="104" t="s">
        <v>152</v>
      </c>
    </row>
    <row r="91" ht="15.75" customHeight="1">
      <c r="A91" s="103">
        <v>44571.0</v>
      </c>
      <c r="B91" s="104" t="s">
        <v>132</v>
      </c>
      <c r="C91" s="104" t="s">
        <v>290</v>
      </c>
      <c r="D91" s="105">
        <v>44600.0</v>
      </c>
      <c r="E91" s="105">
        <v>44600.0</v>
      </c>
      <c r="F91" s="104">
        <v>0.0</v>
      </c>
      <c r="G91" s="104">
        <v>5.631796589E9</v>
      </c>
      <c r="H91" s="103">
        <v>44571.0</v>
      </c>
      <c r="I91" s="104" t="s">
        <v>224</v>
      </c>
      <c r="J91" s="104" t="s">
        <v>246</v>
      </c>
      <c r="K91" s="104">
        <v>200.0</v>
      </c>
      <c r="L91" s="106" t="s">
        <v>148</v>
      </c>
      <c r="M91" s="7"/>
      <c r="N91" s="104" t="s">
        <v>142</v>
      </c>
    </row>
    <row r="92" ht="15.75" customHeight="1">
      <c r="A92" s="103">
        <v>44571.0</v>
      </c>
      <c r="B92" s="104" t="s">
        <v>137</v>
      </c>
      <c r="C92" s="104" t="s">
        <v>291</v>
      </c>
      <c r="D92" s="105">
        <v>10000.0</v>
      </c>
      <c r="E92" s="105">
        <v>10000.0</v>
      </c>
      <c r="F92" s="104">
        <v>0.0</v>
      </c>
      <c r="G92" s="104">
        <v>5.659593323E9</v>
      </c>
      <c r="H92" s="103">
        <v>44571.0</v>
      </c>
      <c r="I92" s="104" t="s">
        <v>224</v>
      </c>
      <c r="J92" s="104" t="s">
        <v>249</v>
      </c>
      <c r="K92" s="105">
        <v>1000.0</v>
      </c>
      <c r="L92" s="106" t="s">
        <v>148</v>
      </c>
      <c r="M92" s="7"/>
      <c r="N92" s="104" t="s">
        <v>144</v>
      </c>
    </row>
    <row r="93" ht="15.75" customHeight="1">
      <c r="A93" s="103">
        <v>44571.0</v>
      </c>
      <c r="B93" s="104" t="s">
        <v>132</v>
      </c>
      <c r="C93" s="104" t="s">
        <v>214</v>
      </c>
      <c r="D93" s="105">
        <v>15000.0</v>
      </c>
      <c r="E93" s="105">
        <v>15000.0</v>
      </c>
      <c r="F93" s="104">
        <v>0.0</v>
      </c>
      <c r="G93" s="104">
        <v>5.634650788E9</v>
      </c>
      <c r="H93" s="103">
        <v>44572.0</v>
      </c>
      <c r="I93" s="104" t="s">
        <v>224</v>
      </c>
      <c r="J93" s="104" t="s">
        <v>234</v>
      </c>
      <c r="K93" s="104">
        <v>500.0</v>
      </c>
      <c r="L93" s="106" t="s">
        <v>148</v>
      </c>
      <c r="M93" s="7"/>
      <c r="N93" s="104" t="s">
        <v>152</v>
      </c>
    </row>
    <row r="94" ht="15.75" customHeight="1">
      <c r="A94" s="103">
        <v>44571.0</v>
      </c>
      <c r="B94" s="104" t="s">
        <v>132</v>
      </c>
      <c r="C94" s="104" t="s">
        <v>215</v>
      </c>
      <c r="D94" s="105">
        <v>20000.0</v>
      </c>
      <c r="E94" s="105">
        <v>20000.0</v>
      </c>
      <c r="F94" s="104">
        <v>0.0</v>
      </c>
      <c r="G94" s="104">
        <v>5.634650788E9</v>
      </c>
      <c r="H94" s="103">
        <v>44572.0</v>
      </c>
      <c r="I94" s="104" t="s">
        <v>224</v>
      </c>
      <c r="J94" s="104" t="s">
        <v>272</v>
      </c>
      <c r="K94" s="105">
        <v>1200.0</v>
      </c>
      <c r="L94" s="106" t="s">
        <v>148</v>
      </c>
      <c r="M94" s="7"/>
      <c r="N94" s="104" t="s">
        <v>152</v>
      </c>
    </row>
    <row r="95" ht="15.75" customHeight="1">
      <c r="A95" s="103">
        <v>44572.0</v>
      </c>
      <c r="B95" s="104" t="s">
        <v>137</v>
      </c>
      <c r="C95" s="104" t="s">
        <v>292</v>
      </c>
      <c r="D95" s="105">
        <v>156000.0</v>
      </c>
      <c r="E95" s="105">
        <v>156000.0</v>
      </c>
      <c r="F95" s="104">
        <v>0.0</v>
      </c>
      <c r="G95" s="104">
        <v>5.640846519E9</v>
      </c>
      <c r="H95" s="103">
        <v>44573.0</v>
      </c>
      <c r="I95" s="104" t="s">
        <v>224</v>
      </c>
      <c r="J95" s="104" t="s">
        <v>229</v>
      </c>
      <c r="K95" s="105">
        <v>9500.0</v>
      </c>
      <c r="L95" s="106" t="s">
        <v>148</v>
      </c>
      <c r="M95" s="7"/>
      <c r="N95" s="104" t="s">
        <v>149</v>
      </c>
    </row>
    <row r="96" ht="15.75" customHeight="1">
      <c r="A96" s="103">
        <v>44572.0</v>
      </c>
      <c r="B96" s="104" t="s">
        <v>132</v>
      </c>
      <c r="C96" s="104" t="s">
        <v>162</v>
      </c>
      <c r="D96" s="105">
        <v>20000.0</v>
      </c>
      <c r="E96" s="105">
        <v>20000.0</v>
      </c>
      <c r="F96" s="104">
        <v>0.0</v>
      </c>
      <c r="G96" s="104">
        <v>5.64117111E9</v>
      </c>
      <c r="H96" s="103">
        <v>44573.0</v>
      </c>
      <c r="I96" s="104" t="s">
        <v>224</v>
      </c>
      <c r="J96" s="104" t="s">
        <v>237</v>
      </c>
      <c r="K96" s="105">
        <v>1000.0</v>
      </c>
      <c r="L96" s="106" t="s">
        <v>148</v>
      </c>
      <c r="M96" s="7"/>
      <c r="N96" s="104" t="s">
        <v>136</v>
      </c>
    </row>
    <row r="97" ht="15.75" customHeight="1">
      <c r="A97" s="103">
        <v>44572.0</v>
      </c>
      <c r="B97" s="104" t="s">
        <v>132</v>
      </c>
      <c r="C97" s="104" t="s">
        <v>197</v>
      </c>
      <c r="D97" s="105">
        <v>44400.0</v>
      </c>
      <c r="E97" s="105">
        <v>44400.0</v>
      </c>
      <c r="F97" s="104">
        <v>0.0</v>
      </c>
      <c r="G97" s="104">
        <v>5.64117111E9</v>
      </c>
      <c r="H97" s="103">
        <v>44573.0</v>
      </c>
      <c r="I97" s="104" t="s">
        <v>224</v>
      </c>
      <c r="J97" s="104" t="s">
        <v>242</v>
      </c>
      <c r="K97" s="105">
        <v>1200.0</v>
      </c>
      <c r="L97" s="106" t="s">
        <v>148</v>
      </c>
      <c r="M97" s="7"/>
      <c r="N97" s="104" t="s">
        <v>152</v>
      </c>
    </row>
    <row r="98" ht="15.75" customHeight="1">
      <c r="A98" s="103">
        <v>44572.0</v>
      </c>
      <c r="B98" s="104" t="s">
        <v>132</v>
      </c>
      <c r="C98" s="104" t="s">
        <v>215</v>
      </c>
      <c r="D98" s="105">
        <v>17500.0</v>
      </c>
      <c r="E98" s="105">
        <v>17500.0</v>
      </c>
      <c r="F98" s="104">
        <v>0.0</v>
      </c>
      <c r="G98" s="104">
        <v>5.634096877E9</v>
      </c>
      <c r="H98" s="103">
        <v>44572.0</v>
      </c>
      <c r="I98" s="104" t="s">
        <v>224</v>
      </c>
      <c r="J98" s="104" t="s">
        <v>234</v>
      </c>
      <c r="K98" s="104">
        <v>700.0</v>
      </c>
      <c r="L98" s="106" t="s">
        <v>148</v>
      </c>
      <c r="M98" s="7"/>
      <c r="N98" s="104" t="s">
        <v>136</v>
      </c>
    </row>
    <row r="99" ht="15.75" customHeight="1">
      <c r="A99" s="103">
        <v>44572.0</v>
      </c>
      <c r="B99" s="104" t="s">
        <v>132</v>
      </c>
      <c r="C99" s="104" t="s">
        <v>196</v>
      </c>
      <c r="D99" s="105">
        <v>4500.0</v>
      </c>
      <c r="E99" s="105">
        <v>4500.0</v>
      </c>
      <c r="F99" s="104">
        <v>0.0</v>
      </c>
      <c r="G99" s="104">
        <v>5.64117111E9</v>
      </c>
      <c r="H99" s="103">
        <v>44573.0</v>
      </c>
      <c r="I99" s="104" t="s">
        <v>224</v>
      </c>
      <c r="J99" s="104" t="s">
        <v>234</v>
      </c>
      <c r="K99" s="104">
        <v>150.0</v>
      </c>
      <c r="L99" s="106" t="s">
        <v>148</v>
      </c>
      <c r="M99" s="7"/>
      <c r="N99" s="104" t="s">
        <v>136</v>
      </c>
    </row>
    <row r="100" ht="15.75" customHeight="1">
      <c r="A100" s="103">
        <v>44572.0</v>
      </c>
      <c r="B100" s="104" t="s">
        <v>132</v>
      </c>
      <c r="C100" s="104" t="s">
        <v>213</v>
      </c>
      <c r="D100" s="105">
        <v>10500.0</v>
      </c>
      <c r="E100" s="105">
        <v>10500.0</v>
      </c>
      <c r="F100" s="104">
        <v>0.0</v>
      </c>
      <c r="G100" s="104">
        <v>5.64117111E9</v>
      </c>
      <c r="H100" s="103">
        <v>44573.0</v>
      </c>
      <c r="I100" s="104" t="s">
        <v>224</v>
      </c>
      <c r="J100" s="104" t="s">
        <v>234</v>
      </c>
      <c r="K100" s="104">
        <v>350.0</v>
      </c>
      <c r="L100" s="106" t="s">
        <v>148</v>
      </c>
      <c r="M100" s="7"/>
      <c r="N100" s="104" t="s">
        <v>136</v>
      </c>
    </row>
    <row r="101" ht="15.75" customHeight="1">
      <c r="A101" s="103">
        <v>44572.0</v>
      </c>
      <c r="B101" s="104" t="s">
        <v>132</v>
      </c>
      <c r="C101" s="104" t="s">
        <v>239</v>
      </c>
      <c r="D101" s="105">
        <v>16000.0</v>
      </c>
      <c r="E101" s="105">
        <v>16000.0</v>
      </c>
      <c r="F101" s="104">
        <v>0.0</v>
      </c>
      <c r="G101" s="104">
        <v>5.64117111E9</v>
      </c>
      <c r="H101" s="103">
        <v>44573.0</v>
      </c>
      <c r="I101" s="104" t="s">
        <v>224</v>
      </c>
      <c r="J101" s="104" t="s">
        <v>234</v>
      </c>
      <c r="K101" s="104">
        <v>650.0</v>
      </c>
      <c r="L101" s="106" t="s">
        <v>148</v>
      </c>
      <c r="M101" s="7"/>
      <c r="N101" s="104" t="s">
        <v>152</v>
      </c>
    </row>
    <row r="102" ht="15.75" customHeight="1">
      <c r="A102" s="103">
        <v>44572.0</v>
      </c>
      <c r="B102" s="104" t="s">
        <v>132</v>
      </c>
      <c r="C102" s="104" t="s">
        <v>178</v>
      </c>
      <c r="D102" s="105">
        <v>8300.0</v>
      </c>
      <c r="E102" s="105">
        <v>8300.0</v>
      </c>
      <c r="F102" s="104">
        <v>0.0</v>
      </c>
      <c r="G102" s="104">
        <v>5.64117111E9</v>
      </c>
      <c r="H102" s="103">
        <v>44573.0</v>
      </c>
      <c r="I102" s="104" t="s">
        <v>224</v>
      </c>
      <c r="J102" s="104" t="s">
        <v>281</v>
      </c>
      <c r="K102" s="104">
        <v>800.0</v>
      </c>
      <c r="L102" s="106" t="s">
        <v>148</v>
      </c>
      <c r="M102" s="7"/>
      <c r="N102" s="104" t="s">
        <v>136</v>
      </c>
    </row>
    <row r="103" ht="15.75" customHeight="1">
      <c r="A103" s="103">
        <v>44572.0</v>
      </c>
      <c r="B103" s="104" t="s">
        <v>132</v>
      </c>
      <c r="C103" s="104" t="s">
        <v>213</v>
      </c>
      <c r="D103" s="105">
        <v>15000.0</v>
      </c>
      <c r="E103" s="105">
        <v>15000.0</v>
      </c>
      <c r="F103" s="104">
        <v>0.0</v>
      </c>
      <c r="G103" s="104">
        <v>5.639112353E9</v>
      </c>
      <c r="H103" s="103">
        <v>44572.0</v>
      </c>
      <c r="I103" s="104" t="s">
        <v>224</v>
      </c>
      <c r="J103" s="104" t="s">
        <v>234</v>
      </c>
      <c r="K103" s="104">
        <v>400.0</v>
      </c>
      <c r="L103" s="106" t="s">
        <v>148</v>
      </c>
      <c r="M103" s="7"/>
      <c r="N103" s="104" t="s">
        <v>152</v>
      </c>
    </row>
    <row r="104" ht="15.75" customHeight="1">
      <c r="A104" s="103">
        <v>44573.0</v>
      </c>
      <c r="B104" s="104" t="s">
        <v>132</v>
      </c>
      <c r="C104" s="104" t="s">
        <v>293</v>
      </c>
      <c r="D104" s="105">
        <v>10000.0</v>
      </c>
      <c r="E104" s="105">
        <v>10000.0</v>
      </c>
      <c r="F104" s="104">
        <v>0.0</v>
      </c>
      <c r="G104" s="104">
        <v>5.647009234E9</v>
      </c>
      <c r="H104" s="103">
        <v>44574.0</v>
      </c>
      <c r="I104" s="104" t="s">
        <v>224</v>
      </c>
      <c r="J104" s="104" t="s">
        <v>237</v>
      </c>
      <c r="K104" s="104">
        <v>600.0</v>
      </c>
      <c r="L104" s="106" t="s">
        <v>148</v>
      </c>
      <c r="M104" s="7"/>
      <c r="N104" s="104" t="s">
        <v>152</v>
      </c>
    </row>
    <row r="105" ht="15.75" customHeight="1">
      <c r="A105" s="103">
        <v>44573.0</v>
      </c>
      <c r="B105" s="104" t="s">
        <v>132</v>
      </c>
      <c r="C105" s="104" t="s">
        <v>294</v>
      </c>
      <c r="D105" s="105">
        <v>7000.0</v>
      </c>
      <c r="E105" s="105">
        <v>7000.0</v>
      </c>
      <c r="F105" s="104">
        <v>0.0</v>
      </c>
      <c r="G105" s="104">
        <v>5.64728264E9</v>
      </c>
      <c r="H105" s="103">
        <v>44574.0</v>
      </c>
      <c r="I105" s="104" t="s">
        <v>224</v>
      </c>
      <c r="J105" s="104" t="s">
        <v>237</v>
      </c>
      <c r="K105" s="104">
        <v>700.0</v>
      </c>
      <c r="L105" s="106" t="s">
        <v>148</v>
      </c>
      <c r="M105" s="7"/>
      <c r="N105" s="104" t="s">
        <v>142</v>
      </c>
    </row>
    <row r="106" ht="15.75" customHeight="1">
      <c r="A106" s="103">
        <v>44573.0</v>
      </c>
      <c r="B106" s="104" t="s">
        <v>132</v>
      </c>
      <c r="C106" s="104" t="s">
        <v>196</v>
      </c>
      <c r="D106" s="105">
        <v>30000.0</v>
      </c>
      <c r="E106" s="105">
        <v>30000.0</v>
      </c>
      <c r="F106" s="104">
        <v>0.0</v>
      </c>
      <c r="G106" s="104">
        <v>5.647009234E9</v>
      </c>
      <c r="H106" s="103">
        <v>44574.0</v>
      </c>
      <c r="I106" s="104" t="s">
        <v>224</v>
      </c>
      <c r="J106" s="104" t="s">
        <v>234</v>
      </c>
      <c r="K106" s="105">
        <v>1200.0</v>
      </c>
      <c r="L106" s="106" t="s">
        <v>148</v>
      </c>
      <c r="M106" s="7"/>
      <c r="N106" s="104" t="s">
        <v>152</v>
      </c>
    </row>
    <row r="107" ht="15.75" customHeight="1">
      <c r="A107" s="103">
        <v>44573.0</v>
      </c>
      <c r="B107" s="104" t="s">
        <v>132</v>
      </c>
      <c r="C107" s="104" t="s">
        <v>278</v>
      </c>
      <c r="D107" s="105">
        <v>5000.0</v>
      </c>
      <c r="E107" s="105">
        <v>5000.0</v>
      </c>
      <c r="F107" s="104">
        <v>0.0</v>
      </c>
      <c r="G107" s="104">
        <v>5.64728264E9</v>
      </c>
      <c r="H107" s="103">
        <v>44574.0</v>
      </c>
      <c r="I107" s="104" t="s">
        <v>224</v>
      </c>
      <c r="J107" s="104" t="s">
        <v>237</v>
      </c>
      <c r="K107" s="104">
        <v>500.0</v>
      </c>
      <c r="L107" s="106" t="s">
        <v>148</v>
      </c>
      <c r="M107" s="7"/>
      <c r="N107" s="104" t="s">
        <v>158</v>
      </c>
    </row>
    <row r="108" ht="15.75" customHeight="1">
      <c r="A108" s="103">
        <v>44573.0</v>
      </c>
      <c r="B108" s="104" t="s">
        <v>132</v>
      </c>
      <c r="C108" s="104" t="s">
        <v>248</v>
      </c>
      <c r="D108" s="105">
        <v>8800.0</v>
      </c>
      <c r="E108" s="105">
        <v>8800.0</v>
      </c>
      <c r="F108" s="104">
        <v>0.0</v>
      </c>
      <c r="G108" s="104">
        <v>5.64728264E9</v>
      </c>
      <c r="H108" s="103">
        <v>44574.0</v>
      </c>
      <c r="I108" s="104" t="s">
        <v>224</v>
      </c>
      <c r="J108" s="104" t="s">
        <v>272</v>
      </c>
      <c r="K108" s="104">
        <v>800.0</v>
      </c>
      <c r="L108" s="106" t="s">
        <v>148</v>
      </c>
      <c r="M108" s="7"/>
      <c r="N108" s="104" t="s">
        <v>158</v>
      </c>
    </row>
    <row r="109" ht="15.75" customHeight="1">
      <c r="A109" s="103">
        <v>44573.0</v>
      </c>
      <c r="B109" s="104" t="s">
        <v>132</v>
      </c>
      <c r="C109" s="104" t="s">
        <v>154</v>
      </c>
      <c r="D109" s="105">
        <v>10000.0</v>
      </c>
      <c r="E109" s="105">
        <v>10000.0</v>
      </c>
      <c r="F109" s="104">
        <v>0.0</v>
      </c>
      <c r="G109" s="104">
        <v>5.647009234E9</v>
      </c>
      <c r="H109" s="103">
        <v>44574.0</v>
      </c>
      <c r="I109" s="104" t="s">
        <v>224</v>
      </c>
      <c r="J109" s="104" t="s">
        <v>237</v>
      </c>
      <c r="K109" s="105">
        <v>1000.0</v>
      </c>
      <c r="L109" s="106" t="s">
        <v>148</v>
      </c>
      <c r="M109" s="7"/>
      <c r="N109" s="104" t="s">
        <v>152</v>
      </c>
    </row>
    <row r="110" ht="15.75" customHeight="1">
      <c r="A110" s="103">
        <v>44573.0</v>
      </c>
      <c r="B110" s="104" t="s">
        <v>137</v>
      </c>
      <c r="C110" s="104" t="s">
        <v>182</v>
      </c>
      <c r="D110" s="105">
        <v>26000.0</v>
      </c>
      <c r="E110" s="105">
        <v>25000.0</v>
      </c>
      <c r="F110" s="105">
        <v>1000.0</v>
      </c>
      <c r="G110" s="104" t="s">
        <v>295</v>
      </c>
      <c r="H110" s="103">
        <v>44574.0</v>
      </c>
      <c r="I110" s="104" t="s">
        <v>224</v>
      </c>
      <c r="J110" s="104" t="s">
        <v>234</v>
      </c>
      <c r="K110" s="104">
        <v>500.0</v>
      </c>
      <c r="L110" s="106">
        <v>32.0</v>
      </c>
      <c r="M110" s="7"/>
      <c r="N110" s="104" t="s">
        <v>144</v>
      </c>
    </row>
    <row r="111" ht="15.75" customHeight="1">
      <c r="A111" s="103">
        <v>44573.0</v>
      </c>
      <c r="B111" s="104" t="s">
        <v>132</v>
      </c>
      <c r="C111" s="104" t="s">
        <v>296</v>
      </c>
      <c r="D111" s="105">
        <v>8000.0</v>
      </c>
      <c r="E111" s="105">
        <v>8000.0</v>
      </c>
      <c r="F111" s="104">
        <v>0.0</v>
      </c>
      <c r="G111" s="104">
        <v>5.64728264E9</v>
      </c>
      <c r="H111" s="103">
        <v>44574.0</v>
      </c>
      <c r="I111" s="104" t="s">
        <v>224</v>
      </c>
      <c r="J111" s="104" t="s">
        <v>249</v>
      </c>
      <c r="K111" s="104">
        <v>300.0</v>
      </c>
      <c r="L111" s="106" t="s">
        <v>148</v>
      </c>
      <c r="M111" s="7"/>
      <c r="N111" s="104" t="s">
        <v>136</v>
      </c>
    </row>
    <row r="112" ht="15.75" customHeight="1">
      <c r="A112" s="103">
        <v>44573.0</v>
      </c>
      <c r="B112" s="104" t="s">
        <v>132</v>
      </c>
      <c r="C112" s="104" t="s">
        <v>252</v>
      </c>
      <c r="D112" s="105">
        <v>8000.0</v>
      </c>
      <c r="E112" s="105">
        <v>8000.0</v>
      </c>
      <c r="F112" s="104">
        <v>0.0</v>
      </c>
      <c r="G112" s="104">
        <v>5.64728264E9</v>
      </c>
      <c r="H112" s="103">
        <v>44574.0</v>
      </c>
      <c r="I112" s="104" t="s">
        <v>224</v>
      </c>
      <c r="J112" s="104" t="s">
        <v>272</v>
      </c>
      <c r="K112" s="104">
        <v>750.0</v>
      </c>
      <c r="L112" s="106" t="s">
        <v>148</v>
      </c>
      <c r="M112" s="7"/>
      <c r="N112" s="104" t="s">
        <v>136</v>
      </c>
    </row>
    <row r="113" ht="15.75" customHeight="1">
      <c r="A113" s="103">
        <v>44573.0</v>
      </c>
      <c r="B113" s="104" t="s">
        <v>132</v>
      </c>
      <c r="C113" s="104" t="s">
        <v>297</v>
      </c>
      <c r="D113" s="105">
        <v>15000.0</v>
      </c>
      <c r="E113" s="105">
        <v>15000.0</v>
      </c>
      <c r="F113" s="104">
        <v>0.0</v>
      </c>
      <c r="G113" s="104">
        <v>5.647009234E9</v>
      </c>
      <c r="H113" s="103">
        <v>44574.0</v>
      </c>
      <c r="I113" s="104" t="s">
        <v>224</v>
      </c>
      <c r="J113" s="104" t="s">
        <v>237</v>
      </c>
      <c r="K113" s="105">
        <v>1300.0</v>
      </c>
      <c r="L113" s="106" t="s">
        <v>148</v>
      </c>
      <c r="M113" s="7"/>
      <c r="N113" s="104" t="s">
        <v>152</v>
      </c>
    </row>
    <row r="114" ht="15.75" customHeight="1">
      <c r="A114" s="103">
        <v>44573.0</v>
      </c>
      <c r="B114" s="104" t="s">
        <v>137</v>
      </c>
      <c r="C114" s="104" t="s">
        <v>282</v>
      </c>
      <c r="D114" s="105">
        <v>10000.0</v>
      </c>
      <c r="E114" s="105">
        <v>10000.0</v>
      </c>
      <c r="F114" s="104">
        <v>0.0</v>
      </c>
      <c r="G114" s="104">
        <v>5.642159305E9</v>
      </c>
      <c r="H114" s="103">
        <v>44573.0</v>
      </c>
      <c r="I114" s="104" t="s">
        <v>224</v>
      </c>
      <c r="J114" s="104" t="s">
        <v>246</v>
      </c>
      <c r="K114" s="104">
        <v>60.0</v>
      </c>
      <c r="L114" s="106" t="s">
        <v>148</v>
      </c>
      <c r="M114" s="7"/>
      <c r="N114" s="104" t="s">
        <v>136</v>
      </c>
    </row>
    <row r="115" ht="15.75" customHeight="1">
      <c r="A115" s="103">
        <v>44573.0</v>
      </c>
      <c r="B115" s="104" t="s">
        <v>132</v>
      </c>
      <c r="C115" s="104" t="s">
        <v>298</v>
      </c>
      <c r="D115" s="105">
        <v>18000.0</v>
      </c>
      <c r="E115" s="105">
        <v>18000.0</v>
      </c>
      <c r="F115" s="104">
        <v>0.0</v>
      </c>
      <c r="G115" s="104">
        <v>5.64728264E9</v>
      </c>
      <c r="H115" s="103">
        <v>44574.0</v>
      </c>
      <c r="I115" s="104" t="s">
        <v>224</v>
      </c>
      <c r="J115" s="104" t="s">
        <v>249</v>
      </c>
      <c r="K115" s="104">
        <v>20.0</v>
      </c>
      <c r="L115" s="106" t="s">
        <v>148</v>
      </c>
      <c r="M115" s="7"/>
      <c r="N115" s="104" t="s">
        <v>158</v>
      </c>
    </row>
    <row r="116" ht="15.75" customHeight="1">
      <c r="A116" s="103">
        <v>44573.0</v>
      </c>
      <c r="B116" s="104" t="s">
        <v>132</v>
      </c>
      <c r="C116" s="104" t="s">
        <v>239</v>
      </c>
      <c r="D116" s="105">
        <v>18500.0</v>
      </c>
      <c r="E116" s="105">
        <v>18500.0</v>
      </c>
      <c r="F116" s="104">
        <v>0.0</v>
      </c>
      <c r="G116" s="104">
        <v>5.64728264E9</v>
      </c>
      <c r="H116" s="103">
        <v>44574.0</v>
      </c>
      <c r="I116" s="104" t="s">
        <v>224</v>
      </c>
      <c r="J116" s="104" t="s">
        <v>234</v>
      </c>
      <c r="K116" s="104">
        <v>650.0</v>
      </c>
      <c r="L116" s="106" t="s">
        <v>148</v>
      </c>
      <c r="M116" s="7"/>
      <c r="N116" s="104" t="s">
        <v>142</v>
      </c>
    </row>
    <row r="117" ht="15.75" customHeight="1">
      <c r="A117" s="103">
        <v>44573.0</v>
      </c>
      <c r="B117" s="104" t="s">
        <v>132</v>
      </c>
      <c r="C117" s="104" t="s">
        <v>178</v>
      </c>
      <c r="D117" s="105">
        <v>3000.0</v>
      </c>
      <c r="E117" s="105">
        <v>3000.0</v>
      </c>
      <c r="F117" s="104">
        <v>0.0</v>
      </c>
      <c r="G117" s="104">
        <v>5.64728264E9</v>
      </c>
      <c r="H117" s="103">
        <v>44574.0</v>
      </c>
      <c r="I117" s="104" t="s">
        <v>224</v>
      </c>
      <c r="J117" s="104" t="s">
        <v>281</v>
      </c>
      <c r="K117" s="104">
        <v>250.0</v>
      </c>
      <c r="L117" s="106" t="s">
        <v>148</v>
      </c>
      <c r="M117" s="7"/>
      <c r="N117" s="104" t="s">
        <v>158</v>
      </c>
    </row>
    <row r="118" ht="15.75" customHeight="1">
      <c r="A118" s="103">
        <v>44573.0</v>
      </c>
      <c r="B118" s="104" t="s">
        <v>137</v>
      </c>
      <c r="C118" s="104" t="s">
        <v>299</v>
      </c>
      <c r="D118" s="105">
        <v>30000.0</v>
      </c>
      <c r="E118" s="105">
        <v>30000.0</v>
      </c>
      <c r="F118" s="104">
        <v>0.0</v>
      </c>
      <c r="G118" s="104" t="s">
        <v>300</v>
      </c>
      <c r="H118" s="103">
        <v>44574.0</v>
      </c>
      <c r="I118" s="104" t="s">
        <v>224</v>
      </c>
      <c r="J118" s="104" t="s">
        <v>249</v>
      </c>
      <c r="K118" s="105">
        <v>1000.0</v>
      </c>
      <c r="L118" s="107">
        <v>66698.0</v>
      </c>
      <c r="M118" s="7"/>
      <c r="N118" s="104" t="s">
        <v>144</v>
      </c>
    </row>
    <row r="119" ht="15.75" customHeight="1">
      <c r="A119" s="103">
        <v>44573.0</v>
      </c>
      <c r="B119" s="104" t="s">
        <v>132</v>
      </c>
      <c r="C119" s="104" t="s">
        <v>213</v>
      </c>
      <c r="D119" s="105">
        <v>25000.0</v>
      </c>
      <c r="E119" s="105">
        <v>25000.0</v>
      </c>
      <c r="F119" s="104">
        <v>0.0</v>
      </c>
      <c r="G119" s="104">
        <v>5.64728264E9</v>
      </c>
      <c r="H119" s="103">
        <v>44574.0</v>
      </c>
      <c r="I119" s="104" t="s">
        <v>224</v>
      </c>
      <c r="J119" s="104" t="s">
        <v>234</v>
      </c>
      <c r="K119" s="105">
        <v>1450.0</v>
      </c>
      <c r="L119" s="106" t="s">
        <v>148</v>
      </c>
      <c r="M119" s="7"/>
      <c r="N119" s="104" t="s">
        <v>136</v>
      </c>
    </row>
    <row r="120" ht="15.75" customHeight="1">
      <c r="A120" s="103">
        <v>44574.0</v>
      </c>
      <c r="B120" s="104" t="s">
        <v>132</v>
      </c>
      <c r="C120" s="104" t="s">
        <v>196</v>
      </c>
      <c r="D120" s="105">
        <v>30700.0</v>
      </c>
      <c r="E120" s="105">
        <v>30700.0</v>
      </c>
      <c r="F120" s="104">
        <v>0.0</v>
      </c>
      <c r="G120" s="104">
        <v>5.647389168E9</v>
      </c>
      <c r="H120" s="103">
        <v>44574.0</v>
      </c>
      <c r="I120" s="104" t="s">
        <v>224</v>
      </c>
      <c r="J120" s="104" t="s">
        <v>249</v>
      </c>
      <c r="K120" s="105">
        <v>1000.0</v>
      </c>
      <c r="L120" s="106" t="s">
        <v>148</v>
      </c>
      <c r="M120" s="7"/>
      <c r="N120" s="104" t="s">
        <v>152</v>
      </c>
    </row>
    <row r="121" ht="15.75" customHeight="1">
      <c r="A121" s="103">
        <v>44574.0</v>
      </c>
      <c r="B121" s="104" t="s">
        <v>132</v>
      </c>
      <c r="C121" s="104" t="s">
        <v>236</v>
      </c>
      <c r="D121" s="105">
        <v>26800.0</v>
      </c>
      <c r="E121" s="105">
        <v>26800.0</v>
      </c>
      <c r="F121" s="104">
        <v>0.0</v>
      </c>
      <c r="G121" s="104">
        <v>5.655062307E9</v>
      </c>
      <c r="H121" s="103">
        <v>44575.0</v>
      </c>
      <c r="I121" s="104" t="s">
        <v>224</v>
      </c>
      <c r="J121" s="104" t="s">
        <v>234</v>
      </c>
      <c r="K121" s="105">
        <v>1200.0</v>
      </c>
      <c r="L121" s="106" t="s">
        <v>148</v>
      </c>
      <c r="M121" s="7"/>
      <c r="N121" s="104" t="s">
        <v>136</v>
      </c>
    </row>
    <row r="122" ht="15.75" customHeight="1">
      <c r="A122" s="103">
        <v>44574.0</v>
      </c>
      <c r="B122" s="104" t="s">
        <v>132</v>
      </c>
      <c r="C122" s="104" t="s">
        <v>287</v>
      </c>
      <c r="D122" s="105">
        <v>17300.0</v>
      </c>
      <c r="E122" s="105">
        <v>17300.0</v>
      </c>
      <c r="F122" s="104">
        <v>0.0</v>
      </c>
      <c r="G122" s="104">
        <v>5.655062307E9</v>
      </c>
      <c r="H122" s="103">
        <v>44575.0</v>
      </c>
      <c r="I122" s="104" t="s">
        <v>224</v>
      </c>
      <c r="J122" s="104" t="s">
        <v>234</v>
      </c>
      <c r="K122" s="104">
        <v>500.0</v>
      </c>
      <c r="L122" s="106" t="s">
        <v>148</v>
      </c>
      <c r="M122" s="7"/>
      <c r="N122" s="104" t="s">
        <v>158</v>
      </c>
    </row>
    <row r="123" ht="15.75" customHeight="1">
      <c r="A123" s="103">
        <v>44574.0</v>
      </c>
      <c r="B123" s="104" t="s">
        <v>132</v>
      </c>
      <c r="C123" s="104" t="s">
        <v>206</v>
      </c>
      <c r="D123" s="105">
        <v>16500.0</v>
      </c>
      <c r="E123" s="105">
        <v>16500.0</v>
      </c>
      <c r="F123" s="104">
        <v>0.0</v>
      </c>
      <c r="G123" s="104">
        <v>5.655062307E9</v>
      </c>
      <c r="H123" s="103">
        <v>44575.0</v>
      </c>
      <c r="I123" s="104" t="s">
        <v>224</v>
      </c>
      <c r="J123" s="104" t="s">
        <v>234</v>
      </c>
      <c r="K123" s="104">
        <v>450.0</v>
      </c>
      <c r="L123" s="106" t="s">
        <v>148</v>
      </c>
      <c r="M123" s="7"/>
      <c r="N123" s="104" t="s">
        <v>152</v>
      </c>
    </row>
    <row r="124" ht="15.75" customHeight="1">
      <c r="A124" s="103">
        <v>44574.0</v>
      </c>
      <c r="B124" s="104" t="s">
        <v>132</v>
      </c>
      <c r="C124" s="104" t="s">
        <v>209</v>
      </c>
      <c r="D124" s="105">
        <v>18000.0</v>
      </c>
      <c r="E124" s="105">
        <v>18000.0</v>
      </c>
      <c r="F124" s="104">
        <v>0.0</v>
      </c>
      <c r="G124" s="104">
        <v>5.655062307E9</v>
      </c>
      <c r="H124" s="103">
        <v>44575.0</v>
      </c>
      <c r="I124" s="104" t="s">
        <v>224</v>
      </c>
      <c r="J124" s="104" t="s">
        <v>249</v>
      </c>
      <c r="K124" s="105">
        <v>1500.0</v>
      </c>
      <c r="L124" s="106" t="s">
        <v>148</v>
      </c>
      <c r="M124" s="7"/>
      <c r="N124" s="104" t="s">
        <v>152</v>
      </c>
    </row>
    <row r="125" ht="15.75" customHeight="1">
      <c r="A125" s="103">
        <v>44574.0</v>
      </c>
      <c r="B125" s="104" t="s">
        <v>137</v>
      </c>
      <c r="C125" s="104" t="s">
        <v>238</v>
      </c>
      <c r="D125" s="105">
        <v>38000.0</v>
      </c>
      <c r="E125" s="105">
        <v>38000.0</v>
      </c>
      <c r="F125" s="104">
        <v>0.0</v>
      </c>
      <c r="G125" s="104">
        <v>5.657484015E9</v>
      </c>
      <c r="H125" s="103">
        <v>44575.0</v>
      </c>
      <c r="I125" s="104" t="s">
        <v>224</v>
      </c>
      <c r="J125" s="104" t="s">
        <v>231</v>
      </c>
      <c r="K125" s="105">
        <v>1200.0</v>
      </c>
      <c r="L125" s="106">
        <v>61.0</v>
      </c>
      <c r="M125" s="7"/>
      <c r="N125" s="104" t="s">
        <v>144</v>
      </c>
    </row>
    <row r="126" ht="15.75" customHeight="1">
      <c r="A126" s="103">
        <v>44574.0</v>
      </c>
      <c r="B126" s="104" t="s">
        <v>132</v>
      </c>
      <c r="C126" s="104" t="s">
        <v>155</v>
      </c>
      <c r="D126" s="105">
        <v>17500.0</v>
      </c>
      <c r="E126" s="105">
        <v>17500.0</v>
      </c>
      <c r="F126" s="104">
        <v>0.0</v>
      </c>
      <c r="G126" s="104">
        <v>5.655062307E9</v>
      </c>
      <c r="H126" s="103">
        <v>44575.0</v>
      </c>
      <c r="I126" s="104" t="s">
        <v>224</v>
      </c>
      <c r="J126" s="104" t="s">
        <v>237</v>
      </c>
      <c r="K126" s="105">
        <v>1400.0</v>
      </c>
      <c r="L126" s="106" t="s">
        <v>148</v>
      </c>
      <c r="M126" s="7"/>
      <c r="N126" s="104" t="s">
        <v>136</v>
      </c>
    </row>
    <row r="127" ht="15.75" customHeight="1">
      <c r="A127" s="103">
        <v>44574.0</v>
      </c>
      <c r="B127" s="104" t="s">
        <v>132</v>
      </c>
      <c r="C127" s="104" t="s">
        <v>178</v>
      </c>
      <c r="D127" s="105">
        <v>6000.0</v>
      </c>
      <c r="E127" s="105">
        <v>6000.0</v>
      </c>
      <c r="F127" s="104">
        <v>0.0</v>
      </c>
      <c r="G127" s="104">
        <v>5.655062307E9</v>
      </c>
      <c r="H127" s="103">
        <v>44575.0</v>
      </c>
      <c r="I127" s="104" t="s">
        <v>224</v>
      </c>
      <c r="J127" s="104" t="s">
        <v>234</v>
      </c>
      <c r="K127" s="104">
        <v>420.0</v>
      </c>
      <c r="L127" s="106" t="s">
        <v>148</v>
      </c>
      <c r="M127" s="7"/>
      <c r="N127" s="104" t="s">
        <v>136</v>
      </c>
    </row>
    <row r="128" ht="15.75" customHeight="1">
      <c r="A128" s="103">
        <v>44574.0</v>
      </c>
      <c r="B128" s="104" t="s">
        <v>132</v>
      </c>
      <c r="C128" s="104" t="s">
        <v>204</v>
      </c>
      <c r="D128" s="105">
        <v>32000.0</v>
      </c>
      <c r="E128" s="105">
        <v>32000.0</v>
      </c>
      <c r="F128" s="104">
        <v>0.0</v>
      </c>
      <c r="G128" s="104">
        <v>5.655062307E9</v>
      </c>
      <c r="H128" s="103">
        <v>44575.0</v>
      </c>
      <c r="I128" s="104" t="s">
        <v>224</v>
      </c>
      <c r="J128" s="104" t="s">
        <v>272</v>
      </c>
      <c r="K128" s="104">
        <v>800.0</v>
      </c>
      <c r="L128" s="106" t="s">
        <v>148</v>
      </c>
      <c r="M128" s="7"/>
      <c r="N128" s="104" t="s">
        <v>158</v>
      </c>
    </row>
    <row r="129" ht="15.75" customHeight="1">
      <c r="A129" s="103">
        <v>44574.0</v>
      </c>
      <c r="B129" s="104" t="s">
        <v>132</v>
      </c>
      <c r="C129" s="104" t="s">
        <v>239</v>
      </c>
      <c r="D129" s="105">
        <v>9000.0</v>
      </c>
      <c r="E129" s="105">
        <v>9000.0</v>
      </c>
      <c r="F129" s="104">
        <v>0.0</v>
      </c>
      <c r="G129" s="104">
        <v>5.655062307E9</v>
      </c>
      <c r="H129" s="103">
        <v>44575.0</v>
      </c>
      <c r="I129" s="104" t="s">
        <v>224</v>
      </c>
      <c r="J129" s="104" t="s">
        <v>234</v>
      </c>
      <c r="K129" s="104">
        <v>300.0</v>
      </c>
      <c r="L129" s="106" t="s">
        <v>148</v>
      </c>
      <c r="M129" s="7"/>
      <c r="N129" s="104" t="s">
        <v>158</v>
      </c>
    </row>
    <row r="130" ht="15.75" customHeight="1">
      <c r="A130" s="103">
        <v>44574.0</v>
      </c>
      <c r="B130" s="104" t="s">
        <v>132</v>
      </c>
      <c r="C130" s="104" t="s">
        <v>239</v>
      </c>
      <c r="D130" s="105">
        <v>27500.0</v>
      </c>
      <c r="E130" s="105">
        <v>27500.0</v>
      </c>
      <c r="F130" s="104">
        <v>0.0</v>
      </c>
      <c r="G130" s="104">
        <v>5.655062307E9</v>
      </c>
      <c r="H130" s="103">
        <v>44575.0</v>
      </c>
      <c r="I130" s="104" t="s">
        <v>224</v>
      </c>
      <c r="J130" s="104" t="s">
        <v>234</v>
      </c>
      <c r="K130" s="105">
        <v>1100.0</v>
      </c>
      <c r="L130" s="106" t="s">
        <v>148</v>
      </c>
      <c r="M130" s="7"/>
      <c r="N130" s="104" t="s">
        <v>142</v>
      </c>
    </row>
    <row r="131" ht="15.75" customHeight="1">
      <c r="A131" s="103">
        <v>44574.0</v>
      </c>
      <c r="B131" s="104" t="s">
        <v>132</v>
      </c>
      <c r="C131" s="104" t="s">
        <v>191</v>
      </c>
      <c r="D131" s="105">
        <v>18900.0</v>
      </c>
      <c r="E131" s="105">
        <v>18900.0</v>
      </c>
      <c r="F131" s="104">
        <v>0.0</v>
      </c>
      <c r="G131" s="104">
        <v>5.655219163E9</v>
      </c>
      <c r="H131" s="103">
        <v>44575.0</v>
      </c>
      <c r="I131" s="104" t="s">
        <v>224</v>
      </c>
      <c r="J131" s="104" t="s">
        <v>242</v>
      </c>
      <c r="K131" s="104">
        <v>700.0</v>
      </c>
      <c r="L131" s="106" t="s">
        <v>148</v>
      </c>
      <c r="M131" s="7"/>
      <c r="N131" s="104" t="s">
        <v>142</v>
      </c>
    </row>
    <row r="132" ht="15.75" customHeight="1">
      <c r="A132" s="103">
        <v>44574.0</v>
      </c>
      <c r="B132" s="104" t="s">
        <v>137</v>
      </c>
      <c r="C132" s="104" t="s">
        <v>262</v>
      </c>
      <c r="D132" s="105">
        <v>31000.0</v>
      </c>
      <c r="E132" s="105">
        <v>31000.0</v>
      </c>
      <c r="F132" s="104">
        <v>0.0</v>
      </c>
      <c r="G132" s="104">
        <v>5.703403187E9</v>
      </c>
      <c r="H132" s="103">
        <v>44583.0</v>
      </c>
      <c r="I132" s="104" t="s">
        <v>228</v>
      </c>
      <c r="J132" s="104" t="s">
        <v>225</v>
      </c>
      <c r="K132" s="105">
        <v>1550.0</v>
      </c>
      <c r="L132" s="106" t="s">
        <v>148</v>
      </c>
      <c r="M132" s="7"/>
      <c r="N132" s="104" t="s">
        <v>149</v>
      </c>
    </row>
    <row r="133" ht="15.75" customHeight="1">
      <c r="A133" s="103">
        <v>44574.0</v>
      </c>
      <c r="B133" s="104" t="s">
        <v>137</v>
      </c>
      <c r="C133" s="104" t="s">
        <v>268</v>
      </c>
      <c r="D133" s="105">
        <v>6000.0</v>
      </c>
      <c r="E133" s="104">
        <v>0.0</v>
      </c>
      <c r="F133" s="105">
        <v>6000.0</v>
      </c>
      <c r="G133" s="104"/>
      <c r="H133" s="104" t="s">
        <v>148</v>
      </c>
      <c r="I133" s="104" t="s">
        <v>228</v>
      </c>
      <c r="J133" s="104" t="s">
        <v>225</v>
      </c>
      <c r="K133" s="104">
        <v>300.0</v>
      </c>
      <c r="L133" s="106" t="s">
        <v>148</v>
      </c>
      <c r="M133" s="7"/>
      <c r="N133" s="104" t="s">
        <v>149</v>
      </c>
    </row>
    <row r="134" ht="15.75" customHeight="1">
      <c r="A134" s="103">
        <v>44574.0</v>
      </c>
      <c r="B134" s="104" t="s">
        <v>137</v>
      </c>
      <c r="C134" s="104" t="s">
        <v>265</v>
      </c>
      <c r="D134" s="105">
        <v>4000.0</v>
      </c>
      <c r="E134" s="104">
        <v>0.0</v>
      </c>
      <c r="F134" s="105">
        <v>4000.0</v>
      </c>
      <c r="G134" s="104"/>
      <c r="H134" s="104" t="s">
        <v>148</v>
      </c>
      <c r="I134" s="104" t="s">
        <v>228</v>
      </c>
      <c r="J134" s="104" t="s">
        <v>225</v>
      </c>
      <c r="K134" s="104">
        <v>200.0</v>
      </c>
      <c r="L134" s="106" t="s">
        <v>148</v>
      </c>
      <c r="M134" s="7"/>
      <c r="N134" s="104" t="s">
        <v>149</v>
      </c>
    </row>
    <row r="135" ht="15.75" customHeight="1">
      <c r="A135" s="103">
        <v>44574.0</v>
      </c>
      <c r="B135" s="104" t="s">
        <v>137</v>
      </c>
      <c r="C135" s="104" t="s">
        <v>263</v>
      </c>
      <c r="D135" s="105">
        <v>7000.0</v>
      </c>
      <c r="E135" s="105">
        <v>7000.0</v>
      </c>
      <c r="F135" s="104">
        <v>0.0</v>
      </c>
      <c r="G135" s="104">
        <v>5.661064832E9</v>
      </c>
      <c r="H135" s="103">
        <v>44576.0</v>
      </c>
      <c r="I135" s="104" t="s">
        <v>228</v>
      </c>
      <c r="J135" s="104" t="s">
        <v>225</v>
      </c>
      <c r="K135" s="104">
        <v>350.0</v>
      </c>
      <c r="L135" s="106" t="s">
        <v>148</v>
      </c>
      <c r="M135" s="7"/>
      <c r="N135" s="104" t="s">
        <v>149</v>
      </c>
    </row>
    <row r="136" ht="15.75" customHeight="1">
      <c r="A136" s="103">
        <v>44574.0</v>
      </c>
      <c r="B136" s="104" t="s">
        <v>137</v>
      </c>
      <c r="C136" s="104" t="s">
        <v>301</v>
      </c>
      <c r="D136" s="105">
        <v>4000.0</v>
      </c>
      <c r="E136" s="105">
        <v>4000.0</v>
      </c>
      <c r="F136" s="104">
        <v>0.0</v>
      </c>
      <c r="G136" s="104">
        <v>5.652829954E9</v>
      </c>
      <c r="H136" s="103">
        <v>44575.0</v>
      </c>
      <c r="I136" s="104" t="s">
        <v>228</v>
      </c>
      <c r="J136" s="104" t="s">
        <v>225</v>
      </c>
      <c r="K136" s="104">
        <v>200.0</v>
      </c>
      <c r="L136" s="106" t="s">
        <v>148</v>
      </c>
      <c r="M136" s="7"/>
      <c r="N136" s="104" t="s">
        <v>149</v>
      </c>
    </row>
    <row r="137" ht="15.75" customHeight="1">
      <c r="A137" s="103">
        <v>44574.0</v>
      </c>
      <c r="B137" s="104" t="s">
        <v>137</v>
      </c>
      <c r="C137" s="104" t="s">
        <v>254</v>
      </c>
      <c r="D137" s="105">
        <v>111000.0</v>
      </c>
      <c r="E137" s="105">
        <v>111000.0</v>
      </c>
      <c r="F137" s="104">
        <v>0.0</v>
      </c>
      <c r="G137" s="104">
        <v>5.697564361E9</v>
      </c>
      <c r="H137" s="103">
        <v>44582.0</v>
      </c>
      <c r="I137" s="104" t="s">
        <v>228</v>
      </c>
      <c r="J137" s="104" t="s">
        <v>225</v>
      </c>
      <c r="K137" s="105">
        <v>5550.0</v>
      </c>
      <c r="L137" s="106" t="s">
        <v>148</v>
      </c>
      <c r="M137" s="7"/>
      <c r="N137" s="104" t="s">
        <v>149</v>
      </c>
    </row>
    <row r="138" ht="15.75" customHeight="1">
      <c r="A138" s="103">
        <v>44574.0</v>
      </c>
      <c r="B138" s="104" t="s">
        <v>137</v>
      </c>
      <c r="C138" s="104" t="s">
        <v>302</v>
      </c>
      <c r="D138" s="105">
        <v>5000.0</v>
      </c>
      <c r="E138" s="105">
        <v>5000.0</v>
      </c>
      <c r="F138" s="104">
        <v>0.0</v>
      </c>
      <c r="G138" s="104">
        <v>5.784055226E9</v>
      </c>
      <c r="H138" s="103">
        <v>44596.0</v>
      </c>
      <c r="I138" s="104" t="s">
        <v>228</v>
      </c>
      <c r="J138" s="104" t="s">
        <v>225</v>
      </c>
      <c r="K138" s="104">
        <v>250.0</v>
      </c>
      <c r="L138" s="106" t="s">
        <v>148</v>
      </c>
      <c r="M138" s="7"/>
      <c r="N138" s="104" t="s">
        <v>149</v>
      </c>
    </row>
    <row r="139" ht="15.75" customHeight="1">
      <c r="A139" s="103">
        <v>44574.0</v>
      </c>
      <c r="B139" s="104" t="s">
        <v>137</v>
      </c>
      <c r="C139" s="104" t="s">
        <v>303</v>
      </c>
      <c r="D139" s="105">
        <v>2000.0</v>
      </c>
      <c r="E139" s="105">
        <v>1000.0</v>
      </c>
      <c r="F139" s="105">
        <v>1000.0</v>
      </c>
      <c r="G139" s="104">
        <v>5.784889011E9</v>
      </c>
      <c r="H139" s="103">
        <v>44596.0</v>
      </c>
      <c r="I139" s="104" t="s">
        <v>228</v>
      </c>
      <c r="J139" s="104" t="s">
        <v>225</v>
      </c>
      <c r="K139" s="104">
        <v>100.0</v>
      </c>
      <c r="L139" s="106" t="s">
        <v>148</v>
      </c>
      <c r="M139" s="7"/>
      <c r="N139" s="104" t="s">
        <v>149</v>
      </c>
    </row>
    <row r="140" ht="15.75" customHeight="1">
      <c r="A140" s="103">
        <v>44574.0</v>
      </c>
      <c r="B140" s="104" t="s">
        <v>137</v>
      </c>
      <c r="C140" s="104" t="s">
        <v>266</v>
      </c>
      <c r="D140" s="105">
        <v>15000.0</v>
      </c>
      <c r="E140" s="104">
        <v>0.0</v>
      </c>
      <c r="F140" s="105">
        <v>15000.0</v>
      </c>
      <c r="G140" s="104"/>
      <c r="H140" s="104" t="s">
        <v>148</v>
      </c>
      <c r="I140" s="104" t="s">
        <v>228</v>
      </c>
      <c r="J140" s="104" t="s">
        <v>225</v>
      </c>
      <c r="K140" s="104">
        <v>750.0</v>
      </c>
      <c r="L140" s="106" t="s">
        <v>148</v>
      </c>
      <c r="M140" s="7"/>
      <c r="N140" s="104" t="s">
        <v>149</v>
      </c>
    </row>
    <row r="141" ht="15.75" customHeight="1">
      <c r="A141" s="103">
        <v>44574.0</v>
      </c>
      <c r="B141" s="104" t="s">
        <v>137</v>
      </c>
      <c r="C141" s="104" t="s">
        <v>267</v>
      </c>
      <c r="D141" s="105">
        <v>4000.0</v>
      </c>
      <c r="E141" s="104">
        <v>0.0</v>
      </c>
      <c r="F141" s="105">
        <v>4000.0</v>
      </c>
      <c r="G141" s="104"/>
      <c r="H141" s="104" t="s">
        <v>148</v>
      </c>
      <c r="I141" s="104" t="s">
        <v>228</v>
      </c>
      <c r="J141" s="104" t="s">
        <v>225</v>
      </c>
      <c r="K141" s="104">
        <v>200.0</v>
      </c>
      <c r="L141" s="106" t="s">
        <v>148</v>
      </c>
      <c r="M141" s="7"/>
      <c r="N141" s="104" t="s">
        <v>149</v>
      </c>
    </row>
    <row r="142" ht="15.75" customHeight="1">
      <c r="A142" s="103">
        <v>44574.0</v>
      </c>
      <c r="B142" s="104" t="s">
        <v>137</v>
      </c>
      <c r="C142" s="104" t="s">
        <v>304</v>
      </c>
      <c r="D142" s="105">
        <v>3000.0</v>
      </c>
      <c r="E142" s="105">
        <v>3000.0</v>
      </c>
      <c r="F142" s="104">
        <v>0.0</v>
      </c>
      <c r="G142" s="104">
        <v>5.653521671E9</v>
      </c>
      <c r="H142" s="103">
        <v>44575.0</v>
      </c>
      <c r="I142" s="104" t="s">
        <v>228</v>
      </c>
      <c r="J142" s="104" t="s">
        <v>225</v>
      </c>
      <c r="K142" s="104">
        <v>150.0</v>
      </c>
      <c r="L142" s="106" t="s">
        <v>148</v>
      </c>
      <c r="M142" s="7"/>
      <c r="N142" s="104" t="s">
        <v>149</v>
      </c>
    </row>
    <row r="143" ht="15.75" customHeight="1">
      <c r="A143" s="103">
        <v>44574.0</v>
      </c>
      <c r="B143" s="104" t="s">
        <v>137</v>
      </c>
      <c r="C143" s="104" t="s">
        <v>305</v>
      </c>
      <c r="D143" s="105">
        <v>30000.0</v>
      </c>
      <c r="E143" s="105">
        <v>30000.0</v>
      </c>
      <c r="F143" s="104">
        <v>0.0</v>
      </c>
      <c r="G143" s="104">
        <v>5.723948208E9</v>
      </c>
      <c r="H143" s="103">
        <v>44587.0</v>
      </c>
      <c r="I143" s="104" t="s">
        <v>228</v>
      </c>
      <c r="J143" s="104" t="s">
        <v>225</v>
      </c>
      <c r="K143" s="105">
        <v>1500.0</v>
      </c>
      <c r="L143" s="106" t="s">
        <v>148</v>
      </c>
      <c r="M143" s="7"/>
      <c r="N143" s="104" t="s">
        <v>149</v>
      </c>
    </row>
    <row r="144" ht="15.75" customHeight="1">
      <c r="A144" s="103">
        <v>44574.0</v>
      </c>
      <c r="B144" s="104" t="s">
        <v>132</v>
      </c>
      <c r="C144" s="104" t="s">
        <v>197</v>
      </c>
      <c r="D144" s="105">
        <v>26250.0</v>
      </c>
      <c r="E144" s="105">
        <v>26250.0</v>
      </c>
      <c r="F144" s="104">
        <v>0.0</v>
      </c>
      <c r="G144" s="104">
        <v>5.655062307E9</v>
      </c>
      <c r="H144" s="103">
        <v>44575.0</v>
      </c>
      <c r="I144" s="104" t="s">
        <v>224</v>
      </c>
      <c r="J144" s="104" t="s">
        <v>242</v>
      </c>
      <c r="K144" s="105">
        <v>1100.0</v>
      </c>
      <c r="L144" s="106" t="s">
        <v>148</v>
      </c>
      <c r="M144" s="7"/>
      <c r="N144" s="104" t="s">
        <v>136</v>
      </c>
    </row>
    <row r="145" ht="15.75" customHeight="1">
      <c r="A145" s="103">
        <v>44575.0</v>
      </c>
      <c r="B145" s="104" t="s">
        <v>137</v>
      </c>
      <c r="C145" s="104" t="s">
        <v>238</v>
      </c>
      <c r="D145" s="105">
        <v>36000.0</v>
      </c>
      <c r="E145" s="105">
        <v>36000.0</v>
      </c>
      <c r="F145" s="104">
        <v>0.0</v>
      </c>
      <c r="G145" s="104">
        <v>5.657484015E9</v>
      </c>
      <c r="H145" s="103">
        <v>44575.0</v>
      </c>
      <c r="I145" s="104" t="s">
        <v>224</v>
      </c>
      <c r="J145" s="104" t="s">
        <v>231</v>
      </c>
      <c r="K145" s="105">
        <v>1000.0</v>
      </c>
      <c r="L145" s="106">
        <v>20.0</v>
      </c>
      <c r="M145" s="7"/>
      <c r="N145" s="104" t="s">
        <v>144</v>
      </c>
    </row>
    <row r="146" ht="15.75" customHeight="1">
      <c r="A146" s="103">
        <v>44575.0</v>
      </c>
      <c r="B146" s="104" t="s">
        <v>137</v>
      </c>
      <c r="C146" s="104" t="s">
        <v>306</v>
      </c>
      <c r="D146" s="105">
        <v>2000.0</v>
      </c>
      <c r="E146" s="104">
        <v>0.0</v>
      </c>
      <c r="F146" s="105">
        <v>2000.0</v>
      </c>
      <c r="G146" s="104"/>
      <c r="H146" s="104" t="s">
        <v>148</v>
      </c>
      <c r="I146" s="104" t="s">
        <v>224</v>
      </c>
      <c r="J146" s="104" t="s">
        <v>234</v>
      </c>
      <c r="K146" s="104">
        <v>300.0</v>
      </c>
      <c r="L146" s="106">
        <v>11.0</v>
      </c>
      <c r="M146" s="7"/>
      <c r="N146" s="104" t="s">
        <v>144</v>
      </c>
    </row>
    <row r="147" ht="15.75" customHeight="1">
      <c r="A147" s="103">
        <v>44575.0</v>
      </c>
      <c r="B147" s="104" t="s">
        <v>146</v>
      </c>
      <c r="C147" s="104" t="s">
        <v>223</v>
      </c>
      <c r="D147" s="105">
        <v>252000.0</v>
      </c>
      <c r="E147" s="105">
        <v>252000.0</v>
      </c>
      <c r="F147" s="104">
        <v>0.0</v>
      </c>
      <c r="G147" s="104">
        <v>5.661246014E9</v>
      </c>
      <c r="H147" s="103">
        <v>44576.0</v>
      </c>
      <c r="I147" s="104" t="s">
        <v>228</v>
      </c>
      <c r="J147" s="104" t="s">
        <v>225</v>
      </c>
      <c r="K147" s="105">
        <v>14000.0</v>
      </c>
      <c r="L147" s="106" t="s">
        <v>148</v>
      </c>
      <c r="M147" s="7"/>
      <c r="N147" s="104" t="s">
        <v>257</v>
      </c>
    </row>
    <row r="148" ht="15.75" customHeight="1">
      <c r="A148" s="103">
        <v>44575.0</v>
      </c>
      <c r="B148" s="104" t="s">
        <v>137</v>
      </c>
      <c r="C148" s="104" t="s">
        <v>143</v>
      </c>
      <c r="D148" s="105">
        <v>20000.0</v>
      </c>
      <c r="E148" s="105">
        <v>20000.0</v>
      </c>
      <c r="F148" s="104">
        <v>0.0</v>
      </c>
      <c r="G148" s="104">
        <v>5.679764523E9</v>
      </c>
      <c r="H148" s="103">
        <v>44579.0</v>
      </c>
      <c r="I148" s="104" t="s">
        <v>224</v>
      </c>
      <c r="J148" s="104" t="s">
        <v>231</v>
      </c>
      <c r="K148" s="104">
        <v>500.0</v>
      </c>
      <c r="L148" s="106" t="s">
        <v>148</v>
      </c>
      <c r="M148" s="7"/>
      <c r="N148" s="104" t="s">
        <v>136</v>
      </c>
    </row>
    <row r="149" ht="15.75" customHeight="1">
      <c r="A149" s="103">
        <v>44575.0</v>
      </c>
      <c r="B149" s="104" t="s">
        <v>137</v>
      </c>
      <c r="C149" s="104" t="s">
        <v>268</v>
      </c>
      <c r="D149" s="105">
        <v>20000.0</v>
      </c>
      <c r="E149" s="105">
        <v>20000.0</v>
      </c>
      <c r="F149" s="104">
        <v>0.0</v>
      </c>
      <c r="G149" s="104">
        <v>5.794052632E9</v>
      </c>
      <c r="H149" s="103">
        <v>44597.0</v>
      </c>
      <c r="I149" s="104" t="s">
        <v>224</v>
      </c>
      <c r="J149" s="104" t="s">
        <v>244</v>
      </c>
      <c r="K149" s="105">
        <v>1500.0</v>
      </c>
      <c r="L149" s="106" t="s">
        <v>148</v>
      </c>
      <c r="M149" s="7"/>
      <c r="N149" s="104" t="s">
        <v>144</v>
      </c>
    </row>
    <row r="150" ht="15.75" customHeight="1">
      <c r="A150" s="103">
        <v>44575.0</v>
      </c>
      <c r="B150" s="104" t="s">
        <v>137</v>
      </c>
      <c r="C150" s="104" t="s">
        <v>307</v>
      </c>
      <c r="D150" s="105">
        <v>407000.0</v>
      </c>
      <c r="E150" s="105">
        <v>407000.0</v>
      </c>
      <c r="F150" s="104">
        <v>0.0</v>
      </c>
      <c r="G150" s="104">
        <v>5.836197941E9</v>
      </c>
      <c r="H150" s="103">
        <v>44604.0</v>
      </c>
      <c r="I150" s="104" t="s">
        <v>228</v>
      </c>
      <c r="J150" s="104" t="s">
        <v>225</v>
      </c>
      <c r="K150" s="105">
        <v>37000.0</v>
      </c>
      <c r="L150" s="106">
        <v>0.0</v>
      </c>
      <c r="M150" s="7"/>
      <c r="N150" s="104" t="s">
        <v>257</v>
      </c>
    </row>
    <row r="151" ht="15.75" customHeight="1">
      <c r="A151" s="103">
        <v>44575.0</v>
      </c>
      <c r="B151" s="104" t="s">
        <v>132</v>
      </c>
      <c r="C151" s="104" t="s">
        <v>173</v>
      </c>
      <c r="D151" s="105">
        <v>12000.0</v>
      </c>
      <c r="E151" s="105">
        <v>12000.0</v>
      </c>
      <c r="F151" s="104">
        <v>0.0</v>
      </c>
      <c r="G151" s="104">
        <v>5.656757936E9</v>
      </c>
      <c r="H151" s="103">
        <v>44575.0</v>
      </c>
      <c r="I151" s="104" t="s">
        <v>224</v>
      </c>
      <c r="J151" s="104" t="s">
        <v>246</v>
      </c>
      <c r="K151" s="104">
        <v>200.0</v>
      </c>
      <c r="L151" s="106" t="s">
        <v>148</v>
      </c>
      <c r="M151" s="7"/>
      <c r="N151" s="104" t="s">
        <v>152</v>
      </c>
    </row>
    <row r="152" ht="15.75" customHeight="1">
      <c r="A152" s="103">
        <v>44575.0</v>
      </c>
      <c r="B152" s="104" t="s">
        <v>132</v>
      </c>
      <c r="C152" s="104" t="s">
        <v>214</v>
      </c>
      <c r="D152" s="105">
        <v>16000.0</v>
      </c>
      <c r="E152" s="105">
        <v>16000.0</v>
      </c>
      <c r="F152" s="104">
        <v>0.0</v>
      </c>
      <c r="G152" s="104">
        <v>5.66141572E9</v>
      </c>
      <c r="H152" s="103">
        <v>44576.0</v>
      </c>
      <c r="I152" s="104" t="s">
        <v>224</v>
      </c>
      <c r="J152" s="104" t="s">
        <v>234</v>
      </c>
      <c r="K152" s="104">
        <v>750.0</v>
      </c>
      <c r="L152" s="106" t="s">
        <v>148</v>
      </c>
      <c r="M152" s="7"/>
      <c r="N152" s="104" t="s">
        <v>142</v>
      </c>
    </row>
    <row r="153" ht="15.75" customHeight="1">
      <c r="A153" s="103">
        <v>44575.0</v>
      </c>
      <c r="B153" s="104" t="s">
        <v>137</v>
      </c>
      <c r="C153" s="104" t="s">
        <v>265</v>
      </c>
      <c r="D153" s="105">
        <v>4000.0</v>
      </c>
      <c r="E153" s="104">
        <v>0.0</v>
      </c>
      <c r="F153" s="105">
        <v>4000.0</v>
      </c>
      <c r="G153" s="104"/>
      <c r="H153" s="104" t="s">
        <v>148</v>
      </c>
      <c r="I153" s="104" t="s">
        <v>228</v>
      </c>
      <c r="J153" s="104" t="s">
        <v>225</v>
      </c>
      <c r="K153" s="104">
        <v>200.0</v>
      </c>
      <c r="L153" s="106" t="s">
        <v>148</v>
      </c>
      <c r="M153" s="7"/>
      <c r="N153" s="104" t="s">
        <v>149</v>
      </c>
    </row>
    <row r="154" ht="15.75" customHeight="1">
      <c r="A154" s="103">
        <v>44575.0</v>
      </c>
      <c r="B154" s="104" t="s">
        <v>137</v>
      </c>
      <c r="C154" s="104" t="s">
        <v>182</v>
      </c>
      <c r="D154" s="105">
        <v>22600.0</v>
      </c>
      <c r="E154" s="105">
        <v>22600.0</v>
      </c>
      <c r="F154" s="104">
        <v>0.0</v>
      </c>
      <c r="G154" s="104">
        <v>5.662220371E9</v>
      </c>
      <c r="H154" s="103">
        <v>44576.0</v>
      </c>
      <c r="I154" s="104" t="s">
        <v>224</v>
      </c>
      <c r="J154" s="104" t="s">
        <v>234</v>
      </c>
      <c r="K154" s="105">
        <v>1300.0</v>
      </c>
      <c r="L154" s="106" t="s">
        <v>148</v>
      </c>
      <c r="M154" s="7"/>
      <c r="N154" s="104" t="s">
        <v>144</v>
      </c>
    </row>
    <row r="155" ht="15.75" customHeight="1">
      <c r="A155" s="103">
        <v>44575.0</v>
      </c>
      <c r="B155" s="104" t="s">
        <v>132</v>
      </c>
      <c r="C155" s="104" t="s">
        <v>154</v>
      </c>
      <c r="D155" s="105">
        <v>10000.0</v>
      </c>
      <c r="E155" s="105">
        <v>10000.0</v>
      </c>
      <c r="F155" s="104">
        <v>0.0</v>
      </c>
      <c r="G155" s="104">
        <v>5.656757936E9</v>
      </c>
      <c r="H155" s="103">
        <v>44575.0</v>
      </c>
      <c r="I155" s="104" t="s">
        <v>224</v>
      </c>
      <c r="J155" s="104" t="s">
        <v>237</v>
      </c>
      <c r="K155" s="105">
        <v>1000.0</v>
      </c>
      <c r="L155" s="106" t="s">
        <v>148</v>
      </c>
      <c r="M155" s="7"/>
      <c r="N155" s="104" t="s">
        <v>152</v>
      </c>
    </row>
    <row r="156" ht="15.75" customHeight="1">
      <c r="A156" s="103">
        <v>44575.0</v>
      </c>
      <c r="B156" s="104" t="s">
        <v>137</v>
      </c>
      <c r="C156" s="104" t="s">
        <v>210</v>
      </c>
      <c r="D156" s="105">
        <v>6000.0</v>
      </c>
      <c r="E156" s="105">
        <v>6000.0</v>
      </c>
      <c r="F156" s="104">
        <v>0.0</v>
      </c>
      <c r="G156" s="104">
        <v>5.968110106E9</v>
      </c>
      <c r="H156" s="103">
        <v>44624.0</v>
      </c>
      <c r="I156" s="104" t="s">
        <v>224</v>
      </c>
      <c r="J156" s="104" t="s">
        <v>253</v>
      </c>
      <c r="K156" s="104">
        <v>800.0</v>
      </c>
      <c r="L156" s="106">
        <v>19.0</v>
      </c>
      <c r="M156" s="7"/>
      <c r="N156" s="104" t="s">
        <v>144</v>
      </c>
    </row>
    <row r="157" ht="15.75" customHeight="1">
      <c r="A157" s="103">
        <v>44575.0</v>
      </c>
      <c r="B157" s="104" t="s">
        <v>132</v>
      </c>
      <c r="C157" s="104" t="s">
        <v>298</v>
      </c>
      <c r="D157" s="105">
        <v>5000.0</v>
      </c>
      <c r="E157" s="105">
        <v>5000.0</v>
      </c>
      <c r="F157" s="104">
        <v>0.0</v>
      </c>
      <c r="G157" s="104">
        <v>5.656757936E9</v>
      </c>
      <c r="H157" s="103">
        <v>44575.0</v>
      </c>
      <c r="I157" s="104" t="s">
        <v>224</v>
      </c>
      <c r="J157" s="104" t="s">
        <v>246</v>
      </c>
      <c r="K157" s="104">
        <v>300.0</v>
      </c>
      <c r="L157" s="106" t="s">
        <v>148</v>
      </c>
      <c r="M157" s="7"/>
      <c r="N157" s="104" t="s">
        <v>152</v>
      </c>
    </row>
    <row r="158" ht="15.75" customHeight="1">
      <c r="A158" s="103">
        <v>44575.0</v>
      </c>
      <c r="B158" s="104" t="s">
        <v>132</v>
      </c>
      <c r="C158" s="104" t="s">
        <v>155</v>
      </c>
      <c r="D158" s="105">
        <v>13500.0</v>
      </c>
      <c r="E158" s="105">
        <v>13500.0</v>
      </c>
      <c r="F158" s="104">
        <v>0.0</v>
      </c>
      <c r="G158" s="104">
        <v>5.66141572E9</v>
      </c>
      <c r="H158" s="103">
        <v>44576.0</v>
      </c>
      <c r="I158" s="104" t="s">
        <v>224</v>
      </c>
      <c r="J158" s="104" t="s">
        <v>237</v>
      </c>
      <c r="K158" s="104">
        <v>800.0</v>
      </c>
      <c r="L158" s="106" t="s">
        <v>148</v>
      </c>
      <c r="M158" s="7"/>
      <c r="N158" s="104" t="s">
        <v>142</v>
      </c>
    </row>
    <row r="159" ht="15.75" customHeight="1">
      <c r="A159" s="103">
        <v>44575.0</v>
      </c>
      <c r="B159" s="104" t="s">
        <v>132</v>
      </c>
      <c r="C159" s="104" t="s">
        <v>308</v>
      </c>
      <c r="D159" s="105">
        <v>8000.0</v>
      </c>
      <c r="E159" s="105">
        <v>8000.0</v>
      </c>
      <c r="F159" s="104">
        <v>0.0</v>
      </c>
      <c r="G159" s="104">
        <v>5.656757936E9</v>
      </c>
      <c r="H159" s="103">
        <v>44576.0</v>
      </c>
      <c r="I159" s="104" t="s">
        <v>224</v>
      </c>
      <c r="J159" s="104" t="s">
        <v>249</v>
      </c>
      <c r="K159" s="104">
        <v>250.0</v>
      </c>
      <c r="L159" s="106" t="s">
        <v>148</v>
      </c>
      <c r="M159" s="7"/>
      <c r="N159" s="104" t="s">
        <v>152</v>
      </c>
    </row>
    <row r="160" ht="15.75" customHeight="1">
      <c r="A160" s="103">
        <v>44575.0</v>
      </c>
      <c r="B160" s="104" t="s">
        <v>132</v>
      </c>
      <c r="C160" s="104" t="s">
        <v>309</v>
      </c>
      <c r="D160" s="105">
        <v>25000.0</v>
      </c>
      <c r="E160" s="105">
        <v>25000.0</v>
      </c>
      <c r="F160" s="104">
        <v>0.0</v>
      </c>
      <c r="G160" s="104">
        <v>5.66141572E9</v>
      </c>
      <c r="H160" s="103">
        <v>44576.0</v>
      </c>
      <c r="I160" s="104" t="s">
        <v>224</v>
      </c>
      <c r="J160" s="104" t="s">
        <v>234</v>
      </c>
      <c r="K160" s="104">
        <v>500.0</v>
      </c>
      <c r="L160" s="106" t="s">
        <v>148</v>
      </c>
      <c r="M160" s="7"/>
      <c r="N160" s="104" t="s">
        <v>158</v>
      </c>
    </row>
    <row r="161" ht="15.75" customHeight="1">
      <c r="A161" s="103">
        <v>44576.0</v>
      </c>
      <c r="B161" s="104" t="s">
        <v>146</v>
      </c>
      <c r="C161" s="104" t="s">
        <v>310</v>
      </c>
      <c r="D161" s="105">
        <v>400000.0</v>
      </c>
      <c r="E161" s="105">
        <v>400000.0</v>
      </c>
      <c r="F161" s="104">
        <v>0.0</v>
      </c>
      <c r="G161" s="104">
        <v>5.660997382E9</v>
      </c>
      <c r="H161" s="103">
        <v>44576.0</v>
      </c>
      <c r="I161" s="104" t="s">
        <v>228</v>
      </c>
      <c r="J161" s="104" t="s">
        <v>229</v>
      </c>
      <c r="K161" s="105">
        <v>1000.0</v>
      </c>
      <c r="L161" s="106" t="s">
        <v>148</v>
      </c>
      <c r="M161" s="7"/>
      <c r="N161" s="104" t="s">
        <v>257</v>
      </c>
    </row>
    <row r="162" ht="15.75" customHeight="1">
      <c r="A162" s="103">
        <v>44576.0</v>
      </c>
      <c r="B162" s="104" t="s">
        <v>132</v>
      </c>
      <c r="C162" s="104" t="s">
        <v>248</v>
      </c>
      <c r="D162" s="105">
        <v>6300.0</v>
      </c>
      <c r="E162" s="105">
        <v>6300.0</v>
      </c>
      <c r="F162" s="104">
        <v>0.0</v>
      </c>
      <c r="G162" s="104">
        <v>5.670830325E9</v>
      </c>
      <c r="H162" s="103">
        <v>44578.0</v>
      </c>
      <c r="I162" s="104" t="s">
        <v>224</v>
      </c>
      <c r="J162" s="104" t="s">
        <v>249</v>
      </c>
      <c r="K162" s="104">
        <v>600.0</v>
      </c>
      <c r="L162" s="106" t="s">
        <v>148</v>
      </c>
      <c r="M162" s="7"/>
      <c r="N162" s="104" t="s">
        <v>158</v>
      </c>
    </row>
    <row r="163" ht="15.75" customHeight="1">
      <c r="A163" s="103">
        <v>44576.0</v>
      </c>
      <c r="B163" s="104" t="s">
        <v>132</v>
      </c>
      <c r="C163" s="104" t="s">
        <v>154</v>
      </c>
      <c r="D163" s="105">
        <v>6000.0</v>
      </c>
      <c r="E163" s="105">
        <v>6000.0</v>
      </c>
      <c r="F163" s="104">
        <v>0.0</v>
      </c>
      <c r="G163" s="104">
        <v>5.670830325E9</v>
      </c>
      <c r="H163" s="103">
        <v>44578.0</v>
      </c>
      <c r="I163" s="104" t="s">
        <v>224</v>
      </c>
      <c r="J163" s="104" t="s">
        <v>237</v>
      </c>
      <c r="K163" s="104">
        <v>400.0</v>
      </c>
      <c r="L163" s="106" t="s">
        <v>148</v>
      </c>
      <c r="M163" s="7"/>
      <c r="N163" s="104" t="s">
        <v>152</v>
      </c>
    </row>
    <row r="164" ht="15.75" customHeight="1">
      <c r="A164" s="103">
        <v>44576.0</v>
      </c>
      <c r="B164" s="104" t="s">
        <v>137</v>
      </c>
      <c r="C164" s="104" t="s">
        <v>311</v>
      </c>
      <c r="D164" s="105">
        <v>150000.0</v>
      </c>
      <c r="E164" s="105">
        <v>150000.0</v>
      </c>
      <c r="F164" s="104">
        <v>0.0</v>
      </c>
      <c r="G164" s="104">
        <v>5.662425199E9</v>
      </c>
      <c r="H164" s="103">
        <v>44576.0</v>
      </c>
      <c r="I164" s="104" t="s">
        <v>224</v>
      </c>
      <c r="J164" s="104" t="s">
        <v>229</v>
      </c>
      <c r="K164" s="105">
        <v>7000.0</v>
      </c>
      <c r="L164" s="106" t="s">
        <v>148</v>
      </c>
      <c r="M164" s="7"/>
      <c r="N164" s="104" t="s">
        <v>149</v>
      </c>
    </row>
    <row r="165" ht="15.75" customHeight="1">
      <c r="A165" s="103">
        <v>44576.0</v>
      </c>
      <c r="B165" s="104" t="s">
        <v>132</v>
      </c>
      <c r="C165" s="104" t="s">
        <v>298</v>
      </c>
      <c r="D165" s="105">
        <v>5000.0</v>
      </c>
      <c r="E165" s="105">
        <v>5000.0</v>
      </c>
      <c r="F165" s="104">
        <v>0.0</v>
      </c>
      <c r="G165" s="104">
        <v>5.670830325E9</v>
      </c>
      <c r="H165" s="103">
        <v>44578.0</v>
      </c>
      <c r="I165" s="104" t="s">
        <v>224</v>
      </c>
      <c r="J165" s="104" t="s">
        <v>249</v>
      </c>
      <c r="K165" s="104">
        <v>20.0</v>
      </c>
      <c r="L165" s="106" t="s">
        <v>148</v>
      </c>
      <c r="M165" s="7"/>
      <c r="N165" s="104" t="s">
        <v>152</v>
      </c>
    </row>
    <row r="166" ht="15.75" customHeight="1">
      <c r="A166" s="103">
        <v>44576.0</v>
      </c>
      <c r="B166" s="104" t="s">
        <v>132</v>
      </c>
      <c r="C166" s="104" t="s">
        <v>312</v>
      </c>
      <c r="D166" s="105">
        <v>2000.0</v>
      </c>
      <c r="E166" s="105">
        <v>2000.0</v>
      </c>
      <c r="F166" s="104">
        <v>0.0</v>
      </c>
      <c r="G166" s="104">
        <v>5.670830325E9</v>
      </c>
      <c r="H166" s="103">
        <v>44578.0</v>
      </c>
      <c r="I166" s="104" t="s">
        <v>224</v>
      </c>
      <c r="J166" s="104" t="s">
        <v>237</v>
      </c>
      <c r="K166" s="104">
        <v>100.0</v>
      </c>
      <c r="L166" s="106" t="s">
        <v>148</v>
      </c>
      <c r="M166" s="7"/>
      <c r="N166" s="104" t="s">
        <v>158</v>
      </c>
    </row>
    <row r="167" ht="15.75" customHeight="1">
      <c r="A167" s="103">
        <v>44576.0</v>
      </c>
      <c r="B167" s="104" t="s">
        <v>132</v>
      </c>
      <c r="C167" s="104" t="s">
        <v>161</v>
      </c>
      <c r="D167" s="105">
        <v>17000.0</v>
      </c>
      <c r="E167" s="105">
        <v>17000.0</v>
      </c>
      <c r="F167" s="104">
        <v>0.0</v>
      </c>
      <c r="G167" s="104">
        <v>5.670830325E9</v>
      </c>
      <c r="H167" s="103">
        <v>44578.0</v>
      </c>
      <c r="I167" s="104" t="s">
        <v>224</v>
      </c>
      <c r="J167" s="104" t="s">
        <v>234</v>
      </c>
      <c r="K167" s="104">
        <v>300.0</v>
      </c>
      <c r="L167" s="106" t="s">
        <v>148</v>
      </c>
      <c r="M167" s="7"/>
      <c r="N167" s="104" t="s">
        <v>142</v>
      </c>
    </row>
    <row r="168" ht="15.75" customHeight="1">
      <c r="A168" s="103">
        <v>44576.0</v>
      </c>
      <c r="B168" s="104" t="s">
        <v>132</v>
      </c>
      <c r="C168" s="104" t="s">
        <v>178</v>
      </c>
      <c r="D168" s="105">
        <v>6000.0</v>
      </c>
      <c r="E168" s="105">
        <v>6000.0</v>
      </c>
      <c r="F168" s="104">
        <v>0.0</v>
      </c>
      <c r="G168" s="104">
        <v>5.670830325E9</v>
      </c>
      <c r="H168" s="103">
        <v>44578.0</v>
      </c>
      <c r="I168" s="104" t="s">
        <v>224</v>
      </c>
      <c r="J168" s="104" t="s">
        <v>281</v>
      </c>
      <c r="K168" s="104">
        <v>350.0</v>
      </c>
      <c r="L168" s="106" t="s">
        <v>148</v>
      </c>
      <c r="M168" s="7"/>
      <c r="N168" s="104" t="s">
        <v>158</v>
      </c>
    </row>
    <row r="169" ht="15.75" customHeight="1">
      <c r="A169" s="103">
        <v>44576.0</v>
      </c>
      <c r="B169" s="104" t="s">
        <v>132</v>
      </c>
      <c r="C169" s="104" t="s">
        <v>298</v>
      </c>
      <c r="D169" s="105">
        <v>10000.0</v>
      </c>
      <c r="E169" s="105">
        <v>10000.0</v>
      </c>
      <c r="F169" s="104">
        <v>0.0</v>
      </c>
      <c r="G169" s="104">
        <v>5.66821297E9</v>
      </c>
      <c r="H169" s="103">
        <v>44577.0</v>
      </c>
      <c r="I169" s="104" t="s">
        <v>224</v>
      </c>
      <c r="J169" s="104" t="s">
        <v>249</v>
      </c>
      <c r="K169" s="104">
        <v>200.0</v>
      </c>
      <c r="L169" s="106" t="s">
        <v>148</v>
      </c>
      <c r="M169" s="7"/>
      <c r="N169" s="104" t="s">
        <v>152</v>
      </c>
    </row>
    <row r="170" ht="15.75" customHeight="1">
      <c r="A170" s="103">
        <v>44576.0</v>
      </c>
      <c r="B170" s="104" t="s">
        <v>132</v>
      </c>
      <c r="C170" s="104" t="s">
        <v>133</v>
      </c>
      <c r="D170" s="105">
        <v>50000.0</v>
      </c>
      <c r="E170" s="105">
        <v>50000.0</v>
      </c>
      <c r="F170" s="104">
        <v>0.0</v>
      </c>
      <c r="G170" s="104">
        <v>5.667146457E9</v>
      </c>
      <c r="H170" s="103">
        <v>44577.0</v>
      </c>
      <c r="I170" s="104" t="s">
        <v>224</v>
      </c>
      <c r="J170" s="104" t="s">
        <v>242</v>
      </c>
      <c r="K170" s="104">
        <v>600.0</v>
      </c>
      <c r="L170" s="106" t="s">
        <v>148</v>
      </c>
      <c r="M170" s="7"/>
      <c r="N170" s="104" t="s">
        <v>136</v>
      </c>
    </row>
    <row r="171" ht="15.75" customHeight="1">
      <c r="A171" s="103">
        <v>44576.0</v>
      </c>
      <c r="B171" s="104" t="s">
        <v>132</v>
      </c>
      <c r="C171" s="104" t="s">
        <v>250</v>
      </c>
      <c r="D171" s="105">
        <v>32000.0</v>
      </c>
      <c r="E171" s="105">
        <v>32000.0</v>
      </c>
      <c r="F171" s="104">
        <v>0.0</v>
      </c>
      <c r="G171" s="104">
        <v>5.670830325E9</v>
      </c>
      <c r="H171" s="103">
        <v>44578.0</v>
      </c>
      <c r="I171" s="104" t="s">
        <v>224</v>
      </c>
      <c r="J171" s="104" t="s">
        <v>234</v>
      </c>
      <c r="K171" s="105">
        <v>1550.0</v>
      </c>
      <c r="L171" s="106" t="s">
        <v>148</v>
      </c>
      <c r="M171" s="7"/>
      <c r="N171" s="104" t="s">
        <v>136</v>
      </c>
    </row>
    <row r="172" ht="15.75" customHeight="1">
      <c r="A172" s="103">
        <v>44578.0</v>
      </c>
      <c r="B172" s="104" t="s">
        <v>137</v>
      </c>
      <c r="C172" s="104" t="s">
        <v>313</v>
      </c>
      <c r="D172" s="105">
        <v>10000.0</v>
      </c>
      <c r="E172" s="105">
        <v>10000.0</v>
      </c>
      <c r="F172" s="104">
        <v>0.0</v>
      </c>
      <c r="G172" s="104">
        <v>5.670571619E9</v>
      </c>
      <c r="H172" s="103">
        <v>44578.0</v>
      </c>
      <c r="I172" s="104" t="s">
        <v>224</v>
      </c>
      <c r="J172" s="104" t="s">
        <v>237</v>
      </c>
      <c r="K172" s="105">
        <v>1000.0</v>
      </c>
      <c r="L172" s="106">
        <v>8.0</v>
      </c>
      <c r="M172" s="7"/>
      <c r="N172" s="104" t="s">
        <v>136</v>
      </c>
    </row>
    <row r="173" ht="15.75" customHeight="1">
      <c r="A173" s="103">
        <v>44578.0</v>
      </c>
      <c r="B173" s="104" t="s">
        <v>137</v>
      </c>
      <c r="C173" s="104" t="s">
        <v>314</v>
      </c>
      <c r="D173" s="105">
        <v>8000.0</v>
      </c>
      <c r="E173" s="105">
        <v>8000.0</v>
      </c>
      <c r="F173" s="104">
        <v>0.0</v>
      </c>
      <c r="G173" s="104">
        <v>5.676940413E9</v>
      </c>
      <c r="H173" s="103">
        <v>44579.0</v>
      </c>
      <c r="I173" s="104" t="s">
        <v>224</v>
      </c>
      <c r="J173" s="104" t="s">
        <v>249</v>
      </c>
      <c r="K173" s="104">
        <v>300.0</v>
      </c>
      <c r="L173" s="106" t="s">
        <v>148</v>
      </c>
      <c r="M173" s="7"/>
      <c r="N173" s="104" t="s">
        <v>144</v>
      </c>
    </row>
    <row r="174" ht="15.75" customHeight="1">
      <c r="A174" s="103">
        <v>44578.0</v>
      </c>
      <c r="B174" s="104" t="s">
        <v>137</v>
      </c>
      <c r="C174" s="104" t="s">
        <v>190</v>
      </c>
      <c r="D174" s="105">
        <v>40000.0</v>
      </c>
      <c r="E174" s="105">
        <v>40000.0</v>
      </c>
      <c r="F174" s="104">
        <v>0.0</v>
      </c>
      <c r="G174" s="104">
        <v>5.678202016E9</v>
      </c>
      <c r="H174" s="103">
        <v>44579.0</v>
      </c>
      <c r="I174" s="104" t="s">
        <v>224</v>
      </c>
      <c r="J174" s="104" t="s">
        <v>231</v>
      </c>
      <c r="K174" s="105">
        <v>1300.0</v>
      </c>
      <c r="L174" s="106" t="s">
        <v>148</v>
      </c>
      <c r="M174" s="7"/>
      <c r="N174" s="104" t="s">
        <v>144</v>
      </c>
    </row>
    <row r="175" ht="15.75" customHeight="1">
      <c r="A175" s="103">
        <v>44578.0</v>
      </c>
      <c r="B175" s="104" t="s">
        <v>137</v>
      </c>
      <c r="C175" s="104" t="s">
        <v>143</v>
      </c>
      <c r="D175" s="105">
        <v>35000.0</v>
      </c>
      <c r="E175" s="105">
        <v>35000.0</v>
      </c>
      <c r="F175" s="104">
        <v>0.0</v>
      </c>
      <c r="G175" s="104">
        <v>5.679764523E9</v>
      </c>
      <c r="H175" s="103">
        <v>44579.0</v>
      </c>
      <c r="I175" s="104" t="s">
        <v>224</v>
      </c>
      <c r="J175" s="104" t="s">
        <v>231</v>
      </c>
      <c r="K175" s="105">
        <v>1000.0</v>
      </c>
      <c r="L175" s="106" t="s">
        <v>148</v>
      </c>
      <c r="M175" s="7"/>
      <c r="N175" s="104" t="s">
        <v>136</v>
      </c>
    </row>
    <row r="176" ht="15.75" customHeight="1">
      <c r="A176" s="103">
        <v>44578.0</v>
      </c>
      <c r="B176" s="104" t="s">
        <v>146</v>
      </c>
      <c r="C176" s="104" t="s">
        <v>315</v>
      </c>
      <c r="D176" s="105">
        <v>30000.0</v>
      </c>
      <c r="E176" s="105">
        <v>30000.0</v>
      </c>
      <c r="F176" s="104">
        <v>0.0</v>
      </c>
      <c r="G176" s="104">
        <v>5.678667293E9</v>
      </c>
      <c r="H176" s="103">
        <v>44579.0</v>
      </c>
      <c r="I176" s="104" t="s">
        <v>228</v>
      </c>
      <c r="J176" s="104" t="s">
        <v>225</v>
      </c>
      <c r="K176" s="105">
        <v>1500.0</v>
      </c>
      <c r="L176" s="106" t="s">
        <v>148</v>
      </c>
      <c r="M176" s="7"/>
      <c r="N176" s="104" t="s">
        <v>149</v>
      </c>
    </row>
    <row r="177" ht="15.75" customHeight="1">
      <c r="A177" s="103">
        <v>44578.0</v>
      </c>
      <c r="B177" s="104" t="s">
        <v>146</v>
      </c>
      <c r="C177" s="104" t="s">
        <v>301</v>
      </c>
      <c r="D177" s="105">
        <v>5000.0</v>
      </c>
      <c r="E177" s="104">
        <v>0.0</v>
      </c>
      <c r="F177" s="105">
        <v>5000.0</v>
      </c>
      <c r="G177" s="104"/>
      <c r="H177" s="104" t="s">
        <v>148</v>
      </c>
      <c r="I177" s="104" t="s">
        <v>228</v>
      </c>
      <c r="J177" s="104" t="s">
        <v>225</v>
      </c>
      <c r="K177" s="104">
        <v>250.0</v>
      </c>
      <c r="L177" s="106" t="s">
        <v>148</v>
      </c>
      <c r="M177" s="7"/>
      <c r="N177" s="104" t="s">
        <v>149</v>
      </c>
    </row>
    <row r="178" ht="15.75" customHeight="1">
      <c r="A178" s="103">
        <v>44578.0</v>
      </c>
      <c r="B178" s="104" t="s">
        <v>146</v>
      </c>
      <c r="C178" s="104" t="s">
        <v>316</v>
      </c>
      <c r="D178" s="105">
        <v>6000.0</v>
      </c>
      <c r="E178" s="105">
        <v>6000.0</v>
      </c>
      <c r="F178" s="104">
        <v>0.0</v>
      </c>
      <c r="G178" s="104">
        <v>5.683379544E9</v>
      </c>
      <c r="H178" s="103">
        <v>44580.0</v>
      </c>
      <c r="I178" s="104" t="s">
        <v>228</v>
      </c>
      <c r="J178" s="104" t="s">
        <v>225</v>
      </c>
      <c r="K178" s="104">
        <v>300.0</v>
      </c>
      <c r="L178" s="106" t="s">
        <v>148</v>
      </c>
      <c r="M178" s="7"/>
      <c r="N178" s="104" t="s">
        <v>149</v>
      </c>
    </row>
    <row r="179" ht="15.75" customHeight="1">
      <c r="A179" s="103">
        <v>44578.0</v>
      </c>
      <c r="B179" s="104" t="s">
        <v>146</v>
      </c>
      <c r="C179" s="104" t="s">
        <v>276</v>
      </c>
      <c r="D179" s="105">
        <v>2000.0</v>
      </c>
      <c r="E179" s="105">
        <v>2000.0</v>
      </c>
      <c r="F179" s="104">
        <v>0.0</v>
      </c>
      <c r="G179" s="104">
        <v>5.678367496E9</v>
      </c>
      <c r="H179" s="103">
        <v>44579.0</v>
      </c>
      <c r="I179" s="104" t="s">
        <v>228</v>
      </c>
      <c r="J179" s="104" t="s">
        <v>225</v>
      </c>
      <c r="K179" s="104">
        <v>100.0</v>
      </c>
      <c r="L179" s="106" t="s">
        <v>148</v>
      </c>
      <c r="M179" s="7"/>
      <c r="N179" s="104" t="s">
        <v>149</v>
      </c>
    </row>
    <row r="180" ht="15.75" customHeight="1">
      <c r="A180" s="103">
        <v>44578.0</v>
      </c>
      <c r="B180" s="104" t="s">
        <v>132</v>
      </c>
      <c r="C180" s="104" t="s">
        <v>154</v>
      </c>
      <c r="D180" s="105">
        <v>15000.0</v>
      </c>
      <c r="E180" s="105">
        <v>15000.0</v>
      </c>
      <c r="F180" s="104">
        <v>0.0</v>
      </c>
      <c r="G180" s="104">
        <v>5.677152087E9</v>
      </c>
      <c r="H180" s="103">
        <v>44579.0</v>
      </c>
      <c r="I180" s="104" t="s">
        <v>224</v>
      </c>
      <c r="J180" s="104" t="s">
        <v>237</v>
      </c>
      <c r="K180" s="105">
        <v>1450.0</v>
      </c>
      <c r="L180" s="106" t="s">
        <v>148</v>
      </c>
      <c r="M180" s="7"/>
      <c r="N180" s="104" t="s">
        <v>152</v>
      </c>
    </row>
    <row r="181" ht="15.75" customHeight="1">
      <c r="A181" s="103">
        <v>44578.0</v>
      </c>
      <c r="B181" s="104" t="s">
        <v>132</v>
      </c>
      <c r="C181" s="104" t="s">
        <v>206</v>
      </c>
      <c r="D181" s="105">
        <v>24800.0</v>
      </c>
      <c r="E181" s="105">
        <v>24800.0</v>
      </c>
      <c r="F181" s="104">
        <v>0.0</v>
      </c>
      <c r="G181" s="104">
        <v>5.677152087E9</v>
      </c>
      <c r="H181" s="103">
        <v>44579.0</v>
      </c>
      <c r="I181" s="104" t="s">
        <v>224</v>
      </c>
      <c r="J181" s="104" t="s">
        <v>234</v>
      </c>
      <c r="K181" s="105">
        <v>1300.0</v>
      </c>
      <c r="L181" s="106" t="s">
        <v>148</v>
      </c>
      <c r="M181" s="7"/>
      <c r="N181" s="104" t="s">
        <v>152</v>
      </c>
    </row>
    <row r="182" ht="15.75" customHeight="1">
      <c r="A182" s="103">
        <v>44578.0</v>
      </c>
      <c r="B182" s="104" t="s">
        <v>132</v>
      </c>
      <c r="C182" s="104" t="s">
        <v>214</v>
      </c>
      <c r="D182" s="105">
        <v>20000.0</v>
      </c>
      <c r="E182" s="105">
        <v>20000.0</v>
      </c>
      <c r="F182" s="104">
        <v>0.0</v>
      </c>
      <c r="G182" s="104">
        <v>5.678445893E9</v>
      </c>
      <c r="H182" s="103">
        <v>44579.0</v>
      </c>
      <c r="I182" s="104" t="s">
        <v>224</v>
      </c>
      <c r="J182" s="104" t="s">
        <v>249</v>
      </c>
      <c r="K182" s="104">
        <v>900.0</v>
      </c>
      <c r="L182" s="106" t="s">
        <v>148</v>
      </c>
      <c r="M182" s="7"/>
      <c r="N182" s="104" t="s">
        <v>142</v>
      </c>
    </row>
    <row r="183" ht="15.75" customHeight="1">
      <c r="A183" s="103">
        <v>44578.0</v>
      </c>
      <c r="B183" s="104" t="s">
        <v>137</v>
      </c>
      <c r="C183" s="104" t="s">
        <v>238</v>
      </c>
      <c r="D183" s="105">
        <v>40000.0</v>
      </c>
      <c r="E183" s="105">
        <v>40000.0</v>
      </c>
      <c r="F183" s="104">
        <v>0.0</v>
      </c>
      <c r="G183" s="104">
        <v>5.68687554E9</v>
      </c>
      <c r="H183" s="103">
        <v>44580.0</v>
      </c>
      <c r="I183" s="104" t="s">
        <v>224</v>
      </c>
      <c r="J183" s="104" t="s">
        <v>231</v>
      </c>
      <c r="K183" s="105">
        <v>1500.0</v>
      </c>
      <c r="L183" s="106" t="s">
        <v>148</v>
      </c>
      <c r="M183" s="7"/>
      <c r="N183" s="104" t="s">
        <v>144</v>
      </c>
    </row>
    <row r="184" ht="15.75" customHeight="1">
      <c r="A184" s="103">
        <v>44578.0</v>
      </c>
      <c r="B184" s="104" t="s">
        <v>137</v>
      </c>
      <c r="C184" s="104" t="s">
        <v>138</v>
      </c>
      <c r="D184" s="105">
        <v>40000.0</v>
      </c>
      <c r="E184" s="105">
        <v>40000.0</v>
      </c>
      <c r="F184" s="104">
        <v>0.0</v>
      </c>
      <c r="G184" s="104">
        <v>5.679731916E9</v>
      </c>
      <c r="H184" s="103">
        <v>44579.0</v>
      </c>
      <c r="I184" s="104" t="s">
        <v>224</v>
      </c>
      <c r="J184" s="104" t="s">
        <v>231</v>
      </c>
      <c r="K184" s="105">
        <v>1500.0</v>
      </c>
      <c r="L184" s="106" t="s">
        <v>148</v>
      </c>
      <c r="M184" s="7"/>
      <c r="N184" s="104" t="s">
        <v>144</v>
      </c>
    </row>
    <row r="185" ht="15.75" customHeight="1">
      <c r="A185" s="103">
        <v>44578.0</v>
      </c>
      <c r="B185" s="104" t="s">
        <v>132</v>
      </c>
      <c r="C185" s="104" t="s">
        <v>287</v>
      </c>
      <c r="D185" s="105">
        <v>20100.0</v>
      </c>
      <c r="E185" s="105">
        <v>20100.0</v>
      </c>
      <c r="F185" s="104">
        <v>0.0</v>
      </c>
      <c r="G185" s="104">
        <v>5.677252888E9</v>
      </c>
      <c r="H185" s="103">
        <v>44579.0</v>
      </c>
      <c r="I185" s="104" t="s">
        <v>224</v>
      </c>
      <c r="J185" s="104" t="s">
        <v>234</v>
      </c>
      <c r="K185" s="105">
        <v>1100.0</v>
      </c>
      <c r="L185" s="106" t="s">
        <v>148</v>
      </c>
      <c r="M185" s="7"/>
      <c r="N185" s="104" t="s">
        <v>158</v>
      </c>
    </row>
    <row r="186" ht="15.75" customHeight="1">
      <c r="A186" s="103">
        <v>44578.0</v>
      </c>
      <c r="B186" s="104" t="s">
        <v>132</v>
      </c>
      <c r="C186" s="104" t="s">
        <v>214</v>
      </c>
      <c r="D186" s="105">
        <v>16000.0</v>
      </c>
      <c r="E186" s="105">
        <v>16000.0</v>
      </c>
      <c r="F186" s="104">
        <v>0.0</v>
      </c>
      <c r="G186" s="104">
        <v>5.677252888E9</v>
      </c>
      <c r="H186" s="103">
        <v>44579.0</v>
      </c>
      <c r="I186" s="104" t="s">
        <v>224</v>
      </c>
      <c r="J186" s="104" t="s">
        <v>234</v>
      </c>
      <c r="K186" s="104">
        <v>950.0</v>
      </c>
      <c r="L186" s="106" t="s">
        <v>148</v>
      </c>
      <c r="M186" s="7"/>
      <c r="N186" s="104" t="s">
        <v>158</v>
      </c>
    </row>
    <row r="187" ht="15.75" customHeight="1">
      <c r="A187" s="103">
        <v>44578.0</v>
      </c>
      <c r="B187" s="104" t="s">
        <v>146</v>
      </c>
      <c r="C187" s="104" t="s">
        <v>273</v>
      </c>
      <c r="D187" s="105">
        <v>8000.0</v>
      </c>
      <c r="E187" s="105">
        <v>8000.0</v>
      </c>
      <c r="F187" s="104">
        <v>0.0</v>
      </c>
      <c r="G187" s="104">
        <v>5.688986801E9</v>
      </c>
      <c r="H187" s="103">
        <v>44581.0</v>
      </c>
      <c r="I187" s="104" t="s">
        <v>228</v>
      </c>
      <c r="J187" s="104" t="s">
        <v>225</v>
      </c>
      <c r="K187" s="104">
        <v>400.0</v>
      </c>
      <c r="L187" s="106" t="s">
        <v>148</v>
      </c>
      <c r="M187" s="7"/>
      <c r="N187" s="104" t="s">
        <v>149</v>
      </c>
    </row>
    <row r="188" ht="15.75" customHeight="1">
      <c r="A188" s="103">
        <v>44578.0</v>
      </c>
      <c r="B188" s="104" t="s">
        <v>146</v>
      </c>
      <c r="C188" s="104" t="s">
        <v>263</v>
      </c>
      <c r="D188" s="105">
        <v>8000.0</v>
      </c>
      <c r="E188" s="105">
        <v>8000.0</v>
      </c>
      <c r="F188" s="104">
        <v>0.0</v>
      </c>
      <c r="G188" s="104">
        <v>5.821889663E9</v>
      </c>
      <c r="H188" s="103">
        <v>44602.0</v>
      </c>
      <c r="I188" s="104" t="s">
        <v>228</v>
      </c>
      <c r="J188" s="104" t="s">
        <v>225</v>
      </c>
      <c r="K188" s="104">
        <v>400.0</v>
      </c>
      <c r="L188" s="106" t="s">
        <v>148</v>
      </c>
      <c r="M188" s="7"/>
      <c r="N188" s="104" t="s">
        <v>149</v>
      </c>
    </row>
    <row r="189" ht="15.75" customHeight="1">
      <c r="A189" s="103">
        <v>44578.0</v>
      </c>
      <c r="B189" s="104" t="s">
        <v>146</v>
      </c>
      <c r="C189" s="104" t="s">
        <v>254</v>
      </c>
      <c r="D189" s="105">
        <v>87000.0</v>
      </c>
      <c r="E189" s="105">
        <v>87000.0</v>
      </c>
      <c r="F189" s="104">
        <v>0.0</v>
      </c>
      <c r="G189" s="104">
        <v>5.697564361E9</v>
      </c>
      <c r="H189" s="103">
        <v>44582.0</v>
      </c>
      <c r="I189" s="104" t="s">
        <v>228</v>
      </c>
      <c r="J189" s="104" t="s">
        <v>225</v>
      </c>
      <c r="K189" s="105">
        <v>4350.0</v>
      </c>
      <c r="L189" s="106" t="s">
        <v>148</v>
      </c>
      <c r="M189" s="7"/>
      <c r="N189" s="104" t="s">
        <v>149</v>
      </c>
    </row>
    <row r="190" ht="15.75" customHeight="1">
      <c r="A190" s="103">
        <v>44578.0</v>
      </c>
      <c r="B190" s="104" t="s">
        <v>146</v>
      </c>
      <c r="C190" s="104" t="s">
        <v>302</v>
      </c>
      <c r="D190" s="105">
        <v>31000.0</v>
      </c>
      <c r="E190" s="105">
        <v>31000.0</v>
      </c>
      <c r="F190" s="104">
        <v>0.0</v>
      </c>
      <c r="G190" s="104">
        <v>5.784055226E9</v>
      </c>
      <c r="H190" s="103">
        <v>44596.0</v>
      </c>
      <c r="I190" s="104" t="s">
        <v>228</v>
      </c>
      <c r="J190" s="104" t="s">
        <v>225</v>
      </c>
      <c r="K190" s="105">
        <v>1550.0</v>
      </c>
      <c r="L190" s="106" t="s">
        <v>148</v>
      </c>
      <c r="M190" s="7"/>
      <c r="N190" s="104" t="s">
        <v>149</v>
      </c>
    </row>
    <row r="191" ht="15.75" customHeight="1">
      <c r="A191" s="103">
        <v>44578.0</v>
      </c>
      <c r="B191" s="104" t="s">
        <v>146</v>
      </c>
      <c r="C191" s="104" t="s">
        <v>266</v>
      </c>
      <c r="D191" s="105">
        <v>21000.0</v>
      </c>
      <c r="E191" s="105">
        <v>21000.0</v>
      </c>
      <c r="F191" s="104">
        <v>0.0</v>
      </c>
      <c r="G191" s="104">
        <v>5.693331874E9</v>
      </c>
      <c r="H191" s="103">
        <v>44581.0</v>
      </c>
      <c r="I191" s="104" t="s">
        <v>228</v>
      </c>
      <c r="J191" s="104" t="s">
        <v>225</v>
      </c>
      <c r="K191" s="105">
        <v>1050.0</v>
      </c>
      <c r="L191" s="106" t="s">
        <v>148</v>
      </c>
      <c r="M191" s="7"/>
      <c r="N191" s="104" t="s">
        <v>149</v>
      </c>
    </row>
    <row r="192" ht="15.75" customHeight="1">
      <c r="A192" s="103">
        <v>44578.0</v>
      </c>
      <c r="B192" s="104" t="s">
        <v>146</v>
      </c>
      <c r="C192" s="104" t="s">
        <v>268</v>
      </c>
      <c r="D192" s="105">
        <v>6000.0</v>
      </c>
      <c r="E192" s="104">
        <v>0.0</v>
      </c>
      <c r="F192" s="105">
        <v>6000.0</v>
      </c>
      <c r="G192" s="104"/>
      <c r="H192" s="104" t="s">
        <v>148</v>
      </c>
      <c r="I192" s="104" t="s">
        <v>228</v>
      </c>
      <c r="J192" s="104" t="s">
        <v>225</v>
      </c>
      <c r="K192" s="104">
        <v>300.0</v>
      </c>
      <c r="L192" s="106" t="s">
        <v>148</v>
      </c>
      <c r="M192" s="7"/>
      <c r="N192" s="104" t="s">
        <v>149</v>
      </c>
    </row>
    <row r="193" ht="15.75" customHeight="1">
      <c r="A193" s="103">
        <v>44578.0</v>
      </c>
      <c r="B193" s="104" t="s">
        <v>146</v>
      </c>
      <c r="C193" s="104" t="s">
        <v>262</v>
      </c>
      <c r="D193" s="105">
        <v>16000.0</v>
      </c>
      <c r="E193" s="105">
        <v>16000.0</v>
      </c>
      <c r="F193" s="104">
        <v>0.0</v>
      </c>
      <c r="G193" s="104">
        <v>5.703403187E9</v>
      </c>
      <c r="H193" s="103">
        <v>44583.0</v>
      </c>
      <c r="I193" s="104" t="s">
        <v>228</v>
      </c>
      <c r="J193" s="104" t="s">
        <v>225</v>
      </c>
      <c r="K193" s="104">
        <v>800.0</v>
      </c>
      <c r="L193" s="106" t="s">
        <v>148</v>
      </c>
      <c r="M193" s="7"/>
      <c r="N193" s="104" t="s">
        <v>149</v>
      </c>
    </row>
    <row r="194" ht="15.75" customHeight="1">
      <c r="A194" s="103">
        <v>44578.0</v>
      </c>
      <c r="B194" s="104" t="s">
        <v>132</v>
      </c>
      <c r="C194" s="104" t="s">
        <v>289</v>
      </c>
      <c r="D194" s="105">
        <v>35000.0</v>
      </c>
      <c r="E194" s="105">
        <v>35000.0</v>
      </c>
      <c r="F194" s="104">
        <v>0.0</v>
      </c>
      <c r="G194" s="104">
        <v>5.677152087E9</v>
      </c>
      <c r="H194" s="103">
        <v>44579.0</v>
      </c>
      <c r="I194" s="104" t="s">
        <v>224</v>
      </c>
      <c r="J194" s="104" t="s">
        <v>249</v>
      </c>
      <c r="K194" s="105">
        <v>1400.0</v>
      </c>
      <c r="L194" s="106" t="s">
        <v>148</v>
      </c>
      <c r="M194" s="7"/>
      <c r="N194" s="104" t="s">
        <v>152</v>
      </c>
    </row>
    <row r="195" ht="15.75" customHeight="1">
      <c r="A195" s="103">
        <v>44578.0</v>
      </c>
      <c r="B195" s="104" t="s">
        <v>132</v>
      </c>
      <c r="C195" s="104" t="s">
        <v>278</v>
      </c>
      <c r="D195" s="105">
        <v>3000.0</v>
      </c>
      <c r="E195" s="105">
        <v>3000.0</v>
      </c>
      <c r="F195" s="104">
        <v>0.0</v>
      </c>
      <c r="G195" s="104">
        <v>5.678445893E9</v>
      </c>
      <c r="H195" s="103">
        <v>44579.0</v>
      </c>
      <c r="I195" s="104" t="s">
        <v>224</v>
      </c>
      <c r="J195" s="104" t="s">
        <v>237</v>
      </c>
      <c r="K195" s="104">
        <v>300.0</v>
      </c>
      <c r="L195" s="106" t="s">
        <v>148</v>
      </c>
      <c r="M195" s="7"/>
      <c r="N195" s="104" t="s">
        <v>142</v>
      </c>
    </row>
    <row r="196" ht="15.75" customHeight="1">
      <c r="A196" s="103">
        <v>44578.0</v>
      </c>
      <c r="B196" s="104" t="s">
        <v>132</v>
      </c>
      <c r="C196" s="104" t="s">
        <v>317</v>
      </c>
      <c r="D196" s="105">
        <v>9400.0</v>
      </c>
      <c r="E196" s="105">
        <v>9400.0</v>
      </c>
      <c r="F196" s="104">
        <v>0.0</v>
      </c>
      <c r="G196" s="104">
        <v>5.678445893E9</v>
      </c>
      <c r="H196" s="103">
        <v>44579.0</v>
      </c>
      <c r="I196" s="104" t="s">
        <v>224</v>
      </c>
      <c r="J196" s="104" t="s">
        <v>249</v>
      </c>
      <c r="K196" s="104">
        <v>400.0</v>
      </c>
      <c r="L196" s="106" t="s">
        <v>148</v>
      </c>
      <c r="M196" s="7"/>
      <c r="N196" s="104" t="s">
        <v>142</v>
      </c>
    </row>
    <row r="197" ht="15.75" customHeight="1">
      <c r="A197" s="103">
        <v>44578.0</v>
      </c>
      <c r="B197" s="104" t="s">
        <v>132</v>
      </c>
      <c r="C197" s="104" t="s">
        <v>318</v>
      </c>
      <c r="D197" s="105">
        <v>20000.0</v>
      </c>
      <c r="E197" s="105">
        <v>20000.0</v>
      </c>
      <c r="F197" s="104">
        <v>0.0</v>
      </c>
      <c r="G197" s="104">
        <v>5.678445893E9</v>
      </c>
      <c r="H197" s="103">
        <v>44579.0</v>
      </c>
      <c r="I197" s="104" t="s">
        <v>224</v>
      </c>
      <c r="J197" s="104" t="s">
        <v>249</v>
      </c>
      <c r="K197" s="105">
        <v>1700.0</v>
      </c>
      <c r="L197" s="106" t="s">
        <v>148</v>
      </c>
      <c r="M197" s="7"/>
      <c r="N197" s="104" t="s">
        <v>142</v>
      </c>
    </row>
    <row r="198" ht="15.75" customHeight="1">
      <c r="A198" s="103">
        <v>44578.0</v>
      </c>
      <c r="B198" s="104" t="s">
        <v>132</v>
      </c>
      <c r="C198" s="104" t="s">
        <v>319</v>
      </c>
      <c r="D198" s="105">
        <v>14000.0</v>
      </c>
      <c r="E198" s="105">
        <v>14000.0</v>
      </c>
      <c r="F198" s="104">
        <v>0.0</v>
      </c>
      <c r="G198" s="104">
        <v>5.677252888E9</v>
      </c>
      <c r="H198" s="103">
        <v>44579.0</v>
      </c>
      <c r="I198" s="104" t="s">
        <v>224</v>
      </c>
      <c r="J198" s="104" t="s">
        <v>234</v>
      </c>
      <c r="K198" s="104">
        <v>700.0</v>
      </c>
      <c r="L198" s="106" t="s">
        <v>148</v>
      </c>
      <c r="M198" s="7"/>
      <c r="N198" s="104" t="s">
        <v>158</v>
      </c>
    </row>
    <row r="199" ht="15.75" customHeight="1">
      <c r="A199" s="103">
        <v>44578.0</v>
      </c>
      <c r="B199" s="104" t="s">
        <v>132</v>
      </c>
      <c r="C199" s="104" t="s">
        <v>197</v>
      </c>
      <c r="D199" s="105">
        <v>22750.0</v>
      </c>
      <c r="E199" s="105">
        <v>22750.0</v>
      </c>
      <c r="F199" s="104">
        <v>0.0</v>
      </c>
      <c r="G199" s="104">
        <v>5.677252888E9</v>
      </c>
      <c r="H199" s="103">
        <v>44579.0</v>
      </c>
      <c r="I199" s="104" t="s">
        <v>224</v>
      </c>
      <c r="J199" s="104" t="s">
        <v>242</v>
      </c>
      <c r="K199" s="105">
        <v>1000.0</v>
      </c>
      <c r="L199" s="106" t="s">
        <v>148</v>
      </c>
      <c r="M199" s="7"/>
      <c r="N199" s="104" t="s">
        <v>158</v>
      </c>
    </row>
    <row r="200" ht="15.75" customHeight="1">
      <c r="A200" s="103">
        <v>44578.0</v>
      </c>
      <c r="B200" s="104" t="s">
        <v>146</v>
      </c>
      <c r="C200" s="104" t="s">
        <v>320</v>
      </c>
      <c r="D200" s="105">
        <v>5000.0</v>
      </c>
      <c r="E200" s="105">
        <v>5000.0</v>
      </c>
      <c r="F200" s="104">
        <v>0.0</v>
      </c>
      <c r="G200" s="104">
        <v>5.678480966E9</v>
      </c>
      <c r="H200" s="103">
        <v>44579.0</v>
      </c>
      <c r="I200" s="104" t="s">
        <v>228</v>
      </c>
      <c r="J200" s="104" t="s">
        <v>225</v>
      </c>
      <c r="K200" s="104">
        <v>250.0</v>
      </c>
      <c r="L200" s="106" t="s">
        <v>148</v>
      </c>
      <c r="M200" s="7"/>
      <c r="N200" s="104" t="s">
        <v>149</v>
      </c>
    </row>
    <row r="201" ht="15.75" customHeight="1">
      <c r="A201" s="103">
        <v>44579.0</v>
      </c>
      <c r="B201" s="104" t="s">
        <v>137</v>
      </c>
      <c r="C201" s="104" t="s">
        <v>210</v>
      </c>
      <c r="D201" s="105">
        <v>20000.0</v>
      </c>
      <c r="E201" s="105">
        <v>20000.0</v>
      </c>
      <c r="F201" s="104">
        <v>0.0</v>
      </c>
      <c r="G201" s="104">
        <v>5.677913237E9</v>
      </c>
      <c r="H201" s="103">
        <v>44579.0</v>
      </c>
      <c r="I201" s="104" t="s">
        <v>224</v>
      </c>
      <c r="J201" s="104" t="s">
        <v>244</v>
      </c>
      <c r="K201" s="104">
        <v>500.0</v>
      </c>
      <c r="L201" s="106">
        <v>42.0</v>
      </c>
      <c r="M201" s="7"/>
      <c r="N201" s="104" t="s">
        <v>144</v>
      </c>
    </row>
    <row r="202" ht="15.75" customHeight="1">
      <c r="A202" s="103">
        <v>44579.0</v>
      </c>
      <c r="B202" s="104" t="s">
        <v>132</v>
      </c>
      <c r="C202" s="104" t="s">
        <v>157</v>
      </c>
      <c r="D202" s="105">
        <v>18000.0</v>
      </c>
      <c r="E202" s="105">
        <v>18000.0</v>
      </c>
      <c r="F202" s="104">
        <v>0.0</v>
      </c>
      <c r="G202" s="104">
        <v>5.68258197E9</v>
      </c>
      <c r="H202" s="103">
        <v>44580.0</v>
      </c>
      <c r="I202" s="104" t="s">
        <v>224</v>
      </c>
      <c r="J202" s="104" t="s">
        <v>237</v>
      </c>
      <c r="K202" s="105">
        <v>1000.0</v>
      </c>
      <c r="L202" s="106" t="s">
        <v>148</v>
      </c>
      <c r="M202" s="7"/>
      <c r="N202" s="104" t="s">
        <v>142</v>
      </c>
    </row>
    <row r="203" ht="15.75" customHeight="1">
      <c r="A203" s="103">
        <v>44579.0</v>
      </c>
      <c r="B203" s="104" t="s">
        <v>137</v>
      </c>
      <c r="C203" s="104" t="s">
        <v>321</v>
      </c>
      <c r="D203" s="105">
        <v>6000.0</v>
      </c>
      <c r="E203" s="105">
        <v>6000.0</v>
      </c>
      <c r="F203" s="104">
        <v>0.0</v>
      </c>
      <c r="G203" s="104">
        <v>5.679782304E9</v>
      </c>
      <c r="H203" s="103">
        <v>44579.0</v>
      </c>
      <c r="I203" s="104" t="s">
        <v>224</v>
      </c>
      <c r="J203" s="104" t="s">
        <v>246</v>
      </c>
      <c r="K203" s="104">
        <v>200.0</v>
      </c>
      <c r="L203" s="106" t="s">
        <v>148</v>
      </c>
      <c r="M203" s="7"/>
      <c r="N203" s="104" t="s">
        <v>136</v>
      </c>
    </row>
    <row r="204" ht="15.75" customHeight="1">
      <c r="A204" s="103">
        <v>44579.0</v>
      </c>
      <c r="B204" s="104" t="s">
        <v>132</v>
      </c>
      <c r="C204" s="104" t="s">
        <v>312</v>
      </c>
      <c r="D204" s="105">
        <v>7000.0</v>
      </c>
      <c r="E204" s="105">
        <v>7000.0</v>
      </c>
      <c r="F204" s="104">
        <v>0.0</v>
      </c>
      <c r="G204" s="104">
        <v>5.682252589E9</v>
      </c>
      <c r="H204" s="103">
        <v>44580.0</v>
      </c>
      <c r="I204" s="104" t="s">
        <v>224</v>
      </c>
      <c r="J204" s="104" t="s">
        <v>237</v>
      </c>
      <c r="K204" s="104">
        <v>680.0</v>
      </c>
      <c r="L204" s="106" t="s">
        <v>148</v>
      </c>
      <c r="M204" s="7"/>
      <c r="N204" s="104" t="s">
        <v>158</v>
      </c>
    </row>
    <row r="205" ht="15.75" customHeight="1">
      <c r="A205" s="103">
        <v>44579.0</v>
      </c>
      <c r="B205" s="104" t="s">
        <v>132</v>
      </c>
      <c r="C205" s="104" t="s">
        <v>287</v>
      </c>
      <c r="D205" s="105">
        <v>20500.0</v>
      </c>
      <c r="E205" s="105">
        <v>20500.0</v>
      </c>
      <c r="F205" s="104">
        <v>0.0</v>
      </c>
      <c r="G205" s="104">
        <v>5.68226103E9</v>
      </c>
      <c r="H205" s="103">
        <v>44580.0</v>
      </c>
      <c r="I205" s="104" t="s">
        <v>224</v>
      </c>
      <c r="J205" s="104" t="s">
        <v>234</v>
      </c>
      <c r="K205" s="104">
        <v>900.0</v>
      </c>
      <c r="L205" s="106" t="s">
        <v>148</v>
      </c>
      <c r="M205" s="7"/>
      <c r="N205" s="104" t="s">
        <v>152</v>
      </c>
    </row>
    <row r="206" ht="15.75" customHeight="1">
      <c r="A206" s="103">
        <v>44579.0</v>
      </c>
      <c r="B206" s="104" t="s">
        <v>137</v>
      </c>
      <c r="C206" s="104" t="s">
        <v>322</v>
      </c>
      <c r="D206" s="105">
        <v>30000.0</v>
      </c>
      <c r="E206" s="105">
        <v>30000.0</v>
      </c>
      <c r="F206" s="104">
        <v>0.0</v>
      </c>
      <c r="G206" s="104">
        <v>5.812555823E9</v>
      </c>
      <c r="H206" s="103">
        <v>44600.0</v>
      </c>
      <c r="I206" s="104" t="s">
        <v>224</v>
      </c>
      <c r="J206" s="104" t="s">
        <v>237</v>
      </c>
      <c r="K206" s="105">
        <v>1500.0</v>
      </c>
      <c r="L206" s="106" t="s">
        <v>148</v>
      </c>
      <c r="M206" s="7"/>
      <c r="N206" s="104" t="s">
        <v>136</v>
      </c>
    </row>
    <row r="207" ht="15.75" customHeight="1">
      <c r="A207" s="103">
        <v>44579.0</v>
      </c>
      <c r="B207" s="104" t="s">
        <v>132</v>
      </c>
      <c r="C207" s="104" t="s">
        <v>209</v>
      </c>
      <c r="D207" s="105">
        <v>15000.0</v>
      </c>
      <c r="E207" s="105">
        <v>15000.0</v>
      </c>
      <c r="F207" s="104">
        <v>0.0</v>
      </c>
      <c r="G207" s="104">
        <v>5.68226103E9</v>
      </c>
      <c r="H207" s="103">
        <v>44580.0</v>
      </c>
      <c r="I207" s="104" t="s">
        <v>224</v>
      </c>
      <c r="J207" s="104" t="s">
        <v>249</v>
      </c>
      <c r="K207" s="105">
        <v>1000.0</v>
      </c>
      <c r="L207" s="106" t="s">
        <v>148</v>
      </c>
      <c r="M207" s="7"/>
      <c r="N207" s="104" t="s">
        <v>152</v>
      </c>
    </row>
    <row r="208" ht="15.75" customHeight="1">
      <c r="A208" s="103">
        <v>44579.0</v>
      </c>
      <c r="B208" s="104" t="s">
        <v>132</v>
      </c>
      <c r="C208" s="104" t="s">
        <v>163</v>
      </c>
      <c r="D208" s="105">
        <v>12000.0</v>
      </c>
      <c r="E208" s="105">
        <v>12000.0</v>
      </c>
      <c r="F208" s="104">
        <v>0.0</v>
      </c>
      <c r="G208" s="104">
        <v>5.682252589E9</v>
      </c>
      <c r="H208" s="103">
        <v>44580.0</v>
      </c>
      <c r="I208" s="104" t="s">
        <v>224</v>
      </c>
      <c r="J208" s="104" t="s">
        <v>237</v>
      </c>
      <c r="K208" s="105">
        <v>1000.0</v>
      </c>
      <c r="L208" s="106" t="s">
        <v>148</v>
      </c>
      <c r="M208" s="7"/>
      <c r="N208" s="104" t="s">
        <v>158</v>
      </c>
    </row>
    <row r="209" ht="15.75" customHeight="1">
      <c r="A209" s="103">
        <v>44579.0</v>
      </c>
      <c r="B209" s="104" t="s">
        <v>137</v>
      </c>
      <c r="C209" s="104" t="s">
        <v>323</v>
      </c>
      <c r="D209" s="105">
        <v>7000.0</v>
      </c>
      <c r="E209" s="105">
        <v>7000.0</v>
      </c>
      <c r="F209" s="104">
        <v>0.0</v>
      </c>
      <c r="G209" s="104">
        <v>5.679782304E9</v>
      </c>
      <c r="H209" s="103">
        <v>44579.0</v>
      </c>
      <c r="I209" s="104" t="s">
        <v>224</v>
      </c>
      <c r="J209" s="104" t="s">
        <v>253</v>
      </c>
      <c r="K209" s="105">
        <v>1000.0</v>
      </c>
      <c r="L209" s="106">
        <v>7.0</v>
      </c>
      <c r="M209" s="7"/>
      <c r="N209" s="104" t="s">
        <v>136</v>
      </c>
    </row>
    <row r="210" ht="15.75" customHeight="1">
      <c r="A210" s="103">
        <v>44579.0</v>
      </c>
      <c r="B210" s="104" t="s">
        <v>132</v>
      </c>
      <c r="C210" s="104" t="s">
        <v>213</v>
      </c>
      <c r="D210" s="105">
        <v>18000.0</v>
      </c>
      <c r="E210" s="105">
        <v>18000.0</v>
      </c>
      <c r="F210" s="104">
        <v>0.0</v>
      </c>
      <c r="G210" s="104">
        <v>5.68258197E9</v>
      </c>
      <c r="H210" s="103">
        <v>44580.0</v>
      </c>
      <c r="I210" s="104" t="s">
        <v>224</v>
      </c>
      <c r="J210" s="104" t="s">
        <v>234</v>
      </c>
      <c r="K210" s="104">
        <v>600.0</v>
      </c>
      <c r="L210" s="106" t="s">
        <v>148</v>
      </c>
      <c r="M210" s="7"/>
      <c r="N210" s="104" t="s">
        <v>142</v>
      </c>
    </row>
    <row r="211" ht="15.75" customHeight="1">
      <c r="A211" s="103">
        <v>44579.0</v>
      </c>
      <c r="B211" s="104" t="s">
        <v>146</v>
      </c>
      <c r="C211" s="104" t="s">
        <v>324</v>
      </c>
      <c r="D211" s="105">
        <v>1800000.0</v>
      </c>
      <c r="E211" s="105">
        <v>1800000.0</v>
      </c>
      <c r="F211" s="104">
        <v>0.0</v>
      </c>
      <c r="G211" s="104">
        <v>41399.0</v>
      </c>
      <c r="H211" s="103">
        <v>44585.0</v>
      </c>
      <c r="I211" s="104" t="s">
        <v>224</v>
      </c>
      <c r="J211" s="104" t="s">
        <v>249</v>
      </c>
      <c r="K211" s="105">
        <v>25000.0</v>
      </c>
      <c r="L211" s="106" t="s">
        <v>148</v>
      </c>
      <c r="M211" s="7"/>
      <c r="N211" s="104" t="s">
        <v>257</v>
      </c>
    </row>
    <row r="212" ht="15.75" customHeight="1">
      <c r="A212" s="103">
        <v>44579.0</v>
      </c>
      <c r="B212" s="104" t="s">
        <v>137</v>
      </c>
      <c r="C212" s="104" t="s">
        <v>266</v>
      </c>
      <c r="D212" s="105">
        <v>4000.0</v>
      </c>
      <c r="E212" s="105">
        <v>4000.0</v>
      </c>
      <c r="F212" s="104">
        <v>0.0</v>
      </c>
      <c r="G212" s="104">
        <v>5.693331874E9</v>
      </c>
      <c r="H212" s="103">
        <v>44581.0</v>
      </c>
      <c r="I212" s="104" t="s">
        <v>228</v>
      </c>
      <c r="J212" s="104" t="s">
        <v>225</v>
      </c>
      <c r="K212" s="104">
        <v>200.0</v>
      </c>
      <c r="L212" s="106" t="s">
        <v>148</v>
      </c>
      <c r="M212" s="7"/>
      <c r="N212" s="104" t="s">
        <v>140</v>
      </c>
    </row>
    <row r="213" ht="15.75" customHeight="1">
      <c r="A213" s="103">
        <v>44579.0</v>
      </c>
      <c r="B213" s="104" t="s">
        <v>137</v>
      </c>
      <c r="C213" s="104" t="s">
        <v>262</v>
      </c>
      <c r="D213" s="105">
        <v>12000.0</v>
      </c>
      <c r="E213" s="105">
        <v>12000.0</v>
      </c>
      <c r="F213" s="104">
        <v>0.0</v>
      </c>
      <c r="G213" s="104">
        <v>5.703403187E9</v>
      </c>
      <c r="H213" s="103">
        <v>44583.0</v>
      </c>
      <c r="I213" s="104" t="s">
        <v>228</v>
      </c>
      <c r="J213" s="104" t="s">
        <v>225</v>
      </c>
      <c r="K213" s="104">
        <v>600.0</v>
      </c>
      <c r="L213" s="106" t="s">
        <v>148</v>
      </c>
      <c r="M213" s="7"/>
      <c r="N213" s="104" t="s">
        <v>140</v>
      </c>
    </row>
    <row r="214" ht="15.75" customHeight="1">
      <c r="A214" s="103">
        <v>44579.0</v>
      </c>
      <c r="B214" s="104" t="s">
        <v>137</v>
      </c>
      <c r="C214" s="104" t="s">
        <v>325</v>
      </c>
      <c r="D214" s="105">
        <v>16000.0</v>
      </c>
      <c r="E214" s="105">
        <v>16000.0</v>
      </c>
      <c r="F214" s="104">
        <v>0.0</v>
      </c>
      <c r="G214" s="104">
        <v>5.697289673E9</v>
      </c>
      <c r="H214" s="103">
        <v>44582.0</v>
      </c>
      <c r="I214" s="104" t="s">
        <v>228</v>
      </c>
      <c r="J214" s="104" t="s">
        <v>225</v>
      </c>
      <c r="K214" s="104">
        <v>800.0</v>
      </c>
      <c r="L214" s="106" t="s">
        <v>148</v>
      </c>
      <c r="M214" s="7"/>
      <c r="N214" s="104" t="s">
        <v>140</v>
      </c>
    </row>
    <row r="215" ht="15.75" customHeight="1">
      <c r="A215" s="103">
        <v>44579.0</v>
      </c>
      <c r="B215" s="104" t="s">
        <v>132</v>
      </c>
      <c r="C215" s="104" t="s">
        <v>191</v>
      </c>
      <c r="D215" s="105">
        <v>13500.0</v>
      </c>
      <c r="E215" s="105">
        <v>13500.0</v>
      </c>
      <c r="F215" s="104">
        <v>0.0</v>
      </c>
      <c r="G215" s="104" t="s">
        <v>326</v>
      </c>
      <c r="H215" s="103">
        <v>44580.0</v>
      </c>
      <c r="I215" s="104" t="s">
        <v>224</v>
      </c>
      <c r="J215" s="104" t="s">
        <v>242</v>
      </c>
      <c r="K215" s="104">
        <v>200.0</v>
      </c>
      <c r="L215" s="106" t="s">
        <v>148</v>
      </c>
      <c r="M215" s="7"/>
      <c r="N215" s="104" t="s">
        <v>142</v>
      </c>
    </row>
    <row r="216" ht="15.75" customHeight="1">
      <c r="A216" s="103">
        <v>44580.0</v>
      </c>
      <c r="B216" s="104" t="s">
        <v>132</v>
      </c>
      <c r="C216" s="104" t="s">
        <v>327</v>
      </c>
      <c r="D216" s="105">
        <v>32000.0</v>
      </c>
      <c r="E216" s="105">
        <v>32000.0</v>
      </c>
      <c r="F216" s="104">
        <v>0.0</v>
      </c>
      <c r="G216" s="104">
        <v>5.688473607E9</v>
      </c>
      <c r="H216" s="103">
        <v>44581.0</v>
      </c>
      <c r="I216" s="104" t="s">
        <v>224</v>
      </c>
      <c r="J216" s="104" t="s">
        <v>242</v>
      </c>
      <c r="K216" s="104">
        <v>800.0</v>
      </c>
      <c r="L216" s="106" t="s">
        <v>148</v>
      </c>
      <c r="M216" s="7"/>
      <c r="N216" s="104" t="s">
        <v>142</v>
      </c>
    </row>
    <row r="217" ht="15.75" customHeight="1">
      <c r="A217" s="103">
        <v>44580.0</v>
      </c>
      <c r="B217" s="104" t="s">
        <v>132</v>
      </c>
      <c r="C217" s="104" t="s">
        <v>213</v>
      </c>
      <c r="D217" s="105">
        <v>15500.0</v>
      </c>
      <c r="E217" s="105">
        <v>15500.0</v>
      </c>
      <c r="F217" s="104">
        <v>0.0</v>
      </c>
      <c r="G217" s="104">
        <v>5.688473607E9</v>
      </c>
      <c r="H217" s="103">
        <v>44581.0</v>
      </c>
      <c r="I217" s="104" t="s">
        <v>224</v>
      </c>
      <c r="J217" s="104" t="s">
        <v>234</v>
      </c>
      <c r="K217" s="104">
        <v>500.0</v>
      </c>
      <c r="L217" s="106" t="s">
        <v>148</v>
      </c>
      <c r="M217" s="7"/>
      <c r="N217" s="104" t="s">
        <v>142</v>
      </c>
    </row>
    <row r="218" ht="15.75" customHeight="1">
      <c r="A218" s="103">
        <v>44580.0</v>
      </c>
      <c r="B218" s="104" t="s">
        <v>146</v>
      </c>
      <c r="C218" s="104" t="s">
        <v>324</v>
      </c>
      <c r="D218" s="105">
        <v>1800000.0</v>
      </c>
      <c r="E218" s="105">
        <v>1800000.0</v>
      </c>
      <c r="F218" s="104">
        <v>0.0</v>
      </c>
      <c r="G218" s="104">
        <v>41399.0</v>
      </c>
      <c r="H218" s="103">
        <v>44585.0</v>
      </c>
      <c r="I218" s="104" t="s">
        <v>224</v>
      </c>
      <c r="J218" s="104" t="s">
        <v>249</v>
      </c>
      <c r="K218" s="105">
        <v>25000.0</v>
      </c>
      <c r="L218" s="106" t="s">
        <v>148</v>
      </c>
      <c r="M218" s="7"/>
      <c r="N218" s="104" t="s">
        <v>328</v>
      </c>
    </row>
    <row r="219" ht="15.75" customHeight="1">
      <c r="A219" s="103">
        <v>44580.0</v>
      </c>
      <c r="B219" s="104" t="s">
        <v>137</v>
      </c>
      <c r="C219" s="104" t="s">
        <v>329</v>
      </c>
      <c r="D219" s="105">
        <v>20000.0</v>
      </c>
      <c r="E219" s="105">
        <v>20000.0</v>
      </c>
      <c r="F219" s="104">
        <v>0.0</v>
      </c>
      <c r="G219" s="104">
        <v>5.686129138E9</v>
      </c>
      <c r="H219" s="103">
        <v>44580.0</v>
      </c>
      <c r="I219" s="104" t="s">
        <v>224</v>
      </c>
      <c r="J219" s="104" t="s">
        <v>249</v>
      </c>
      <c r="K219" s="105">
        <v>1000.0</v>
      </c>
      <c r="L219" s="106">
        <v>50.0</v>
      </c>
      <c r="M219" s="7"/>
      <c r="N219" s="104" t="s">
        <v>136</v>
      </c>
    </row>
    <row r="220" ht="15.75" customHeight="1">
      <c r="A220" s="103">
        <v>44580.0</v>
      </c>
      <c r="B220" s="104" t="s">
        <v>137</v>
      </c>
      <c r="C220" s="104" t="s">
        <v>330</v>
      </c>
      <c r="D220" s="105">
        <v>60000.0</v>
      </c>
      <c r="E220" s="105">
        <v>60000.0</v>
      </c>
      <c r="F220" s="104">
        <v>0.0</v>
      </c>
      <c r="G220" s="104">
        <v>5.686564059E9</v>
      </c>
      <c r="H220" s="103">
        <v>44580.0</v>
      </c>
      <c r="I220" s="104" t="s">
        <v>224</v>
      </c>
      <c r="J220" s="104" t="s">
        <v>249</v>
      </c>
      <c r="K220" s="104">
        <v>500.0</v>
      </c>
      <c r="L220" s="106">
        <v>175.0</v>
      </c>
      <c r="M220" s="7"/>
      <c r="N220" s="104" t="s">
        <v>140</v>
      </c>
    </row>
    <row r="221" ht="15.75" customHeight="1">
      <c r="A221" s="103">
        <v>44580.0</v>
      </c>
      <c r="B221" s="104" t="s">
        <v>137</v>
      </c>
      <c r="C221" s="104" t="s">
        <v>331</v>
      </c>
      <c r="D221" s="105">
        <v>20000.0</v>
      </c>
      <c r="E221" s="105">
        <v>20000.0</v>
      </c>
      <c r="F221" s="104">
        <v>0.0</v>
      </c>
      <c r="G221" s="104">
        <v>5.713412759E9</v>
      </c>
      <c r="H221" s="103">
        <v>44585.0</v>
      </c>
      <c r="I221" s="104" t="s">
        <v>224</v>
      </c>
      <c r="J221" s="104" t="s">
        <v>249</v>
      </c>
      <c r="K221" s="104">
        <v>100.0</v>
      </c>
      <c r="L221" s="106">
        <v>7.0</v>
      </c>
      <c r="M221" s="7"/>
      <c r="N221" s="104" t="s">
        <v>144</v>
      </c>
    </row>
    <row r="222" ht="15.75" customHeight="1">
      <c r="A222" s="103">
        <v>44580.0</v>
      </c>
      <c r="B222" s="104" t="s">
        <v>137</v>
      </c>
      <c r="C222" s="104" t="s">
        <v>182</v>
      </c>
      <c r="D222" s="105">
        <v>43000.0</v>
      </c>
      <c r="E222" s="105">
        <v>43000.0</v>
      </c>
      <c r="F222" s="104">
        <v>0.0</v>
      </c>
      <c r="G222" s="104">
        <v>5.688137583E9</v>
      </c>
      <c r="H222" s="103">
        <v>44580.0</v>
      </c>
      <c r="I222" s="104" t="s">
        <v>224</v>
      </c>
      <c r="J222" s="104" t="s">
        <v>234</v>
      </c>
      <c r="K222" s="105">
        <v>1500.0</v>
      </c>
      <c r="L222" s="106">
        <v>0.0</v>
      </c>
      <c r="M222" s="7"/>
      <c r="N222" s="104" t="s">
        <v>136</v>
      </c>
    </row>
    <row r="223" ht="15.75" customHeight="1">
      <c r="A223" s="103">
        <v>44580.0</v>
      </c>
      <c r="B223" s="104" t="s">
        <v>132</v>
      </c>
      <c r="C223" s="104" t="s">
        <v>332</v>
      </c>
      <c r="D223" s="105">
        <v>50000.0</v>
      </c>
      <c r="E223" s="105">
        <v>50000.0</v>
      </c>
      <c r="F223" s="104">
        <v>0.0</v>
      </c>
      <c r="G223" s="104">
        <v>5.688473607E9</v>
      </c>
      <c r="H223" s="103">
        <v>44581.0</v>
      </c>
      <c r="I223" s="104" t="s">
        <v>224</v>
      </c>
      <c r="J223" s="104" t="s">
        <v>249</v>
      </c>
      <c r="K223" s="104">
        <v>300.0</v>
      </c>
      <c r="L223" s="106" t="s">
        <v>148</v>
      </c>
      <c r="M223" s="7"/>
      <c r="N223" s="104" t="s">
        <v>158</v>
      </c>
    </row>
    <row r="224" ht="15.75" customHeight="1">
      <c r="A224" s="103">
        <v>44580.0</v>
      </c>
      <c r="B224" s="104" t="s">
        <v>132</v>
      </c>
      <c r="C224" s="104" t="s">
        <v>199</v>
      </c>
      <c r="D224" s="105">
        <v>14000.0</v>
      </c>
      <c r="E224" s="105">
        <v>14000.0</v>
      </c>
      <c r="F224" s="104">
        <v>0.0</v>
      </c>
      <c r="G224" s="104">
        <v>5.688473607E9</v>
      </c>
      <c r="H224" s="103">
        <v>44581.0</v>
      </c>
      <c r="I224" s="104" t="s">
        <v>224</v>
      </c>
      <c r="J224" s="104" t="s">
        <v>249</v>
      </c>
      <c r="K224" s="104">
        <v>500.0</v>
      </c>
      <c r="L224" s="106" t="s">
        <v>148</v>
      </c>
      <c r="M224" s="7"/>
      <c r="N224" s="104" t="s">
        <v>158</v>
      </c>
    </row>
    <row r="225" ht="15.75" customHeight="1">
      <c r="A225" s="103">
        <v>44580.0</v>
      </c>
      <c r="B225" s="104" t="s">
        <v>132</v>
      </c>
      <c r="C225" s="104" t="s">
        <v>154</v>
      </c>
      <c r="D225" s="105">
        <v>7000.0</v>
      </c>
      <c r="E225" s="105">
        <v>7000.0</v>
      </c>
      <c r="F225" s="104">
        <v>0.0</v>
      </c>
      <c r="G225" s="104">
        <v>5.688473607E9</v>
      </c>
      <c r="H225" s="103">
        <v>44581.0</v>
      </c>
      <c r="I225" s="104" t="s">
        <v>224</v>
      </c>
      <c r="J225" s="104" t="s">
        <v>237</v>
      </c>
      <c r="K225" s="104">
        <v>300.0</v>
      </c>
      <c r="L225" s="106" t="s">
        <v>148</v>
      </c>
      <c r="M225" s="7"/>
      <c r="N225" s="104" t="s">
        <v>142</v>
      </c>
    </row>
    <row r="226" ht="15.75" customHeight="1">
      <c r="A226" s="103">
        <v>44581.0</v>
      </c>
      <c r="B226" s="104" t="s">
        <v>137</v>
      </c>
      <c r="C226" s="104" t="s">
        <v>138</v>
      </c>
      <c r="D226" s="105">
        <v>40000.0</v>
      </c>
      <c r="E226" s="105">
        <v>40000.0</v>
      </c>
      <c r="F226" s="104">
        <v>0.0</v>
      </c>
      <c r="G226" s="104">
        <v>5.6968876E9</v>
      </c>
      <c r="H226" s="103">
        <v>44582.0</v>
      </c>
      <c r="I226" s="104" t="s">
        <v>224</v>
      </c>
      <c r="J226" s="104" t="s">
        <v>231</v>
      </c>
      <c r="K226" s="105">
        <v>1600.0</v>
      </c>
      <c r="L226" s="106" t="s">
        <v>148</v>
      </c>
      <c r="M226" s="7"/>
      <c r="N226" s="104" t="s">
        <v>136</v>
      </c>
    </row>
    <row r="227" ht="15.75" customHeight="1">
      <c r="A227" s="103">
        <v>44581.0</v>
      </c>
      <c r="B227" s="104" t="s">
        <v>137</v>
      </c>
      <c r="C227" s="104" t="s">
        <v>143</v>
      </c>
      <c r="D227" s="105">
        <v>40000.0</v>
      </c>
      <c r="E227" s="105">
        <v>10000.0</v>
      </c>
      <c r="F227" s="105">
        <v>30000.0</v>
      </c>
      <c r="G227" s="104">
        <v>5.873590712E9</v>
      </c>
      <c r="H227" s="103">
        <v>44610.0</v>
      </c>
      <c r="I227" s="104" t="s">
        <v>224</v>
      </c>
      <c r="J227" s="104" t="s">
        <v>231</v>
      </c>
      <c r="K227" s="105">
        <v>1500.0</v>
      </c>
      <c r="L227" s="106" t="s">
        <v>148</v>
      </c>
      <c r="M227" s="7"/>
      <c r="N227" s="104" t="s">
        <v>144</v>
      </c>
    </row>
    <row r="228" ht="15.75" customHeight="1">
      <c r="A228" s="103">
        <v>44581.0</v>
      </c>
      <c r="B228" s="104" t="s">
        <v>137</v>
      </c>
      <c r="C228" s="104" t="s">
        <v>311</v>
      </c>
      <c r="D228" s="105">
        <v>150000.0</v>
      </c>
      <c r="E228" s="105">
        <v>150000.0</v>
      </c>
      <c r="F228" s="104">
        <v>0.0</v>
      </c>
      <c r="G228" s="104">
        <v>5.696535844E9</v>
      </c>
      <c r="H228" s="103">
        <v>44582.0</v>
      </c>
      <c r="I228" s="104" t="s">
        <v>224</v>
      </c>
      <c r="J228" s="104" t="s">
        <v>229</v>
      </c>
      <c r="K228" s="105">
        <v>7000.0</v>
      </c>
      <c r="L228" s="106" t="s">
        <v>148</v>
      </c>
      <c r="M228" s="7"/>
      <c r="N228" s="104" t="s">
        <v>149</v>
      </c>
    </row>
    <row r="229" ht="15.75" customHeight="1">
      <c r="A229" s="103">
        <v>44581.0</v>
      </c>
      <c r="B229" s="104" t="s">
        <v>132</v>
      </c>
      <c r="C229" s="104" t="s">
        <v>333</v>
      </c>
      <c r="D229" s="105">
        <v>22500.0</v>
      </c>
      <c r="E229" s="105">
        <v>22500.0</v>
      </c>
      <c r="F229" s="104">
        <v>0.0</v>
      </c>
      <c r="G229" s="104">
        <v>5.694530531E9</v>
      </c>
      <c r="H229" s="103">
        <v>44582.0</v>
      </c>
      <c r="I229" s="104" t="s">
        <v>224</v>
      </c>
      <c r="J229" s="104" t="s">
        <v>237</v>
      </c>
      <c r="K229" s="104">
        <v>900.0</v>
      </c>
      <c r="L229" s="106" t="s">
        <v>148</v>
      </c>
      <c r="M229" s="7"/>
      <c r="N229" s="104" t="s">
        <v>158</v>
      </c>
    </row>
    <row r="230" ht="15.75" customHeight="1">
      <c r="A230" s="103">
        <v>44581.0</v>
      </c>
      <c r="B230" s="104" t="s">
        <v>137</v>
      </c>
      <c r="C230" s="104" t="s">
        <v>150</v>
      </c>
      <c r="D230" s="105">
        <v>30000.0</v>
      </c>
      <c r="E230" s="105">
        <v>30000.0</v>
      </c>
      <c r="F230" s="104">
        <v>0.0</v>
      </c>
      <c r="G230" s="104">
        <v>5.690444559E9</v>
      </c>
      <c r="H230" s="103">
        <v>44581.0</v>
      </c>
      <c r="I230" s="104" t="s">
        <v>224</v>
      </c>
      <c r="J230" s="104" t="s">
        <v>249</v>
      </c>
      <c r="K230" s="105">
        <v>1500.0</v>
      </c>
      <c r="L230" s="106">
        <v>54.0</v>
      </c>
      <c r="M230" s="7"/>
      <c r="N230" s="104" t="s">
        <v>136</v>
      </c>
    </row>
    <row r="231" ht="15.75" customHeight="1">
      <c r="A231" s="103">
        <v>44581.0</v>
      </c>
      <c r="B231" s="104" t="s">
        <v>132</v>
      </c>
      <c r="C231" s="104" t="s">
        <v>287</v>
      </c>
      <c r="D231" s="105">
        <v>24100.0</v>
      </c>
      <c r="E231" s="105">
        <v>24100.0</v>
      </c>
      <c r="F231" s="104">
        <v>0.0</v>
      </c>
      <c r="G231" s="104">
        <v>5.694580784E9</v>
      </c>
      <c r="H231" s="103">
        <v>44582.0</v>
      </c>
      <c r="I231" s="104" t="s">
        <v>224</v>
      </c>
      <c r="J231" s="104" t="s">
        <v>234</v>
      </c>
      <c r="K231" s="104">
        <v>500.0</v>
      </c>
      <c r="L231" s="106" t="s">
        <v>148</v>
      </c>
      <c r="M231" s="7"/>
      <c r="N231" s="104" t="s">
        <v>158</v>
      </c>
    </row>
    <row r="232" ht="15.75" customHeight="1">
      <c r="A232" s="103">
        <v>44581.0</v>
      </c>
      <c r="B232" s="104" t="s">
        <v>137</v>
      </c>
      <c r="C232" s="104" t="s">
        <v>238</v>
      </c>
      <c r="D232" s="105">
        <v>40000.0</v>
      </c>
      <c r="E232" s="105">
        <v>40000.0</v>
      </c>
      <c r="F232" s="104">
        <v>0.0</v>
      </c>
      <c r="G232" s="104">
        <v>5.713140704E9</v>
      </c>
      <c r="H232" s="103">
        <v>44585.0</v>
      </c>
      <c r="I232" s="104" t="s">
        <v>224</v>
      </c>
      <c r="J232" s="104" t="s">
        <v>231</v>
      </c>
      <c r="K232" s="105">
        <v>1500.0</v>
      </c>
      <c r="L232" s="106" t="s">
        <v>148</v>
      </c>
      <c r="M232" s="7"/>
      <c r="N232" s="104" t="s">
        <v>140</v>
      </c>
    </row>
    <row r="233" ht="15.75" customHeight="1">
      <c r="A233" s="103">
        <v>44582.0</v>
      </c>
      <c r="B233" s="104" t="s">
        <v>132</v>
      </c>
      <c r="C233" s="104" t="s">
        <v>191</v>
      </c>
      <c r="D233" s="105">
        <v>23950.0</v>
      </c>
      <c r="E233" s="105">
        <v>23950.0</v>
      </c>
      <c r="F233" s="104">
        <v>0.0</v>
      </c>
      <c r="G233" s="104">
        <v>5.694580784E9</v>
      </c>
      <c r="H233" s="103">
        <v>44582.0</v>
      </c>
      <c r="I233" s="104" t="s">
        <v>224</v>
      </c>
      <c r="J233" s="104" t="s">
        <v>242</v>
      </c>
      <c r="K233" s="105">
        <v>8500.0</v>
      </c>
      <c r="L233" s="106" t="s">
        <v>148</v>
      </c>
      <c r="M233" s="7"/>
      <c r="N233" s="104" t="s">
        <v>158</v>
      </c>
    </row>
    <row r="234" ht="15.75" customHeight="1">
      <c r="A234" s="103">
        <v>44582.0</v>
      </c>
      <c r="B234" s="104" t="s">
        <v>132</v>
      </c>
      <c r="C234" s="104" t="s">
        <v>163</v>
      </c>
      <c r="D234" s="105">
        <v>10500.0</v>
      </c>
      <c r="E234" s="105">
        <v>10500.0</v>
      </c>
      <c r="F234" s="104">
        <v>0.0</v>
      </c>
      <c r="G234" s="104">
        <v>5.701063456E9</v>
      </c>
      <c r="H234" s="103">
        <v>44583.0</v>
      </c>
      <c r="I234" s="104" t="s">
        <v>224</v>
      </c>
      <c r="J234" s="104" t="s">
        <v>237</v>
      </c>
      <c r="K234" s="104">
        <v>600.0</v>
      </c>
      <c r="L234" s="106" t="s">
        <v>148</v>
      </c>
      <c r="M234" s="7"/>
      <c r="N234" s="104" t="s">
        <v>158</v>
      </c>
    </row>
    <row r="235" ht="15.75" customHeight="1">
      <c r="A235" s="103">
        <v>44582.0</v>
      </c>
      <c r="B235" s="104" t="s">
        <v>132</v>
      </c>
      <c r="C235" s="104" t="s">
        <v>197</v>
      </c>
      <c r="D235" s="105">
        <v>40000.0</v>
      </c>
      <c r="E235" s="105">
        <v>40000.0</v>
      </c>
      <c r="F235" s="104">
        <v>0.0</v>
      </c>
      <c r="G235" s="104">
        <v>5.701063456E9</v>
      </c>
      <c r="H235" s="103">
        <v>44583.0</v>
      </c>
      <c r="I235" s="104" t="s">
        <v>224</v>
      </c>
      <c r="J235" s="104" t="s">
        <v>242</v>
      </c>
      <c r="K235" s="105">
        <v>1200.0</v>
      </c>
      <c r="L235" s="106" t="s">
        <v>148</v>
      </c>
      <c r="M235" s="7"/>
      <c r="N235" s="104" t="s">
        <v>158</v>
      </c>
    </row>
    <row r="236" ht="15.75" customHeight="1">
      <c r="A236" s="103">
        <v>44582.0</v>
      </c>
      <c r="B236" s="104" t="s">
        <v>132</v>
      </c>
      <c r="C236" s="104" t="s">
        <v>239</v>
      </c>
      <c r="D236" s="105">
        <v>25000.0</v>
      </c>
      <c r="E236" s="105">
        <v>25000.0</v>
      </c>
      <c r="F236" s="104">
        <v>0.0</v>
      </c>
      <c r="G236" s="104">
        <v>5.701063456E9</v>
      </c>
      <c r="H236" s="103">
        <v>44583.0</v>
      </c>
      <c r="I236" s="104" t="s">
        <v>224</v>
      </c>
      <c r="J236" s="104" t="s">
        <v>234</v>
      </c>
      <c r="K236" s="105">
        <v>1300.0</v>
      </c>
      <c r="L236" s="106" t="s">
        <v>148</v>
      </c>
      <c r="M236" s="7"/>
      <c r="N236" s="104" t="s">
        <v>158</v>
      </c>
    </row>
    <row r="237" ht="15.75" customHeight="1">
      <c r="A237" s="103">
        <v>44582.0</v>
      </c>
      <c r="B237" s="104" t="s">
        <v>132</v>
      </c>
      <c r="C237" s="104" t="s">
        <v>284</v>
      </c>
      <c r="D237" s="105">
        <v>160000.0</v>
      </c>
      <c r="E237" s="105">
        <v>160000.0</v>
      </c>
      <c r="F237" s="104">
        <v>0.0</v>
      </c>
      <c r="G237" s="104">
        <v>5.714210429E9</v>
      </c>
      <c r="H237" s="103">
        <v>44585.0</v>
      </c>
      <c r="I237" s="104" t="s">
        <v>224</v>
      </c>
      <c r="J237" s="104" t="s">
        <v>249</v>
      </c>
      <c r="K237" s="105">
        <v>8000.0</v>
      </c>
      <c r="L237" s="106" t="s">
        <v>148</v>
      </c>
      <c r="M237" s="7"/>
      <c r="N237" s="104" t="s">
        <v>149</v>
      </c>
    </row>
    <row r="238" ht="15.75" customHeight="1">
      <c r="A238" s="103">
        <v>44582.0</v>
      </c>
      <c r="B238" s="104" t="s">
        <v>146</v>
      </c>
      <c r="C238" s="104" t="s">
        <v>334</v>
      </c>
      <c r="D238" s="105">
        <v>336180.0</v>
      </c>
      <c r="E238" s="105">
        <v>336180.0</v>
      </c>
      <c r="F238" s="104">
        <v>0.0</v>
      </c>
      <c r="G238" s="104">
        <v>5.701306347E9</v>
      </c>
      <c r="H238" s="103">
        <v>44583.0</v>
      </c>
      <c r="I238" s="104" t="s">
        <v>228</v>
      </c>
      <c r="J238" s="104" t="s">
        <v>225</v>
      </c>
      <c r="K238" s="105">
        <v>28015.0</v>
      </c>
      <c r="L238" s="106" t="s">
        <v>148</v>
      </c>
      <c r="M238" s="7"/>
      <c r="N238" s="104" t="s">
        <v>257</v>
      </c>
    </row>
    <row r="239" ht="15.75" customHeight="1">
      <c r="A239" s="103">
        <v>44583.0</v>
      </c>
      <c r="B239" s="104" t="s">
        <v>137</v>
      </c>
      <c r="C239" s="104" t="s">
        <v>335</v>
      </c>
      <c r="D239" s="105">
        <v>80000.0</v>
      </c>
      <c r="E239" s="105">
        <v>80000.0</v>
      </c>
      <c r="F239" s="104">
        <v>0.0</v>
      </c>
      <c r="G239" s="104">
        <v>5.703822603E9</v>
      </c>
      <c r="H239" s="103">
        <v>44583.0</v>
      </c>
      <c r="I239" s="104" t="s">
        <v>224</v>
      </c>
      <c r="J239" s="104" t="s">
        <v>234</v>
      </c>
      <c r="K239" s="105">
        <v>1600.0</v>
      </c>
      <c r="L239" s="106" t="s">
        <v>148</v>
      </c>
      <c r="M239" s="7"/>
      <c r="N239" s="104" t="s">
        <v>136</v>
      </c>
    </row>
    <row r="240" ht="15.75" customHeight="1">
      <c r="A240" s="103">
        <v>44583.0</v>
      </c>
      <c r="B240" s="104" t="s">
        <v>137</v>
      </c>
      <c r="C240" s="104" t="s">
        <v>331</v>
      </c>
      <c r="D240" s="105">
        <v>16000.0</v>
      </c>
      <c r="E240" s="105">
        <v>16000.0</v>
      </c>
      <c r="F240" s="104">
        <v>0.0</v>
      </c>
      <c r="G240" s="104">
        <v>5.713353441E9</v>
      </c>
      <c r="H240" s="103">
        <v>44585.0</v>
      </c>
      <c r="I240" s="104" t="s">
        <v>224</v>
      </c>
      <c r="J240" s="104" t="s">
        <v>234</v>
      </c>
      <c r="K240" s="105">
        <v>1000.0</v>
      </c>
      <c r="L240" s="106" t="s">
        <v>148</v>
      </c>
      <c r="M240" s="7"/>
      <c r="N240" s="104" t="s">
        <v>144</v>
      </c>
    </row>
    <row r="241" ht="15.75" customHeight="1">
      <c r="A241" s="103">
        <v>44583.0</v>
      </c>
      <c r="B241" s="104" t="s">
        <v>132</v>
      </c>
      <c r="C241" s="104" t="s">
        <v>336</v>
      </c>
      <c r="D241" s="105">
        <v>200000.0</v>
      </c>
      <c r="E241" s="105">
        <v>200000.0</v>
      </c>
      <c r="F241" s="104">
        <v>0.0</v>
      </c>
      <c r="G241" s="104">
        <v>5.785262689E9</v>
      </c>
      <c r="H241" s="103">
        <v>44596.0</v>
      </c>
      <c r="I241" s="104" t="s">
        <v>224</v>
      </c>
      <c r="J241" s="104" t="s">
        <v>249</v>
      </c>
      <c r="K241" s="105">
        <v>6000.0</v>
      </c>
      <c r="L241" s="106" t="s">
        <v>148</v>
      </c>
      <c r="M241" s="7"/>
      <c r="N241" s="104" t="s">
        <v>149</v>
      </c>
    </row>
    <row r="242" ht="15.75" customHeight="1">
      <c r="A242" s="103">
        <v>44583.0</v>
      </c>
      <c r="B242" s="104" t="s">
        <v>132</v>
      </c>
      <c r="C242" s="104" t="s">
        <v>154</v>
      </c>
      <c r="D242" s="105">
        <v>7500.0</v>
      </c>
      <c r="E242" s="105">
        <v>7500.0</v>
      </c>
      <c r="F242" s="104">
        <v>0.0</v>
      </c>
      <c r="G242" s="104">
        <v>5.707289425E9</v>
      </c>
      <c r="H242" s="103">
        <v>44585.0</v>
      </c>
      <c r="I242" s="104" t="s">
        <v>224</v>
      </c>
      <c r="J242" s="104" t="s">
        <v>272</v>
      </c>
      <c r="K242" s="104">
        <v>400.0</v>
      </c>
      <c r="L242" s="106" t="s">
        <v>148</v>
      </c>
      <c r="M242" s="7"/>
      <c r="N242" s="104" t="s">
        <v>158</v>
      </c>
    </row>
    <row r="243" ht="15.75" customHeight="1">
      <c r="A243" s="103">
        <v>44583.0</v>
      </c>
      <c r="B243" s="104" t="s">
        <v>132</v>
      </c>
      <c r="C243" s="104" t="s">
        <v>248</v>
      </c>
      <c r="D243" s="105">
        <v>13500.0</v>
      </c>
      <c r="E243" s="105">
        <v>13500.0</v>
      </c>
      <c r="F243" s="104">
        <v>0.0</v>
      </c>
      <c r="G243" s="104">
        <v>5.707289425E9</v>
      </c>
      <c r="H243" s="103">
        <v>44585.0</v>
      </c>
      <c r="I243" s="104" t="s">
        <v>224</v>
      </c>
      <c r="J243" s="104" t="s">
        <v>237</v>
      </c>
      <c r="K243" s="104">
        <v>900.0</v>
      </c>
      <c r="L243" s="106" t="s">
        <v>148</v>
      </c>
      <c r="M243" s="7"/>
      <c r="N243" s="104" t="s">
        <v>158</v>
      </c>
    </row>
    <row r="244" ht="15.75" customHeight="1">
      <c r="A244" s="103">
        <v>44583.0</v>
      </c>
      <c r="B244" s="104" t="s">
        <v>132</v>
      </c>
      <c r="C244" s="104" t="s">
        <v>178</v>
      </c>
      <c r="D244" s="105">
        <v>7000.0</v>
      </c>
      <c r="E244" s="105">
        <v>7000.0</v>
      </c>
      <c r="F244" s="104">
        <v>0.0</v>
      </c>
      <c r="G244" s="104">
        <v>5.707289425E9</v>
      </c>
      <c r="H244" s="103">
        <v>44584.0</v>
      </c>
      <c r="I244" s="104" t="s">
        <v>224</v>
      </c>
      <c r="J244" s="104" t="s">
        <v>281</v>
      </c>
      <c r="K244" s="104">
        <v>700.0</v>
      </c>
      <c r="L244" s="106" t="s">
        <v>148</v>
      </c>
      <c r="M244" s="7"/>
      <c r="N244" s="104" t="s">
        <v>158</v>
      </c>
    </row>
    <row r="245" ht="15.75" customHeight="1">
      <c r="A245" s="103">
        <v>44583.0</v>
      </c>
      <c r="B245" s="104" t="s">
        <v>137</v>
      </c>
      <c r="C245" s="104" t="s">
        <v>182</v>
      </c>
      <c r="D245" s="105">
        <v>14100.0</v>
      </c>
      <c r="E245" s="105">
        <v>14100.0</v>
      </c>
      <c r="F245" s="104">
        <v>0.0</v>
      </c>
      <c r="G245" s="104">
        <v>5.713441122E9</v>
      </c>
      <c r="H245" s="103">
        <v>44585.0</v>
      </c>
      <c r="I245" s="104" t="s">
        <v>224</v>
      </c>
      <c r="J245" s="104" t="s">
        <v>234</v>
      </c>
      <c r="K245" s="105">
        <v>10000.0</v>
      </c>
      <c r="L245" s="106" t="s">
        <v>148</v>
      </c>
      <c r="M245" s="7"/>
      <c r="N245" s="104" t="s">
        <v>140</v>
      </c>
    </row>
    <row r="246" ht="15.75" customHeight="1">
      <c r="A246" s="103">
        <v>44583.0</v>
      </c>
      <c r="B246" s="104" t="s">
        <v>137</v>
      </c>
      <c r="C246" s="104" t="s">
        <v>337</v>
      </c>
      <c r="D246" s="105">
        <v>8000.0</v>
      </c>
      <c r="E246" s="105">
        <v>8000.0</v>
      </c>
      <c r="F246" s="104">
        <v>0.0</v>
      </c>
      <c r="G246" s="104">
        <v>5.713273714E9</v>
      </c>
      <c r="H246" s="103">
        <v>44585.0</v>
      </c>
      <c r="I246" s="104" t="s">
        <v>224</v>
      </c>
      <c r="J246" s="104" t="s">
        <v>237</v>
      </c>
      <c r="K246" s="104">
        <v>500.0</v>
      </c>
      <c r="L246" s="106" t="s">
        <v>148</v>
      </c>
      <c r="M246" s="7"/>
      <c r="N246" s="104" t="s">
        <v>144</v>
      </c>
    </row>
    <row r="247" ht="15.75" customHeight="1">
      <c r="A247" s="103">
        <v>44583.0</v>
      </c>
      <c r="B247" s="104" t="s">
        <v>137</v>
      </c>
      <c r="C247" s="104" t="s">
        <v>337</v>
      </c>
      <c r="D247" s="105">
        <v>10000.0</v>
      </c>
      <c r="E247" s="105">
        <v>10000.0</v>
      </c>
      <c r="F247" s="104">
        <v>0.0</v>
      </c>
      <c r="G247" s="104">
        <v>5.713288909E9</v>
      </c>
      <c r="H247" s="103">
        <v>44585.0</v>
      </c>
      <c r="I247" s="104" t="s">
        <v>224</v>
      </c>
      <c r="J247" s="104" t="s">
        <v>237</v>
      </c>
      <c r="K247" s="104">
        <v>500.0</v>
      </c>
      <c r="L247" s="106" t="s">
        <v>148</v>
      </c>
      <c r="M247" s="7"/>
      <c r="N247" s="104" t="s">
        <v>144</v>
      </c>
    </row>
    <row r="248" ht="15.75" customHeight="1">
      <c r="A248" s="103">
        <v>44585.0</v>
      </c>
      <c r="B248" s="104" t="s">
        <v>132</v>
      </c>
      <c r="C248" s="104" t="s">
        <v>336</v>
      </c>
      <c r="D248" s="105">
        <v>427000.0</v>
      </c>
      <c r="E248" s="105">
        <v>427000.0</v>
      </c>
      <c r="F248" s="104">
        <v>0.0</v>
      </c>
      <c r="G248" s="104">
        <v>5.785254324E9</v>
      </c>
      <c r="H248" s="103">
        <v>44596.0</v>
      </c>
      <c r="I248" s="104" t="s">
        <v>224</v>
      </c>
      <c r="J248" s="104" t="s">
        <v>249</v>
      </c>
      <c r="K248" s="105">
        <v>8540.0</v>
      </c>
      <c r="L248" s="106" t="s">
        <v>148</v>
      </c>
      <c r="M248" s="7"/>
      <c r="N248" s="104" t="s">
        <v>257</v>
      </c>
    </row>
    <row r="249" ht="15.75" customHeight="1">
      <c r="A249" s="103">
        <v>44585.0</v>
      </c>
      <c r="B249" s="104" t="s">
        <v>132</v>
      </c>
      <c r="C249" s="104" t="s">
        <v>147</v>
      </c>
      <c r="D249" s="105">
        <v>140000.0</v>
      </c>
      <c r="E249" s="104">
        <v>0.0</v>
      </c>
      <c r="F249" s="105">
        <v>140000.0</v>
      </c>
      <c r="G249" s="104"/>
      <c r="H249" s="104" t="s">
        <v>148</v>
      </c>
      <c r="I249" s="104" t="s">
        <v>228</v>
      </c>
      <c r="J249" s="104" t="s">
        <v>338</v>
      </c>
      <c r="K249" s="105">
        <v>10000.0</v>
      </c>
      <c r="L249" s="106" t="s">
        <v>148</v>
      </c>
      <c r="M249" s="7"/>
      <c r="N249" s="104" t="s">
        <v>149</v>
      </c>
    </row>
    <row r="250" ht="15.75" customHeight="1">
      <c r="A250" s="103">
        <v>44585.0</v>
      </c>
      <c r="B250" s="104" t="s">
        <v>137</v>
      </c>
      <c r="C250" s="104" t="s">
        <v>339</v>
      </c>
      <c r="D250" s="105">
        <v>40000.0</v>
      </c>
      <c r="E250" s="105">
        <v>40000.0</v>
      </c>
      <c r="F250" s="104">
        <v>0.0</v>
      </c>
      <c r="G250" s="104">
        <v>5.721935067E9</v>
      </c>
      <c r="H250" s="103">
        <v>44586.0</v>
      </c>
      <c r="I250" s="104" t="s">
        <v>224</v>
      </c>
      <c r="J250" s="104" t="s">
        <v>249</v>
      </c>
      <c r="K250" s="104">
        <v>500.0</v>
      </c>
      <c r="L250" s="106" t="s">
        <v>148</v>
      </c>
      <c r="M250" s="7"/>
      <c r="N250" s="104" t="s">
        <v>140</v>
      </c>
    </row>
    <row r="251" ht="15.75" customHeight="1">
      <c r="A251" s="103">
        <v>44585.0</v>
      </c>
      <c r="B251" s="104" t="s">
        <v>132</v>
      </c>
      <c r="C251" s="104" t="s">
        <v>236</v>
      </c>
      <c r="D251" s="105">
        <v>29000.0</v>
      </c>
      <c r="E251" s="105">
        <v>29000.0</v>
      </c>
      <c r="F251" s="104">
        <v>0.0</v>
      </c>
      <c r="G251" s="104">
        <v>5.725040469E9</v>
      </c>
      <c r="H251" s="103">
        <v>44587.0</v>
      </c>
      <c r="I251" s="104" t="s">
        <v>224</v>
      </c>
      <c r="J251" s="104" t="s">
        <v>234</v>
      </c>
      <c r="K251" s="105">
        <v>1400.0</v>
      </c>
      <c r="L251" s="106" t="s">
        <v>148</v>
      </c>
      <c r="M251" s="7"/>
      <c r="N251" s="104" t="s">
        <v>152</v>
      </c>
    </row>
    <row r="252" ht="15.75" customHeight="1">
      <c r="A252" s="103">
        <v>44585.0</v>
      </c>
      <c r="B252" s="104" t="s">
        <v>132</v>
      </c>
      <c r="C252" s="104" t="s">
        <v>340</v>
      </c>
      <c r="D252" s="105">
        <v>10000.0</v>
      </c>
      <c r="E252" s="105">
        <v>10000.0</v>
      </c>
      <c r="F252" s="104">
        <v>0.0</v>
      </c>
      <c r="G252" s="104">
        <v>5.725040469E9</v>
      </c>
      <c r="H252" s="103">
        <v>44587.0</v>
      </c>
      <c r="I252" s="104" t="s">
        <v>224</v>
      </c>
      <c r="J252" s="104" t="s">
        <v>341</v>
      </c>
      <c r="K252" s="104">
        <v>400.0</v>
      </c>
      <c r="L252" s="106" t="s">
        <v>148</v>
      </c>
      <c r="M252" s="7"/>
      <c r="N252" s="104" t="s">
        <v>152</v>
      </c>
    </row>
    <row r="253" ht="15.75" customHeight="1">
      <c r="A253" s="103">
        <v>44585.0</v>
      </c>
      <c r="B253" s="104" t="s">
        <v>132</v>
      </c>
      <c r="C253" s="104" t="s">
        <v>340</v>
      </c>
      <c r="D253" s="105">
        <v>85000.0</v>
      </c>
      <c r="E253" s="105">
        <v>85000.0</v>
      </c>
      <c r="F253" s="104">
        <v>0.0</v>
      </c>
      <c r="G253" s="104">
        <v>5.725040469E9</v>
      </c>
      <c r="H253" s="103">
        <v>44587.0</v>
      </c>
      <c r="I253" s="104" t="s">
        <v>224</v>
      </c>
      <c r="J253" s="104" t="s">
        <v>242</v>
      </c>
      <c r="K253" s="105">
        <v>1500.0</v>
      </c>
      <c r="L253" s="106" t="s">
        <v>148</v>
      </c>
      <c r="M253" s="7"/>
      <c r="N253" s="104" t="s">
        <v>152</v>
      </c>
    </row>
    <row r="254" ht="15.75" customHeight="1">
      <c r="A254" s="103">
        <v>44585.0</v>
      </c>
      <c r="B254" s="104" t="s">
        <v>132</v>
      </c>
      <c r="C254" s="104" t="s">
        <v>155</v>
      </c>
      <c r="D254" s="105">
        <v>14500.0</v>
      </c>
      <c r="E254" s="105">
        <v>14500.0</v>
      </c>
      <c r="F254" s="104">
        <v>0.0</v>
      </c>
      <c r="G254" s="104">
        <v>5.725140168E9</v>
      </c>
      <c r="H254" s="103">
        <v>44587.0</v>
      </c>
      <c r="I254" s="104" t="s">
        <v>224</v>
      </c>
      <c r="J254" s="104" t="s">
        <v>237</v>
      </c>
      <c r="K254" s="105">
        <v>1100.0</v>
      </c>
      <c r="L254" s="106" t="s">
        <v>148</v>
      </c>
      <c r="M254" s="7"/>
      <c r="N254" s="104" t="s">
        <v>142</v>
      </c>
    </row>
    <row r="255" ht="15.75" customHeight="1">
      <c r="A255" s="103">
        <v>44585.0</v>
      </c>
      <c r="B255" s="104" t="s">
        <v>132</v>
      </c>
      <c r="C255" s="104" t="s">
        <v>178</v>
      </c>
      <c r="D255" s="105">
        <v>7000.0</v>
      </c>
      <c r="E255" s="105">
        <v>7000.0</v>
      </c>
      <c r="F255" s="104">
        <v>0.0</v>
      </c>
      <c r="G255" s="104">
        <v>5.725140168E9</v>
      </c>
      <c r="H255" s="103">
        <v>44587.0</v>
      </c>
      <c r="I255" s="104" t="s">
        <v>224</v>
      </c>
      <c r="J255" s="104" t="s">
        <v>281</v>
      </c>
      <c r="K255" s="104">
        <v>600.0</v>
      </c>
      <c r="L255" s="106" t="s">
        <v>148</v>
      </c>
      <c r="M255" s="7"/>
      <c r="N255" s="104" t="s">
        <v>142</v>
      </c>
    </row>
    <row r="256" ht="15.75" customHeight="1">
      <c r="A256" s="103">
        <v>44585.0</v>
      </c>
      <c r="B256" s="104" t="s">
        <v>132</v>
      </c>
      <c r="C256" s="104" t="s">
        <v>319</v>
      </c>
      <c r="D256" s="105">
        <v>16200.0</v>
      </c>
      <c r="E256" s="105">
        <v>16200.0</v>
      </c>
      <c r="F256" s="104">
        <v>0.0</v>
      </c>
      <c r="G256" s="104">
        <v>5.725140168E9</v>
      </c>
      <c r="H256" s="103">
        <v>44587.0</v>
      </c>
      <c r="I256" s="104" t="s">
        <v>224</v>
      </c>
      <c r="J256" s="104" t="s">
        <v>249</v>
      </c>
      <c r="K256" s="104">
        <v>590.0</v>
      </c>
      <c r="L256" s="106" t="s">
        <v>148</v>
      </c>
      <c r="M256" s="7"/>
      <c r="N256" s="104" t="s">
        <v>142</v>
      </c>
    </row>
    <row r="257" ht="15.75" customHeight="1">
      <c r="A257" s="103">
        <v>44585.0</v>
      </c>
      <c r="B257" s="104" t="s">
        <v>132</v>
      </c>
      <c r="C257" s="104" t="s">
        <v>214</v>
      </c>
      <c r="D257" s="105">
        <v>14250.0</v>
      </c>
      <c r="E257" s="105">
        <v>14250.0</v>
      </c>
      <c r="F257" s="104">
        <v>0.0</v>
      </c>
      <c r="G257" s="104">
        <v>5.72508866E9</v>
      </c>
      <c r="H257" s="103">
        <v>44587.0</v>
      </c>
      <c r="I257" s="104" t="s">
        <v>224</v>
      </c>
      <c r="J257" s="104" t="s">
        <v>234</v>
      </c>
      <c r="K257" s="104">
        <v>560.0</v>
      </c>
      <c r="L257" s="106" t="s">
        <v>148</v>
      </c>
      <c r="M257" s="7"/>
      <c r="N257" s="104" t="s">
        <v>158</v>
      </c>
    </row>
    <row r="258" ht="15.75" customHeight="1">
      <c r="A258" s="103">
        <v>44585.0</v>
      </c>
      <c r="B258" s="104" t="s">
        <v>132</v>
      </c>
      <c r="C258" s="104" t="s">
        <v>196</v>
      </c>
      <c r="D258" s="105">
        <v>25500.0</v>
      </c>
      <c r="E258" s="105">
        <v>25500.0</v>
      </c>
      <c r="F258" s="104">
        <v>0.0</v>
      </c>
      <c r="G258" s="104">
        <v>5.72508866E9</v>
      </c>
      <c r="H258" s="103">
        <v>44587.0</v>
      </c>
      <c r="I258" s="104" t="s">
        <v>224</v>
      </c>
      <c r="J258" s="104" t="s">
        <v>234</v>
      </c>
      <c r="K258" s="104">
        <v>890.0</v>
      </c>
      <c r="L258" s="106" t="s">
        <v>148</v>
      </c>
      <c r="M258" s="7"/>
      <c r="N258" s="104" t="s">
        <v>158</v>
      </c>
    </row>
    <row r="259" ht="15.75" customHeight="1">
      <c r="A259" s="103">
        <v>44585.0</v>
      </c>
      <c r="B259" s="104" t="s">
        <v>132</v>
      </c>
      <c r="C259" s="104" t="s">
        <v>327</v>
      </c>
      <c r="D259" s="105">
        <v>32000.0</v>
      </c>
      <c r="E259" s="105">
        <v>32000.0</v>
      </c>
      <c r="F259" s="104">
        <v>0.0</v>
      </c>
      <c r="G259" s="104">
        <v>5.72508866E9</v>
      </c>
      <c r="H259" s="103">
        <v>44587.0</v>
      </c>
      <c r="I259" s="104" t="s">
        <v>224</v>
      </c>
      <c r="J259" s="104" t="s">
        <v>272</v>
      </c>
      <c r="K259" s="104">
        <v>900.0</v>
      </c>
      <c r="L259" s="106" t="s">
        <v>148</v>
      </c>
      <c r="M259" s="7"/>
      <c r="N259" s="104" t="s">
        <v>158</v>
      </c>
    </row>
    <row r="260" ht="15.75" customHeight="1">
      <c r="A260" s="103">
        <v>44585.0</v>
      </c>
      <c r="B260" s="104" t="s">
        <v>132</v>
      </c>
      <c r="C260" s="104" t="s">
        <v>287</v>
      </c>
      <c r="D260" s="105">
        <v>20800.0</v>
      </c>
      <c r="E260" s="105">
        <v>20800.0</v>
      </c>
      <c r="F260" s="104">
        <v>0.0</v>
      </c>
      <c r="G260" s="104">
        <v>5.716637874E9</v>
      </c>
      <c r="H260" s="103">
        <v>44585.0</v>
      </c>
      <c r="I260" s="104" t="s">
        <v>224</v>
      </c>
      <c r="J260" s="104" t="s">
        <v>234</v>
      </c>
      <c r="K260" s="104">
        <v>700.0</v>
      </c>
      <c r="L260" s="106" t="s">
        <v>148</v>
      </c>
      <c r="M260" s="7"/>
      <c r="N260" s="104" t="s">
        <v>136</v>
      </c>
    </row>
    <row r="261" ht="15.75" customHeight="1">
      <c r="A261" s="103">
        <v>44585.0</v>
      </c>
      <c r="B261" s="104" t="s">
        <v>132</v>
      </c>
      <c r="C261" s="104" t="s">
        <v>342</v>
      </c>
      <c r="D261" s="105">
        <v>15000.0</v>
      </c>
      <c r="E261" s="105">
        <v>15000.0</v>
      </c>
      <c r="F261" s="104">
        <v>0.0</v>
      </c>
      <c r="G261" s="104">
        <v>5.716637874E9</v>
      </c>
      <c r="H261" s="103">
        <v>44585.0</v>
      </c>
      <c r="I261" s="104" t="s">
        <v>224</v>
      </c>
      <c r="J261" s="104" t="s">
        <v>246</v>
      </c>
      <c r="K261" s="104">
        <v>300.0</v>
      </c>
      <c r="L261" s="106" t="s">
        <v>148</v>
      </c>
      <c r="M261" s="7"/>
      <c r="N261" s="104" t="s">
        <v>136</v>
      </c>
    </row>
    <row r="262" ht="15.75" customHeight="1">
      <c r="A262" s="103">
        <v>44585.0</v>
      </c>
      <c r="B262" s="104" t="s">
        <v>132</v>
      </c>
      <c r="C262" s="104" t="s">
        <v>289</v>
      </c>
      <c r="D262" s="105">
        <v>35000.0</v>
      </c>
      <c r="E262" s="105">
        <v>35000.0</v>
      </c>
      <c r="F262" s="104">
        <v>0.0</v>
      </c>
      <c r="G262" s="104">
        <v>5.716637874E9</v>
      </c>
      <c r="H262" s="103">
        <v>44585.0</v>
      </c>
      <c r="I262" s="104" t="s">
        <v>224</v>
      </c>
      <c r="J262" s="104" t="s">
        <v>234</v>
      </c>
      <c r="K262" s="105">
        <v>1100.0</v>
      </c>
      <c r="L262" s="106" t="s">
        <v>148</v>
      </c>
      <c r="M262" s="7"/>
      <c r="N262" s="104" t="s">
        <v>136</v>
      </c>
    </row>
    <row r="263" ht="15.75" customHeight="1">
      <c r="A263" s="103">
        <v>44585.0</v>
      </c>
      <c r="B263" s="104" t="s">
        <v>132</v>
      </c>
      <c r="C263" s="104" t="s">
        <v>343</v>
      </c>
      <c r="D263" s="105">
        <v>14000.0</v>
      </c>
      <c r="E263" s="105">
        <v>14000.0</v>
      </c>
      <c r="F263" s="104">
        <v>0.0</v>
      </c>
      <c r="G263" s="104">
        <v>5.727668018E9</v>
      </c>
      <c r="H263" s="103">
        <v>44587.0</v>
      </c>
      <c r="I263" s="104" t="s">
        <v>224</v>
      </c>
      <c r="J263" s="104" t="s">
        <v>234</v>
      </c>
      <c r="K263" s="104">
        <v>750.0</v>
      </c>
      <c r="L263" s="106" t="s">
        <v>148</v>
      </c>
      <c r="M263" s="7"/>
      <c r="N263" s="104" t="s">
        <v>160</v>
      </c>
    </row>
    <row r="264" ht="15.75" customHeight="1">
      <c r="A264" s="103">
        <v>44585.0</v>
      </c>
      <c r="B264" s="104" t="s">
        <v>132</v>
      </c>
      <c r="C264" s="104" t="s">
        <v>344</v>
      </c>
      <c r="D264" s="105">
        <v>14000.0</v>
      </c>
      <c r="E264" s="105">
        <v>14000.0</v>
      </c>
      <c r="F264" s="104">
        <v>0.0</v>
      </c>
      <c r="G264" s="104">
        <v>5.727668018E9</v>
      </c>
      <c r="H264" s="103">
        <v>44587.0</v>
      </c>
      <c r="I264" s="104" t="s">
        <v>224</v>
      </c>
      <c r="J264" s="104" t="s">
        <v>234</v>
      </c>
      <c r="K264" s="104">
        <v>800.0</v>
      </c>
      <c r="L264" s="106" t="s">
        <v>148</v>
      </c>
      <c r="M264" s="7"/>
      <c r="N264" s="104" t="s">
        <v>160</v>
      </c>
    </row>
    <row r="265" ht="15.75" customHeight="1">
      <c r="A265" s="103">
        <v>44585.0</v>
      </c>
      <c r="B265" s="104" t="s">
        <v>132</v>
      </c>
      <c r="C265" s="104" t="s">
        <v>197</v>
      </c>
      <c r="D265" s="105">
        <v>24500.0</v>
      </c>
      <c r="E265" s="105">
        <v>24500.0</v>
      </c>
      <c r="F265" s="104">
        <v>0.0</v>
      </c>
      <c r="G265" s="104">
        <v>5.727668018E9</v>
      </c>
      <c r="H265" s="103">
        <v>44587.0</v>
      </c>
      <c r="I265" s="104" t="s">
        <v>224</v>
      </c>
      <c r="J265" s="104" t="s">
        <v>242</v>
      </c>
      <c r="K265" s="104">
        <v>750.0</v>
      </c>
      <c r="L265" s="106" t="s">
        <v>148</v>
      </c>
      <c r="M265" s="7"/>
      <c r="N265" s="104" t="s">
        <v>160</v>
      </c>
    </row>
    <row r="266" ht="15.75" customHeight="1">
      <c r="A266" s="103">
        <v>44586.0</v>
      </c>
      <c r="B266" s="104" t="s">
        <v>137</v>
      </c>
      <c r="C266" s="104" t="s">
        <v>345</v>
      </c>
      <c r="D266" s="105">
        <v>8000.0</v>
      </c>
      <c r="E266" s="105">
        <v>8000.0</v>
      </c>
      <c r="F266" s="104">
        <v>0.0</v>
      </c>
      <c r="G266" s="104">
        <v>5.719988446E9</v>
      </c>
      <c r="H266" s="103">
        <v>44586.0</v>
      </c>
      <c r="I266" s="104" t="s">
        <v>224</v>
      </c>
      <c r="J266" s="104" t="s">
        <v>246</v>
      </c>
      <c r="K266" s="104">
        <v>500.0</v>
      </c>
      <c r="L266" s="106" t="s">
        <v>148</v>
      </c>
      <c r="M266" s="7"/>
      <c r="N266" s="104" t="s">
        <v>144</v>
      </c>
    </row>
    <row r="267" ht="15.75" customHeight="1">
      <c r="A267" s="103">
        <v>44586.0</v>
      </c>
      <c r="B267" s="104" t="s">
        <v>137</v>
      </c>
      <c r="C267" s="104" t="s">
        <v>143</v>
      </c>
      <c r="D267" s="105">
        <v>20000.0</v>
      </c>
      <c r="E267" s="105">
        <v>20000.0</v>
      </c>
      <c r="F267" s="104">
        <v>0.0</v>
      </c>
      <c r="G267" s="104">
        <v>5.718991038E9</v>
      </c>
      <c r="H267" s="103">
        <v>44586.0</v>
      </c>
      <c r="I267" s="104" t="s">
        <v>224</v>
      </c>
      <c r="J267" s="104" t="s">
        <v>231</v>
      </c>
      <c r="K267" s="105">
        <v>1000.0</v>
      </c>
      <c r="L267" s="106">
        <v>55.0</v>
      </c>
      <c r="M267" s="7"/>
      <c r="N267" s="104" t="s">
        <v>140</v>
      </c>
    </row>
    <row r="268" ht="15.75" customHeight="1">
      <c r="A268" s="103">
        <v>44586.0</v>
      </c>
      <c r="B268" s="104" t="s">
        <v>132</v>
      </c>
      <c r="C268" s="104" t="s">
        <v>346</v>
      </c>
      <c r="D268" s="105">
        <v>55000.0</v>
      </c>
      <c r="E268" s="105">
        <v>55000.0</v>
      </c>
      <c r="F268" s="104">
        <v>0.0</v>
      </c>
      <c r="G268" s="104">
        <v>5.752046795E9</v>
      </c>
      <c r="H268" s="103">
        <v>44591.0</v>
      </c>
      <c r="I268" s="104" t="s">
        <v>224</v>
      </c>
      <c r="J268" s="104" t="s">
        <v>237</v>
      </c>
      <c r="K268" s="105">
        <v>1450.0</v>
      </c>
      <c r="L268" s="106" t="s">
        <v>148</v>
      </c>
      <c r="M268" s="7"/>
      <c r="N268" s="104" t="s">
        <v>136</v>
      </c>
    </row>
    <row r="269" ht="15.75" customHeight="1">
      <c r="A269" s="103">
        <v>44586.0</v>
      </c>
      <c r="B269" s="104" t="s">
        <v>132</v>
      </c>
      <c r="C269" s="104" t="s">
        <v>335</v>
      </c>
      <c r="D269" s="105">
        <v>80000.0</v>
      </c>
      <c r="E269" s="105">
        <v>80000.0</v>
      </c>
      <c r="F269" s="104">
        <v>0.0</v>
      </c>
      <c r="G269" s="104">
        <v>5.75205008E9</v>
      </c>
      <c r="H269" s="103">
        <v>44591.0</v>
      </c>
      <c r="I269" s="104" t="s">
        <v>224</v>
      </c>
      <c r="J269" s="104" t="s">
        <v>234</v>
      </c>
      <c r="K269" s="105">
        <v>1500.0</v>
      </c>
      <c r="L269" s="106" t="s">
        <v>148</v>
      </c>
      <c r="M269" s="7"/>
      <c r="N269" s="104" t="s">
        <v>152</v>
      </c>
    </row>
    <row r="270" ht="15.75" customHeight="1">
      <c r="A270" s="103">
        <v>44586.0</v>
      </c>
      <c r="B270" s="104" t="s">
        <v>132</v>
      </c>
      <c r="C270" s="104" t="s">
        <v>347</v>
      </c>
      <c r="D270" s="105">
        <v>9000.0</v>
      </c>
      <c r="E270" s="105">
        <v>9000.0</v>
      </c>
      <c r="F270" s="104">
        <v>0.0</v>
      </c>
      <c r="G270" s="104">
        <v>5.723413852E9</v>
      </c>
      <c r="H270" s="103">
        <v>44586.0</v>
      </c>
      <c r="I270" s="104" t="s">
        <v>224</v>
      </c>
      <c r="J270" s="104" t="s">
        <v>237</v>
      </c>
      <c r="K270" s="104">
        <v>780.0</v>
      </c>
      <c r="L270" s="106" t="s">
        <v>148</v>
      </c>
      <c r="M270" s="7"/>
      <c r="N270" s="104" t="s">
        <v>158</v>
      </c>
    </row>
    <row r="271" ht="15.75" customHeight="1">
      <c r="A271" s="103">
        <v>44586.0</v>
      </c>
      <c r="B271" s="104" t="s">
        <v>132</v>
      </c>
      <c r="C271" s="104" t="s">
        <v>319</v>
      </c>
      <c r="D271" s="105">
        <v>19500.0</v>
      </c>
      <c r="E271" s="105">
        <v>19500.0</v>
      </c>
      <c r="F271" s="104">
        <v>0.0</v>
      </c>
      <c r="G271" s="104">
        <v>5.723048487E9</v>
      </c>
      <c r="H271" s="103">
        <v>44586.0</v>
      </c>
      <c r="I271" s="104" t="s">
        <v>224</v>
      </c>
      <c r="J271" s="104" t="s">
        <v>234</v>
      </c>
      <c r="K271" s="104">
        <v>780.0</v>
      </c>
      <c r="L271" s="106" t="s">
        <v>148</v>
      </c>
      <c r="M271" s="7"/>
      <c r="N271" s="104" t="s">
        <v>142</v>
      </c>
    </row>
    <row r="272" ht="15.75" customHeight="1">
      <c r="A272" s="103">
        <v>44586.0</v>
      </c>
      <c r="B272" s="104" t="s">
        <v>132</v>
      </c>
      <c r="C272" s="104" t="s">
        <v>215</v>
      </c>
      <c r="D272" s="105">
        <v>27500.0</v>
      </c>
      <c r="E272" s="105">
        <v>27500.0</v>
      </c>
      <c r="F272" s="104">
        <v>0.0</v>
      </c>
      <c r="G272" s="104">
        <v>5.721089105E9</v>
      </c>
      <c r="H272" s="103">
        <v>44586.0</v>
      </c>
      <c r="I272" s="104" t="s">
        <v>224</v>
      </c>
      <c r="J272" s="104" t="s">
        <v>234</v>
      </c>
      <c r="K272" s="105">
        <v>1200.0</v>
      </c>
      <c r="L272" s="106" t="s">
        <v>148</v>
      </c>
      <c r="M272" s="7"/>
      <c r="N272" s="104" t="s">
        <v>160</v>
      </c>
    </row>
    <row r="273" ht="15.75" customHeight="1">
      <c r="A273" s="103">
        <v>44586.0</v>
      </c>
      <c r="B273" s="104" t="s">
        <v>137</v>
      </c>
      <c r="C273" s="104" t="s">
        <v>348</v>
      </c>
      <c r="D273" s="105">
        <v>8000.0</v>
      </c>
      <c r="E273" s="105">
        <v>5000.0</v>
      </c>
      <c r="F273" s="105">
        <v>3000.0</v>
      </c>
      <c r="G273" s="104">
        <v>5.727564501E9</v>
      </c>
      <c r="H273" s="103">
        <v>44587.0</v>
      </c>
      <c r="I273" s="104" t="s">
        <v>224</v>
      </c>
      <c r="J273" s="104" t="s">
        <v>249</v>
      </c>
      <c r="K273" s="104">
        <v>400.0</v>
      </c>
      <c r="L273" s="106" t="s">
        <v>148</v>
      </c>
      <c r="M273" s="7"/>
      <c r="N273" s="104" t="s">
        <v>140</v>
      </c>
    </row>
    <row r="274" ht="15.75" customHeight="1">
      <c r="A274" s="103">
        <v>44586.0</v>
      </c>
      <c r="B274" s="104" t="s">
        <v>137</v>
      </c>
      <c r="C274" s="104" t="s">
        <v>210</v>
      </c>
      <c r="D274" s="105">
        <v>8000.0</v>
      </c>
      <c r="E274" s="105">
        <v>7000.0</v>
      </c>
      <c r="F274" s="105">
        <v>1000.0</v>
      </c>
      <c r="G274" s="104">
        <v>5.72756053E9</v>
      </c>
      <c r="H274" s="103">
        <v>44587.0</v>
      </c>
      <c r="I274" s="104" t="s">
        <v>224</v>
      </c>
      <c r="J274" s="104" t="s">
        <v>249</v>
      </c>
      <c r="K274" s="104">
        <v>400.0</v>
      </c>
      <c r="L274" s="106">
        <v>9.0</v>
      </c>
      <c r="M274" s="7"/>
      <c r="N274" s="104" t="s">
        <v>140</v>
      </c>
    </row>
    <row r="275" ht="15.75" customHeight="1">
      <c r="A275" s="103">
        <v>44586.0</v>
      </c>
      <c r="B275" s="104" t="s">
        <v>132</v>
      </c>
      <c r="C275" s="104" t="s">
        <v>154</v>
      </c>
      <c r="D275" s="105">
        <v>9750.0</v>
      </c>
      <c r="E275" s="105">
        <v>9750.0</v>
      </c>
      <c r="F275" s="104">
        <v>0.0</v>
      </c>
      <c r="G275" s="104">
        <v>5.723413852E9</v>
      </c>
      <c r="H275" s="103">
        <v>44586.0</v>
      </c>
      <c r="I275" s="104" t="s">
        <v>224</v>
      </c>
      <c r="J275" s="104" t="s">
        <v>237</v>
      </c>
      <c r="K275" s="105">
        <v>1200.0</v>
      </c>
      <c r="L275" s="106" t="s">
        <v>148</v>
      </c>
      <c r="M275" s="7"/>
      <c r="N275" s="104" t="s">
        <v>158</v>
      </c>
    </row>
    <row r="276" ht="15.75" customHeight="1">
      <c r="A276" s="103">
        <v>44586.0</v>
      </c>
      <c r="B276" s="104" t="s">
        <v>137</v>
      </c>
      <c r="C276" s="104" t="s">
        <v>349</v>
      </c>
      <c r="D276" s="105">
        <v>10000.0</v>
      </c>
      <c r="E276" s="105">
        <v>10000.0</v>
      </c>
      <c r="F276" s="104">
        <v>0.0</v>
      </c>
      <c r="G276" s="104">
        <v>5.721946259E9</v>
      </c>
      <c r="H276" s="103">
        <v>44586.0</v>
      </c>
      <c r="I276" s="104" t="s">
        <v>224</v>
      </c>
      <c r="J276" s="104" t="s">
        <v>249</v>
      </c>
      <c r="K276" s="104">
        <v>500.0</v>
      </c>
      <c r="L276" s="106" t="s">
        <v>148</v>
      </c>
      <c r="M276" s="7"/>
      <c r="N276" s="104" t="s">
        <v>144</v>
      </c>
    </row>
    <row r="277" ht="15.75" customHeight="1">
      <c r="A277" s="103">
        <v>44586.0</v>
      </c>
      <c r="B277" s="104" t="s">
        <v>137</v>
      </c>
      <c r="C277" s="104" t="s">
        <v>350</v>
      </c>
      <c r="D277" s="105">
        <v>20000.0</v>
      </c>
      <c r="E277" s="105">
        <v>20000.0</v>
      </c>
      <c r="F277" s="104">
        <v>0.0</v>
      </c>
      <c r="G277" s="104">
        <v>5.727578012E9</v>
      </c>
      <c r="H277" s="103">
        <v>44587.0</v>
      </c>
      <c r="I277" s="104" t="s">
        <v>224</v>
      </c>
      <c r="J277" s="104" t="s">
        <v>249</v>
      </c>
      <c r="K277" s="104">
        <v>400.0</v>
      </c>
      <c r="L277" s="106">
        <v>10.0</v>
      </c>
      <c r="M277" s="7"/>
      <c r="N277" s="104" t="s">
        <v>140</v>
      </c>
    </row>
    <row r="278" ht="15.75" customHeight="1">
      <c r="A278" s="103">
        <v>44586.0</v>
      </c>
      <c r="B278" s="104" t="s">
        <v>137</v>
      </c>
      <c r="C278" s="104" t="s">
        <v>323</v>
      </c>
      <c r="D278" s="105">
        <v>8000.0</v>
      </c>
      <c r="E278" s="105">
        <v>8000.0</v>
      </c>
      <c r="F278" s="104">
        <v>0.0</v>
      </c>
      <c r="G278" s="104">
        <v>5.738941209E9</v>
      </c>
      <c r="H278" s="103">
        <v>44589.0</v>
      </c>
      <c r="I278" s="104" t="s">
        <v>224</v>
      </c>
      <c r="J278" s="104" t="s">
        <v>253</v>
      </c>
      <c r="K278" s="105">
        <v>1000.0</v>
      </c>
      <c r="L278" s="106">
        <v>13.0</v>
      </c>
      <c r="M278" s="7"/>
      <c r="N278" s="104" t="s">
        <v>140</v>
      </c>
    </row>
    <row r="279" ht="15.75" customHeight="1">
      <c r="A279" s="103">
        <v>44586.0</v>
      </c>
      <c r="B279" s="104" t="s">
        <v>132</v>
      </c>
      <c r="C279" s="104" t="s">
        <v>162</v>
      </c>
      <c r="D279" s="105">
        <v>20000.0</v>
      </c>
      <c r="E279" s="105">
        <v>20000.0</v>
      </c>
      <c r="F279" s="104">
        <v>0.0</v>
      </c>
      <c r="G279" s="104">
        <v>5.752046795E9</v>
      </c>
      <c r="H279" s="103">
        <v>44591.0</v>
      </c>
      <c r="I279" s="104" t="s">
        <v>224</v>
      </c>
      <c r="J279" s="104" t="s">
        <v>237</v>
      </c>
      <c r="K279" s="105">
        <v>1400.0</v>
      </c>
      <c r="L279" s="106" t="s">
        <v>148</v>
      </c>
      <c r="M279" s="7"/>
      <c r="N279" s="104" t="s">
        <v>136</v>
      </c>
    </row>
    <row r="280" ht="15.75" customHeight="1">
      <c r="A280" s="103">
        <v>44586.0</v>
      </c>
      <c r="B280" s="104" t="s">
        <v>132</v>
      </c>
      <c r="C280" s="104" t="s">
        <v>287</v>
      </c>
      <c r="D280" s="105">
        <v>18000.0</v>
      </c>
      <c r="E280" s="105">
        <v>18000.0</v>
      </c>
      <c r="F280" s="104">
        <v>0.0</v>
      </c>
      <c r="G280" s="104">
        <v>5.752046795E9</v>
      </c>
      <c r="H280" s="103">
        <v>44591.0</v>
      </c>
      <c r="I280" s="104" t="s">
        <v>224</v>
      </c>
      <c r="J280" s="104" t="s">
        <v>234</v>
      </c>
      <c r="K280" s="104">
        <v>600.0</v>
      </c>
      <c r="L280" s="106" t="s">
        <v>148</v>
      </c>
      <c r="M280" s="7"/>
      <c r="N280" s="104" t="s">
        <v>136</v>
      </c>
    </row>
    <row r="281" ht="15.75" customHeight="1">
      <c r="A281" s="103">
        <v>44587.0</v>
      </c>
      <c r="B281" s="104" t="s">
        <v>137</v>
      </c>
      <c r="C281" s="104" t="s">
        <v>182</v>
      </c>
      <c r="D281" s="105">
        <v>51200.0</v>
      </c>
      <c r="E281" s="105">
        <v>51200.0</v>
      </c>
      <c r="F281" s="104">
        <v>0.0</v>
      </c>
      <c r="G281" s="104">
        <v>5.738285808E9</v>
      </c>
      <c r="H281" s="103">
        <v>44589.0</v>
      </c>
      <c r="I281" s="104" t="s">
        <v>224</v>
      </c>
      <c r="J281" s="104" t="s">
        <v>234</v>
      </c>
      <c r="K281" s="105">
        <v>2000.0</v>
      </c>
      <c r="L281" s="106" t="s">
        <v>148</v>
      </c>
      <c r="M281" s="7"/>
      <c r="N281" s="104" t="s">
        <v>140</v>
      </c>
    </row>
    <row r="282" ht="15.75" customHeight="1">
      <c r="A282" s="103">
        <v>44587.0</v>
      </c>
      <c r="B282" s="104" t="s">
        <v>137</v>
      </c>
      <c r="C282" s="104" t="s">
        <v>351</v>
      </c>
      <c r="D282" s="105">
        <v>20000.0</v>
      </c>
      <c r="E282" s="105">
        <v>20000.0</v>
      </c>
      <c r="F282" s="104">
        <v>0.0</v>
      </c>
      <c r="G282" s="104">
        <v>5.750527613E9</v>
      </c>
      <c r="H282" s="103">
        <v>44591.0</v>
      </c>
      <c r="I282" s="104" t="s">
        <v>224</v>
      </c>
      <c r="J282" s="104" t="s">
        <v>246</v>
      </c>
      <c r="K282" s="104">
        <v>200.0</v>
      </c>
      <c r="L282" s="106" t="s">
        <v>148</v>
      </c>
      <c r="M282" s="7"/>
      <c r="N282" s="104" t="s">
        <v>144</v>
      </c>
    </row>
    <row r="283" ht="15.75" customHeight="1">
      <c r="A283" s="103">
        <v>44587.0</v>
      </c>
      <c r="B283" s="104" t="s">
        <v>132</v>
      </c>
      <c r="C283" s="104" t="s">
        <v>196</v>
      </c>
      <c r="D283" s="105">
        <v>27000.0</v>
      </c>
      <c r="E283" s="105">
        <v>27000.0</v>
      </c>
      <c r="F283" s="104">
        <v>0.0</v>
      </c>
      <c r="G283" s="104">
        <v>5.752026375E9</v>
      </c>
      <c r="H283" s="103">
        <v>44591.0</v>
      </c>
      <c r="I283" s="104" t="s">
        <v>224</v>
      </c>
      <c r="J283" s="104" t="s">
        <v>234</v>
      </c>
      <c r="K283" s="105">
        <v>1000.0</v>
      </c>
      <c r="L283" s="106" t="s">
        <v>148</v>
      </c>
      <c r="M283" s="7"/>
      <c r="N283" s="104" t="s">
        <v>152</v>
      </c>
    </row>
    <row r="284" ht="15.75" customHeight="1">
      <c r="A284" s="103">
        <v>44587.0</v>
      </c>
      <c r="B284" s="104" t="s">
        <v>132</v>
      </c>
      <c r="C284" s="104" t="s">
        <v>319</v>
      </c>
      <c r="D284" s="105">
        <v>23000.0</v>
      </c>
      <c r="E284" s="105">
        <v>23000.0</v>
      </c>
      <c r="F284" s="104">
        <v>0.0</v>
      </c>
      <c r="G284" s="104">
        <v>5.729695543E9</v>
      </c>
      <c r="H284" s="103">
        <v>44587.0</v>
      </c>
      <c r="I284" s="104" t="s">
        <v>224</v>
      </c>
      <c r="J284" s="104" t="s">
        <v>234</v>
      </c>
      <c r="K284" s="105">
        <v>1200.0</v>
      </c>
      <c r="L284" s="106" t="s">
        <v>148</v>
      </c>
      <c r="M284" s="7"/>
      <c r="N284" s="104" t="s">
        <v>142</v>
      </c>
    </row>
    <row r="285" ht="15.75" customHeight="1">
      <c r="A285" s="103">
        <v>44587.0</v>
      </c>
      <c r="B285" s="104" t="s">
        <v>132</v>
      </c>
      <c r="C285" s="104" t="s">
        <v>278</v>
      </c>
      <c r="D285" s="105">
        <v>7500.0</v>
      </c>
      <c r="E285" s="105">
        <v>7500.0</v>
      </c>
      <c r="F285" s="104">
        <v>0.0</v>
      </c>
      <c r="G285" s="104">
        <v>5.752026375E9</v>
      </c>
      <c r="H285" s="103">
        <v>44591.0</v>
      </c>
      <c r="I285" s="104" t="s">
        <v>224</v>
      </c>
      <c r="J285" s="104" t="s">
        <v>237</v>
      </c>
      <c r="K285" s="104">
        <v>450.0</v>
      </c>
      <c r="L285" s="106" t="s">
        <v>148</v>
      </c>
      <c r="M285" s="7"/>
      <c r="N285" s="104" t="s">
        <v>158</v>
      </c>
    </row>
    <row r="286" ht="15.75" customHeight="1">
      <c r="A286" s="103">
        <v>44587.0</v>
      </c>
      <c r="B286" s="104" t="s">
        <v>132</v>
      </c>
      <c r="C286" s="104" t="s">
        <v>171</v>
      </c>
      <c r="D286" s="105">
        <v>40000.0</v>
      </c>
      <c r="E286" s="105">
        <v>40000.0</v>
      </c>
      <c r="F286" s="104">
        <v>0.0</v>
      </c>
      <c r="G286" s="104">
        <v>5.871263059E9</v>
      </c>
      <c r="H286" s="103">
        <v>44609.0</v>
      </c>
      <c r="I286" s="104" t="s">
        <v>224</v>
      </c>
      <c r="J286" s="104" t="s">
        <v>249</v>
      </c>
      <c r="K286" s="105">
        <v>1400.0</v>
      </c>
      <c r="L286" s="106" t="s">
        <v>148</v>
      </c>
      <c r="M286" s="7"/>
      <c r="N286" s="104" t="s">
        <v>152</v>
      </c>
    </row>
    <row r="287" ht="15.75" customHeight="1">
      <c r="A287" s="103">
        <v>44587.0</v>
      </c>
      <c r="B287" s="104" t="s">
        <v>146</v>
      </c>
      <c r="C287" s="104" t="s">
        <v>223</v>
      </c>
      <c r="D287" s="105">
        <v>450000.0</v>
      </c>
      <c r="E287" s="105">
        <v>450000.0</v>
      </c>
      <c r="F287" s="104">
        <v>0.0</v>
      </c>
      <c r="G287" s="104">
        <v>5.730489486E9</v>
      </c>
      <c r="H287" s="103">
        <v>44588.0</v>
      </c>
      <c r="I287" s="104" t="s">
        <v>228</v>
      </c>
      <c r="J287" s="104" t="s">
        <v>225</v>
      </c>
      <c r="K287" s="105">
        <v>25000.0</v>
      </c>
      <c r="L287" s="106" t="s">
        <v>148</v>
      </c>
      <c r="M287" s="7"/>
      <c r="N287" s="104" t="s">
        <v>257</v>
      </c>
    </row>
    <row r="288" ht="15.75" customHeight="1">
      <c r="A288" s="103">
        <v>44587.0</v>
      </c>
      <c r="B288" s="104" t="s">
        <v>132</v>
      </c>
      <c r="C288" s="104" t="s">
        <v>162</v>
      </c>
      <c r="D288" s="105">
        <v>15000.0</v>
      </c>
      <c r="E288" s="105">
        <v>15000.0</v>
      </c>
      <c r="F288" s="104">
        <v>0.0</v>
      </c>
      <c r="G288" s="104">
        <v>5.752026375E9</v>
      </c>
      <c r="H288" s="103">
        <v>44591.0</v>
      </c>
      <c r="I288" s="104" t="s">
        <v>224</v>
      </c>
      <c r="J288" s="104" t="s">
        <v>237</v>
      </c>
      <c r="K288" s="105">
        <v>1300.0</v>
      </c>
      <c r="L288" s="106" t="s">
        <v>148</v>
      </c>
      <c r="M288" s="7"/>
      <c r="N288" s="104" t="s">
        <v>136</v>
      </c>
    </row>
    <row r="289" ht="15.75" customHeight="1">
      <c r="A289" s="103">
        <v>44587.0</v>
      </c>
      <c r="B289" s="104" t="s">
        <v>132</v>
      </c>
      <c r="C289" s="104" t="s">
        <v>154</v>
      </c>
      <c r="D289" s="105">
        <v>9000.0</v>
      </c>
      <c r="E289" s="105">
        <v>9000.0</v>
      </c>
      <c r="F289" s="104">
        <v>0.0</v>
      </c>
      <c r="G289" s="104">
        <v>5.752026375E9</v>
      </c>
      <c r="H289" s="103">
        <v>44591.0</v>
      </c>
      <c r="I289" s="104" t="s">
        <v>224</v>
      </c>
      <c r="J289" s="104" t="s">
        <v>237</v>
      </c>
      <c r="K289" s="104">
        <v>800.0</v>
      </c>
      <c r="L289" s="106" t="s">
        <v>148</v>
      </c>
      <c r="M289" s="7"/>
      <c r="N289" s="104" t="s">
        <v>136</v>
      </c>
    </row>
    <row r="290" ht="15.75" customHeight="1">
      <c r="A290" s="103">
        <v>44587.0</v>
      </c>
      <c r="B290" s="104" t="s">
        <v>137</v>
      </c>
      <c r="C290" s="104" t="s">
        <v>352</v>
      </c>
      <c r="D290" s="105">
        <v>15000.0</v>
      </c>
      <c r="E290" s="105">
        <v>15000.0</v>
      </c>
      <c r="F290" s="104">
        <v>0.0</v>
      </c>
      <c r="G290" s="104">
        <v>5.750527613E9</v>
      </c>
      <c r="H290" s="103">
        <v>44591.0</v>
      </c>
      <c r="I290" s="104" t="s">
        <v>224</v>
      </c>
      <c r="J290" s="104" t="s">
        <v>244</v>
      </c>
      <c r="K290" s="105">
        <v>1000.0</v>
      </c>
      <c r="L290" s="106" t="s">
        <v>148</v>
      </c>
      <c r="M290" s="7"/>
      <c r="N290" s="104" t="s">
        <v>144</v>
      </c>
    </row>
    <row r="291" ht="15.75" customHeight="1">
      <c r="A291" s="103">
        <v>44587.0</v>
      </c>
      <c r="B291" s="104" t="s">
        <v>137</v>
      </c>
      <c r="C291" s="104" t="s">
        <v>352</v>
      </c>
      <c r="D291" s="105">
        <v>5000.0</v>
      </c>
      <c r="E291" s="105">
        <v>5000.0</v>
      </c>
      <c r="F291" s="104">
        <v>0.0</v>
      </c>
      <c r="G291" s="104">
        <v>5.750527613E9</v>
      </c>
      <c r="H291" s="103">
        <v>44591.0</v>
      </c>
      <c r="I291" s="104" t="s">
        <v>224</v>
      </c>
      <c r="J291" s="104" t="s">
        <v>249</v>
      </c>
      <c r="K291" s="104">
        <v>500.0</v>
      </c>
      <c r="L291" s="106" t="s">
        <v>148</v>
      </c>
      <c r="M291" s="7"/>
      <c r="N291" s="104" t="s">
        <v>144</v>
      </c>
    </row>
    <row r="292" ht="15.75" customHeight="1">
      <c r="A292" s="103">
        <v>44587.0</v>
      </c>
      <c r="B292" s="104" t="s">
        <v>132</v>
      </c>
      <c r="C292" s="104" t="s">
        <v>252</v>
      </c>
      <c r="D292" s="105">
        <v>8000.0</v>
      </c>
      <c r="E292" s="105">
        <v>8000.0</v>
      </c>
      <c r="F292" s="104">
        <v>0.0</v>
      </c>
      <c r="G292" s="104">
        <v>5.752026375E9</v>
      </c>
      <c r="H292" s="103">
        <v>44591.0</v>
      </c>
      <c r="I292" s="104" t="s">
        <v>224</v>
      </c>
      <c r="J292" s="104" t="s">
        <v>231</v>
      </c>
      <c r="K292" s="104">
        <v>500.0</v>
      </c>
      <c r="L292" s="106" t="s">
        <v>148</v>
      </c>
      <c r="M292" s="7"/>
      <c r="N292" s="104" t="s">
        <v>160</v>
      </c>
    </row>
    <row r="293" ht="15.75" customHeight="1">
      <c r="A293" s="103">
        <v>44587.0</v>
      </c>
      <c r="B293" s="104" t="s">
        <v>132</v>
      </c>
      <c r="C293" s="104" t="s">
        <v>215</v>
      </c>
      <c r="D293" s="105">
        <v>21250.0</v>
      </c>
      <c r="E293" s="105">
        <v>21250.0</v>
      </c>
      <c r="F293" s="104">
        <v>0.0</v>
      </c>
      <c r="G293" s="104">
        <v>5.752026375E9</v>
      </c>
      <c r="H293" s="103">
        <v>44591.0</v>
      </c>
      <c r="I293" s="104" t="s">
        <v>224</v>
      </c>
      <c r="J293" s="104" t="s">
        <v>234</v>
      </c>
      <c r="K293" s="104">
        <v>800.0</v>
      </c>
      <c r="L293" s="106" t="s">
        <v>148</v>
      </c>
      <c r="M293" s="7"/>
      <c r="N293" s="104" t="s">
        <v>158</v>
      </c>
    </row>
    <row r="294" ht="15.75" customHeight="1">
      <c r="A294" s="103">
        <v>44587.0</v>
      </c>
      <c r="B294" s="104" t="s">
        <v>132</v>
      </c>
      <c r="C294" s="104" t="s">
        <v>239</v>
      </c>
      <c r="D294" s="105">
        <v>17000.0</v>
      </c>
      <c r="E294" s="105">
        <v>17000.0</v>
      </c>
      <c r="F294" s="104">
        <v>0.0</v>
      </c>
      <c r="G294" s="104">
        <v>5.752026375E9</v>
      </c>
      <c r="H294" s="103">
        <v>44591.0</v>
      </c>
      <c r="I294" s="104" t="s">
        <v>224</v>
      </c>
      <c r="J294" s="104" t="s">
        <v>234</v>
      </c>
      <c r="K294" s="104">
        <v>700.0</v>
      </c>
      <c r="L294" s="106" t="s">
        <v>148</v>
      </c>
      <c r="M294" s="7"/>
      <c r="N294" s="104" t="s">
        <v>160</v>
      </c>
    </row>
    <row r="295" ht="15.75" customHeight="1">
      <c r="A295" s="103">
        <v>44588.0</v>
      </c>
      <c r="B295" s="104" t="s">
        <v>132</v>
      </c>
      <c r="C295" s="104" t="s">
        <v>216</v>
      </c>
      <c r="D295" s="105">
        <v>180000.0</v>
      </c>
      <c r="E295" s="105">
        <v>180000.0</v>
      </c>
      <c r="F295" s="104">
        <v>0.0</v>
      </c>
      <c r="G295" s="104">
        <v>5.871263059E9</v>
      </c>
      <c r="H295" s="103">
        <v>44609.0</v>
      </c>
      <c r="I295" s="104" t="s">
        <v>228</v>
      </c>
      <c r="J295" s="104" t="s">
        <v>338</v>
      </c>
      <c r="K295" s="105">
        <v>10000.0</v>
      </c>
      <c r="L295" s="106" t="s">
        <v>148</v>
      </c>
      <c r="M295" s="7"/>
      <c r="N295" s="104" t="s">
        <v>149</v>
      </c>
    </row>
    <row r="296" ht="15.75" customHeight="1">
      <c r="A296" s="103">
        <v>44588.0</v>
      </c>
      <c r="B296" s="104" t="s">
        <v>137</v>
      </c>
      <c r="C296" s="104" t="s">
        <v>190</v>
      </c>
      <c r="D296" s="105">
        <v>40000.0</v>
      </c>
      <c r="E296" s="105">
        <v>40000.0</v>
      </c>
      <c r="F296" s="104">
        <v>0.0</v>
      </c>
      <c r="G296" s="104" t="s">
        <v>353</v>
      </c>
      <c r="H296" s="103">
        <v>44592.0</v>
      </c>
      <c r="I296" s="104" t="s">
        <v>224</v>
      </c>
      <c r="J296" s="104" t="s">
        <v>231</v>
      </c>
      <c r="K296" s="105">
        <v>1000.0</v>
      </c>
      <c r="L296" s="106" t="s">
        <v>148</v>
      </c>
      <c r="M296" s="7"/>
      <c r="N296" s="104" t="s">
        <v>144</v>
      </c>
    </row>
    <row r="297" ht="15.75" customHeight="1">
      <c r="A297" s="103">
        <v>44588.0</v>
      </c>
      <c r="B297" s="104" t="s">
        <v>137</v>
      </c>
      <c r="C297" s="104" t="s">
        <v>351</v>
      </c>
      <c r="D297" s="105">
        <v>15000.0</v>
      </c>
      <c r="E297" s="105">
        <v>15000.0</v>
      </c>
      <c r="F297" s="104">
        <v>0.0</v>
      </c>
      <c r="G297" s="104">
        <v>5.738613235E9</v>
      </c>
      <c r="H297" s="103">
        <v>44589.0</v>
      </c>
      <c r="I297" s="104" t="s">
        <v>224</v>
      </c>
      <c r="J297" s="104" t="s">
        <v>246</v>
      </c>
      <c r="K297" s="105">
        <v>1000.0</v>
      </c>
      <c r="L297" s="106" t="s">
        <v>148</v>
      </c>
      <c r="M297" s="7"/>
      <c r="N297" s="104" t="s">
        <v>140</v>
      </c>
    </row>
    <row r="298" ht="15.75" customHeight="1">
      <c r="A298" s="103">
        <v>44588.0</v>
      </c>
      <c r="B298" s="104" t="s">
        <v>137</v>
      </c>
      <c r="C298" s="104" t="s">
        <v>335</v>
      </c>
      <c r="D298" s="105">
        <v>80000.0</v>
      </c>
      <c r="E298" s="105">
        <v>80000.0</v>
      </c>
      <c r="F298" s="104">
        <v>0.0</v>
      </c>
      <c r="G298" s="104">
        <v>5.760236841E9</v>
      </c>
      <c r="H298" s="103">
        <v>44592.0</v>
      </c>
      <c r="I298" s="104" t="s">
        <v>224</v>
      </c>
      <c r="J298" s="104" t="s">
        <v>234</v>
      </c>
      <c r="K298" s="105">
        <v>1000.0</v>
      </c>
      <c r="L298" s="106" t="s">
        <v>148</v>
      </c>
      <c r="M298" s="7"/>
      <c r="N298" s="104" t="s">
        <v>140</v>
      </c>
    </row>
    <row r="299" ht="15.75" customHeight="1">
      <c r="A299" s="103">
        <v>44588.0</v>
      </c>
      <c r="B299" s="104" t="s">
        <v>137</v>
      </c>
      <c r="C299" s="104" t="s">
        <v>354</v>
      </c>
      <c r="D299" s="105">
        <v>40000.0</v>
      </c>
      <c r="E299" s="105">
        <v>40000.0</v>
      </c>
      <c r="F299" s="104">
        <v>0.0</v>
      </c>
      <c r="G299" s="104" t="s">
        <v>355</v>
      </c>
      <c r="H299" s="103">
        <v>44592.0</v>
      </c>
      <c r="I299" s="104" t="s">
        <v>224</v>
      </c>
      <c r="J299" s="104" t="s">
        <v>246</v>
      </c>
      <c r="K299" s="105">
        <v>1000.0</v>
      </c>
      <c r="L299" s="106" t="s">
        <v>148</v>
      </c>
      <c r="M299" s="7"/>
      <c r="N299" s="104" t="s">
        <v>144</v>
      </c>
    </row>
    <row r="300" ht="15.75" customHeight="1">
      <c r="A300" s="103">
        <v>44588.0</v>
      </c>
      <c r="B300" s="104" t="s">
        <v>132</v>
      </c>
      <c r="C300" s="104" t="s">
        <v>191</v>
      </c>
      <c r="D300" s="105">
        <v>15900.0</v>
      </c>
      <c r="E300" s="105">
        <v>15900.0</v>
      </c>
      <c r="F300" s="104">
        <v>0.0</v>
      </c>
      <c r="G300" s="104">
        <v>5.745684415E9</v>
      </c>
      <c r="H300" s="103">
        <v>44591.0</v>
      </c>
      <c r="I300" s="104" t="s">
        <v>224</v>
      </c>
      <c r="J300" s="104" t="s">
        <v>242</v>
      </c>
      <c r="K300" s="104">
        <v>780.0</v>
      </c>
      <c r="L300" s="106" t="s">
        <v>148</v>
      </c>
      <c r="M300" s="7"/>
      <c r="N300" s="104" t="s">
        <v>158</v>
      </c>
    </row>
    <row r="301" ht="15.75" customHeight="1">
      <c r="A301" s="103">
        <v>44588.0</v>
      </c>
      <c r="B301" s="104" t="s">
        <v>137</v>
      </c>
      <c r="C301" s="104" t="s">
        <v>356</v>
      </c>
      <c r="D301" s="105">
        <v>4000.0</v>
      </c>
      <c r="E301" s="105">
        <v>4000.0</v>
      </c>
      <c r="F301" s="104">
        <v>0.0</v>
      </c>
      <c r="G301" s="104">
        <v>5.731322567E9</v>
      </c>
      <c r="H301" s="103">
        <v>44588.0</v>
      </c>
      <c r="I301" s="104" t="s">
        <v>228</v>
      </c>
      <c r="J301" s="104" t="s">
        <v>225</v>
      </c>
      <c r="K301" s="104">
        <v>400.0</v>
      </c>
      <c r="L301" s="106" t="s">
        <v>148</v>
      </c>
      <c r="M301" s="7"/>
      <c r="N301" s="104" t="s">
        <v>140</v>
      </c>
    </row>
    <row r="302" ht="15.75" customHeight="1">
      <c r="A302" s="103">
        <v>44588.0</v>
      </c>
      <c r="B302" s="104" t="s">
        <v>132</v>
      </c>
      <c r="C302" s="104" t="s">
        <v>278</v>
      </c>
      <c r="D302" s="105">
        <v>19500.0</v>
      </c>
      <c r="E302" s="105">
        <v>19500.0</v>
      </c>
      <c r="F302" s="104">
        <v>0.0</v>
      </c>
      <c r="G302" s="104">
        <v>5.737809805E9</v>
      </c>
      <c r="H302" s="103">
        <v>44589.0</v>
      </c>
      <c r="I302" s="104" t="s">
        <v>224</v>
      </c>
      <c r="J302" s="104" t="s">
        <v>237</v>
      </c>
      <c r="K302" s="105">
        <v>1200.0</v>
      </c>
      <c r="L302" s="106" t="s">
        <v>148</v>
      </c>
      <c r="M302" s="7"/>
      <c r="N302" s="104" t="s">
        <v>158</v>
      </c>
    </row>
    <row r="303" ht="15.75" customHeight="1">
      <c r="A303" s="103">
        <v>44588.0</v>
      </c>
      <c r="B303" s="104" t="s">
        <v>132</v>
      </c>
      <c r="C303" s="104" t="s">
        <v>319</v>
      </c>
      <c r="D303" s="105">
        <v>42200.0</v>
      </c>
      <c r="E303" s="105">
        <v>42200.0</v>
      </c>
      <c r="F303" s="104">
        <v>0.0</v>
      </c>
      <c r="G303" s="104">
        <v>5.737704876E9</v>
      </c>
      <c r="H303" s="103">
        <v>44589.0</v>
      </c>
      <c r="I303" s="104" t="s">
        <v>224</v>
      </c>
      <c r="J303" s="104" t="s">
        <v>234</v>
      </c>
      <c r="K303" s="105">
        <v>1500.0</v>
      </c>
      <c r="L303" s="106" t="s">
        <v>148</v>
      </c>
      <c r="M303" s="7"/>
      <c r="N303" s="104" t="s">
        <v>142</v>
      </c>
    </row>
    <row r="304" ht="15.75" customHeight="1">
      <c r="A304" s="103">
        <v>44588.0</v>
      </c>
      <c r="B304" s="104" t="s">
        <v>132</v>
      </c>
      <c r="C304" s="104" t="s">
        <v>206</v>
      </c>
      <c r="D304" s="105">
        <v>25000.0</v>
      </c>
      <c r="E304" s="105">
        <v>25000.0</v>
      </c>
      <c r="F304" s="104">
        <v>0.0</v>
      </c>
      <c r="G304" s="104">
        <v>5.734763735E9</v>
      </c>
      <c r="H304" s="103">
        <v>44588.0</v>
      </c>
      <c r="I304" s="104" t="s">
        <v>224</v>
      </c>
      <c r="J304" s="104" t="s">
        <v>234</v>
      </c>
      <c r="K304" s="104">
        <v>800.0</v>
      </c>
      <c r="L304" s="106" t="s">
        <v>148</v>
      </c>
      <c r="M304" s="7"/>
      <c r="N304" s="104" t="s">
        <v>136</v>
      </c>
    </row>
    <row r="305" ht="15.75" customHeight="1">
      <c r="A305" s="103">
        <v>44588.0</v>
      </c>
      <c r="B305" s="104" t="s">
        <v>132</v>
      </c>
      <c r="C305" s="104" t="s">
        <v>207</v>
      </c>
      <c r="D305" s="105">
        <v>15000.0</v>
      </c>
      <c r="E305" s="105">
        <v>15000.0</v>
      </c>
      <c r="F305" s="104">
        <v>0.0</v>
      </c>
      <c r="G305" s="104">
        <v>5.734763735E9</v>
      </c>
      <c r="H305" s="103">
        <v>44588.0</v>
      </c>
      <c r="I305" s="104" t="s">
        <v>224</v>
      </c>
      <c r="J305" s="104" t="s">
        <v>249</v>
      </c>
      <c r="K305" s="104">
        <v>600.0</v>
      </c>
      <c r="L305" s="106" t="s">
        <v>148</v>
      </c>
      <c r="M305" s="7"/>
      <c r="N305" s="104" t="s">
        <v>136</v>
      </c>
    </row>
    <row r="306" ht="15.75" customHeight="1">
      <c r="A306" s="103">
        <v>44588.0</v>
      </c>
      <c r="B306" s="104" t="s">
        <v>132</v>
      </c>
      <c r="C306" s="104" t="s">
        <v>319</v>
      </c>
      <c r="D306" s="105">
        <v>10000.0</v>
      </c>
      <c r="E306" s="105">
        <v>10000.0</v>
      </c>
      <c r="F306" s="104">
        <v>0.0</v>
      </c>
      <c r="G306" s="104">
        <v>5.737809805E9</v>
      </c>
      <c r="H306" s="103">
        <v>44589.0</v>
      </c>
      <c r="I306" s="104" t="s">
        <v>224</v>
      </c>
      <c r="J306" s="104" t="s">
        <v>234</v>
      </c>
      <c r="K306" s="104">
        <v>400.0</v>
      </c>
      <c r="L306" s="106" t="s">
        <v>148</v>
      </c>
      <c r="M306" s="7"/>
      <c r="N306" s="104" t="s">
        <v>160</v>
      </c>
    </row>
    <row r="307" ht="15.75" customHeight="1">
      <c r="A307" s="103">
        <v>44588.0</v>
      </c>
      <c r="B307" s="104" t="s">
        <v>132</v>
      </c>
      <c r="C307" s="104" t="s">
        <v>259</v>
      </c>
      <c r="D307" s="105">
        <v>10000.0</v>
      </c>
      <c r="E307" s="105">
        <v>10000.0</v>
      </c>
      <c r="F307" s="104">
        <v>0.0</v>
      </c>
      <c r="G307" s="104">
        <v>5.737809805E9</v>
      </c>
      <c r="H307" s="103">
        <v>44589.0</v>
      </c>
      <c r="I307" s="104" t="s">
        <v>224</v>
      </c>
      <c r="J307" s="104" t="s">
        <v>234</v>
      </c>
      <c r="K307" s="104">
        <v>400.0</v>
      </c>
      <c r="L307" s="106" t="s">
        <v>148</v>
      </c>
      <c r="M307" s="7"/>
      <c r="N307" s="104" t="s">
        <v>158</v>
      </c>
    </row>
    <row r="308" ht="15.75" customHeight="1">
      <c r="A308" s="103">
        <v>44588.0</v>
      </c>
      <c r="B308" s="104" t="s">
        <v>132</v>
      </c>
      <c r="C308" s="104" t="s">
        <v>213</v>
      </c>
      <c r="D308" s="105">
        <v>6000.0</v>
      </c>
      <c r="E308" s="104">
        <v>0.0</v>
      </c>
      <c r="F308" s="105">
        <v>6000.0</v>
      </c>
      <c r="G308" s="104"/>
      <c r="H308" s="104" t="s">
        <v>148</v>
      </c>
      <c r="I308" s="104" t="s">
        <v>224</v>
      </c>
      <c r="J308" s="104" t="s">
        <v>234</v>
      </c>
      <c r="K308" s="104">
        <v>400.0</v>
      </c>
      <c r="L308" s="106" t="s">
        <v>148</v>
      </c>
      <c r="M308" s="7"/>
      <c r="N308" s="104" t="s">
        <v>158</v>
      </c>
    </row>
    <row r="309" ht="15.75" customHeight="1">
      <c r="A309" s="103">
        <v>44588.0</v>
      </c>
      <c r="B309" s="104" t="s">
        <v>132</v>
      </c>
      <c r="C309" s="104" t="s">
        <v>155</v>
      </c>
      <c r="D309" s="105">
        <v>9000.0</v>
      </c>
      <c r="E309" s="105">
        <v>9000.0</v>
      </c>
      <c r="F309" s="104">
        <v>0.0</v>
      </c>
      <c r="G309" s="104">
        <v>5.737809805E9</v>
      </c>
      <c r="H309" s="103">
        <v>44589.0</v>
      </c>
      <c r="I309" s="104" t="s">
        <v>224</v>
      </c>
      <c r="J309" s="104" t="s">
        <v>237</v>
      </c>
      <c r="K309" s="104">
        <v>600.0</v>
      </c>
      <c r="L309" s="106" t="s">
        <v>148</v>
      </c>
      <c r="M309" s="7"/>
      <c r="N309" s="104" t="s">
        <v>160</v>
      </c>
    </row>
    <row r="310" ht="15.75" customHeight="1">
      <c r="A310" s="103">
        <v>44588.0</v>
      </c>
      <c r="B310" s="104" t="s">
        <v>132</v>
      </c>
      <c r="C310" s="104" t="s">
        <v>357</v>
      </c>
      <c r="D310" s="105">
        <v>15000.0</v>
      </c>
      <c r="E310" s="105">
        <v>15000.0</v>
      </c>
      <c r="F310" s="104">
        <v>0.0</v>
      </c>
      <c r="G310" s="104">
        <v>5.743312256E9</v>
      </c>
      <c r="H310" s="103">
        <v>44589.0</v>
      </c>
      <c r="I310" s="104" t="s">
        <v>224</v>
      </c>
      <c r="J310" s="104" t="s">
        <v>237</v>
      </c>
      <c r="K310" s="105">
        <v>1500.0</v>
      </c>
      <c r="L310" s="106" t="s">
        <v>148</v>
      </c>
      <c r="M310" s="7"/>
      <c r="N310" s="104" t="s">
        <v>152</v>
      </c>
    </row>
    <row r="311" ht="15.75" customHeight="1">
      <c r="A311" s="103">
        <v>44588.0</v>
      </c>
      <c r="B311" s="104" t="s">
        <v>132</v>
      </c>
      <c r="C311" s="104" t="s">
        <v>358</v>
      </c>
      <c r="D311" s="105">
        <v>17000.0</v>
      </c>
      <c r="E311" s="105">
        <v>17000.0</v>
      </c>
      <c r="F311" s="104">
        <v>0.0</v>
      </c>
      <c r="G311" s="104">
        <v>5.737809805E9</v>
      </c>
      <c r="H311" s="103">
        <v>44589.0</v>
      </c>
      <c r="I311" s="104" t="s">
        <v>224</v>
      </c>
      <c r="J311" s="104" t="s">
        <v>237</v>
      </c>
      <c r="K311" s="105">
        <v>1100.0</v>
      </c>
      <c r="L311" s="106" t="s">
        <v>148</v>
      </c>
      <c r="M311" s="7"/>
      <c r="N311" s="104" t="s">
        <v>160</v>
      </c>
    </row>
    <row r="312" ht="15.75" customHeight="1">
      <c r="A312" s="103">
        <v>44588.0</v>
      </c>
      <c r="B312" s="104" t="s">
        <v>132</v>
      </c>
      <c r="C312" s="104" t="s">
        <v>359</v>
      </c>
      <c r="D312" s="105">
        <v>10000.0</v>
      </c>
      <c r="E312" s="105">
        <v>10000.0</v>
      </c>
      <c r="F312" s="104">
        <v>0.0</v>
      </c>
      <c r="G312" s="104">
        <v>5.737809805E9</v>
      </c>
      <c r="H312" s="103">
        <v>44591.0</v>
      </c>
      <c r="I312" s="104" t="s">
        <v>224</v>
      </c>
      <c r="J312" s="104" t="s">
        <v>249</v>
      </c>
      <c r="K312" s="104">
        <v>450.0</v>
      </c>
      <c r="L312" s="106" t="s">
        <v>148</v>
      </c>
      <c r="M312" s="7"/>
      <c r="N312" s="104" t="s">
        <v>160</v>
      </c>
    </row>
    <row r="313" ht="15.75" customHeight="1">
      <c r="A313" s="103">
        <v>44588.0</v>
      </c>
      <c r="B313" s="104" t="s">
        <v>132</v>
      </c>
      <c r="C313" s="104" t="s">
        <v>236</v>
      </c>
      <c r="D313" s="105">
        <v>27500.0</v>
      </c>
      <c r="E313" s="105">
        <v>27500.0</v>
      </c>
      <c r="F313" s="104">
        <v>0.0</v>
      </c>
      <c r="G313" s="104">
        <v>5.743312256E9</v>
      </c>
      <c r="H313" s="103">
        <v>44589.0</v>
      </c>
      <c r="I313" s="104" t="s">
        <v>224</v>
      </c>
      <c r="J313" s="104" t="s">
        <v>234</v>
      </c>
      <c r="K313" s="105">
        <v>1200.0</v>
      </c>
      <c r="L313" s="106" t="s">
        <v>148</v>
      </c>
      <c r="M313" s="7"/>
      <c r="N313" s="104" t="s">
        <v>152</v>
      </c>
    </row>
    <row r="314" ht="15.75" customHeight="1">
      <c r="A314" s="103">
        <v>44588.0</v>
      </c>
      <c r="B314" s="104" t="s">
        <v>132</v>
      </c>
      <c r="C314" s="104" t="s">
        <v>197</v>
      </c>
      <c r="D314" s="105">
        <v>40000.0</v>
      </c>
      <c r="E314" s="105">
        <v>40000.0</v>
      </c>
      <c r="F314" s="104">
        <v>0.0</v>
      </c>
      <c r="G314" s="104">
        <v>5.743312256E9</v>
      </c>
      <c r="H314" s="103">
        <v>44589.0</v>
      </c>
      <c r="I314" s="104" t="s">
        <v>224</v>
      </c>
      <c r="J314" s="104" t="s">
        <v>242</v>
      </c>
      <c r="K314" s="105">
        <v>1300.0</v>
      </c>
      <c r="L314" s="106" t="s">
        <v>148</v>
      </c>
      <c r="M314" s="7"/>
      <c r="N314" s="104" t="s">
        <v>152</v>
      </c>
    </row>
    <row r="315" ht="15.75" customHeight="1">
      <c r="A315" s="103">
        <v>44589.0</v>
      </c>
      <c r="B315" s="104" t="s">
        <v>132</v>
      </c>
      <c r="C315" s="104" t="s">
        <v>336</v>
      </c>
      <c r="D315" s="105">
        <v>427000.0</v>
      </c>
      <c r="E315" s="105">
        <v>427000.0</v>
      </c>
      <c r="F315" s="104">
        <v>0.0</v>
      </c>
      <c r="G315" s="104">
        <v>5.785245169E9</v>
      </c>
      <c r="H315" s="103">
        <v>44596.0</v>
      </c>
      <c r="I315" s="104" t="s">
        <v>224</v>
      </c>
      <c r="J315" s="104" t="s">
        <v>249</v>
      </c>
      <c r="K315" s="105">
        <v>7800.0</v>
      </c>
      <c r="L315" s="106" t="s">
        <v>148</v>
      </c>
      <c r="M315" s="7"/>
      <c r="N315" s="104" t="s">
        <v>257</v>
      </c>
    </row>
    <row r="316" ht="15.75" customHeight="1">
      <c r="A316" s="103">
        <v>44589.0</v>
      </c>
      <c r="B316" s="104" t="s">
        <v>132</v>
      </c>
      <c r="C316" s="104" t="s">
        <v>147</v>
      </c>
      <c r="D316" s="105">
        <v>166400.0</v>
      </c>
      <c r="E316" s="104">
        <v>0.0</v>
      </c>
      <c r="F316" s="105">
        <v>166400.0</v>
      </c>
      <c r="G316" s="104"/>
      <c r="H316" s="104" t="s">
        <v>148</v>
      </c>
      <c r="I316" s="104" t="s">
        <v>228</v>
      </c>
      <c r="J316" s="104" t="s">
        <v>249</v>
      </c>
      <c r="K316" s="105">
        <v>10400.0</v>
      </c>
      <c r="L316" s="106" t="s">
        <v>148</v>
      </c>
      <c r="M316" s="7"/>
      <c r="N316" s="104" t="s">
        <v>149</v>
      </c>
    </row>
    <row r="317" ht="15.75" customHeight="1">
      <c r="A317" s="103">
        <v>44589.0</v>
      </c>
      <c r="B317" s="104" t="s">
        <v>132</v>
      </c>
      <c r="C317" s="104" t="s">
        <v>319</v>
      </c>
      <c r="D317" s="105">
        <v>17000.0</v>
      </c>
      <c r="E317" s="105">
        <v>17000.0</v>
      </c>
      <c r="F317" s="104">
        <v>0.0</v>
      </c>
      <c r="G317" s="104">
        <v>5.742491204E9</v>
      </c>
      <c r="H317" s="103">
        <v>44589.0</v>
      </c>
      <c r="I317" s="104" t="s">
        <v>224</v>
      </c>
      <c r="J317" s="104" t="s">
        <v>234</v>
      </c>
      <c r="K317" s="104">
        <v>560.0</v>
      </c>
      <c r="L317" s="106" t="s">
        <v>148</v>
      </c>
      <c r="M317" s="7"/>
      <c r="N317" s="104" t="s">
        <v>142</v>
      </c>
    </row>
    <row r="318" ht="15.75" customHeight="1">
      <c r="A318" s="103">
        <v>44589.0</v>
      </c>
      <c r="B318" s="104" t="s">
        <v>132</v>
      </c>
      <c r="C318" s="104" t="s">
        <v>215</v>
      </c>
      <c r="D318" s="105">
        <v>35000.0</v>
      </c>
      <c r="E318" s="105">
        <v>35000.0</v>
      </c>
      <c r="F318" s="104">
        <v>0.0</v>
      </c>
      <c r="G318" s="104">
        <v>5.751759497E9</v>
      </c>
      <c r="H318" s="103">
        <v>44591.0</v>
      </c>
      <c r="I318" s="104" t="s">
        <v>224</v>
      </c>
      <c r="J318" s="104" t="s">
        <v>234</v>
      </c>
      <c r="K318" s="105">
        <v>1600.0</v>
      </c>
      <c r="L318" s="106" t="s">
        <v>148</v>
      </c>
      <c r="M318" s="7"/>
      <c r="N318" s="104" t="s">
        <v>152</v>
      </c>
    </row>
    <row r="319" ht="15.75" customHeight="1">
      <c r="A319" s="103">
        <v>44589.0</v>
      </c>
      <c r="B319" s="104" t="s">
        <v>132</v>
      </c>
      <c r="C319" s="104" t="s">
        <v>346</v>
      </c>
      <c r="D319" s="105">
        <v>8000.0</v>
      </c>
      <c r="E319" s="105">
        <v>8000.0</v>
      </c>
      <c r="F319" s="104">
        <v>0.0</v>
      </c>
      <c r="G319" s="104">
        <v>5.751759497E9</v>
      </c>
      <c r="H319" s="103">
        <v>44591.0</v>
      </c>
      <c r="I319" s="104" t="s">
        <v>224</v>
      </c>
      <c r="J319" s="104" t="s">
        <v>249</v>
      </c>
      <c r="K319" s="104">
        <v>200.0</v>
      </c>
      <c r="L319" s="106" t="s">
        <v>148</v>
      </c>
      <c r="M319" s="7"/>
      <c r="N319" s="104" t="s">
        <v>152</v>
      </c>
    </row>
    <row r="320" ht="15.75" customHeight="1">
      <c r="A320" s="103">
        <v>44589.0</v>
      </c>
      <c r="B320" s="104" t="s">
        <v>132</v>
      </c>
      <c r="C320" s="104" t="s">
        <v>248</v>
      </c>
      <c r="D320" s="105">
        <v>6500.0</v>
      </c>
      <c r="E320" s="105">
        <v>6500.0</v>
      </c>
      <c r="F320" s="104">
        <v>0.0</v>
      </c>
      <c r="G320" s="104">
        <v>5.743325408E9</v>
      </c>
      <c r="H320" s="103">
        <v>44589.0</v>
      </c>
      <c r="I320" s="104" t="s">
        <v>224</v>
      </c>
      <c r="J320" s="104" t="s">
        <v>272</v>
      </c>
      <c r="K320" s="104">
        <v>460.0</v>
      </c>
      <c r="L320" s="106" t="s">
        <v>148</v>
      </c>
      <c r="M320" s="7"/>
      <c r="N320" s="104" t="s">
        <v>160</v>
      </c>
    </row>
    <row r="321" ht="15.75" customHeight="1">
      <c r="A321" s="103">
        <v>44589.0</v>
      </c>
      <c r="B321" s="104" t="s">
        <v>132</v>
      </c>
      <c r="C321" s="104" t="s">
        <v>278</v>
      </c>
      <c r="D321" s="105">
        <v>5700.0</v>
      </c>
      <c r="E321" s="105">
        <v>5700.0</v>
      </c>
      <c r="F321" s="104">
        <v>0.0</v>
      </c>
      <c r="G321" s="104">
        <v>5.743325408E9</v>
      </c>
      <c r="H321" s="103">
        <v>44589.0</v>
      </c>
      <c r="I321" s="104" t="s">
        <v>224</v>
      </c>
      <c r="J321" s="104" t="s">
        <v>237</v>
      </c>
      <c r="K321" s="104">
        <v>500.0</v>
      </c>
      <c r="L321" s="106" t="s">
        <v>148</v>
      </c>
      <c r="M321" s="7"/>
      <c r="N321" s="104" t="s">
        <v>160</v>
      </c>
    </row>
    <row r="322" ht="15.75" customHeight="1">
      <c r="A322" s="103">
        <v>44589.0</v>
      </c>
      <c r="B322" s="104" t="s">
        <v>132</v>
      </c>
      <c r="C322" s="104" t="s">
        <v>214</v>
      </c>
      <c r="D322" s="105">
        <v>20500.0</v>
      </c>
      <c r="E322" s="105">
        <v>20500.0</v>
      </c>
      <c r="F322" s="104">
        <v>0.0</v>
      </c>
      <c r="G322" s="104">
        <v>5.745668816E9</v>
      </c>
      <c r="H322" s="103">
        <v>44590.0</v>
      </c>
      <c r="I322" s="104" t="s">
        <v>224</v>
      </c>
      <c r="J322" s="104" t="s">
        <v>234</v>
      </c>
      <c r="K322" s="105">
        <v>1200.0</v>
      </c>
      <c r="L322" s="106" t="s">
        <v>148</v>
      </c>
      <c r="M322" s="7"/>
      <c r="N322" s="104" t="s">
        <v>136</v>
      </c>
    </row>
    <row r="323" ht="15.75" customHeight="1">
      <c r="A323" s="103">
        <v>44589.0</v>
      </c>
      <c r="B323" s="104" t="s">
        <v>132</v>
      </c>
      <c r="C323" s="104" t="s">
        <v>199</v>
      </c>
      <c r="D323" s="105">
        <v>10000.0</v>
      </c>
      <c r="E323" s="105">
        <v>10000.0</v>
      </c>
      <c r="F323" s="104">
        <v>0.0</v>
      </c>
      <c r="G323" s="104">
        <v>5.741891885E9</v>
      </c>
      <c r="H323" s="103">
        <v>44589.0</v>
      </c>
      <c r="I323" s="104" t="s">
        <v>224</v>
      </c>
      <c r="J323" s="104" t="s">
        <v>249</v>
      </c>
      <c r="K323" s="104">
        <v>500.0</v>
      </c>
      <c r="L323" s="106" t="s">
        <v>148</v>
      </c>
      <c r="M323" s="7"/>
      <c r="N323" s="104" t="s">
        <v>158</v>
      </c>
    </row>
    <row r="324" ht="15.75" customHeight="1">
      <c r="A324" s="103">
        <v>44589.0</v>
      </c>
      <c r="B324" s="104" t="s">
        <v>132</v>
      </c>
      <c r="C324" s="104" t="s">
        <v>287</v>
      </c>
      <c r="D324" s="105">
        <v>10000.0</v>
      </c>
      <c r="E324" s="105">
        <v>10000.0</v>
      </c>
      <c r="F324" s="104">
        <v>0.0</v>
      </c>
      <c r="G324" s="104">
        <v>5.741891885E9</v>
      </c>
      <c r="H324" s="103">
        <v>44589.0</v>
      </c>
      <c r="I324" s="104" t="s">
        <v>224</v>
      </c>
      <c r="J324" s="104" t="s">
        <v>234</v>
      </c>
      <c r="K324" s="104">
        <v>400.0</v>
      </c>
      <c r="L324" s="106" t="s">
        <v>148</v>
      </c>
      <c r="M324" s="7"/>
      <c r="N324" s="104" t="s">
        <v>158</v>
      </c>
    </row>
    <row r="325" ht="15.75" customHeight="1">
      <c r="A325" s="103">
        <v>44589.0</v>
      </c>
      <c r="B325" s="104" t="s">
        <v>132</v>
      </c>
      <c r="C325" s="104" t="s">
        <v>154</v>
      </c>
      <c r="D325" s="105">
        <v>8000.0</v>
      </c>
      <c r="E325" s="105">
        <v>8000.0</v>
      </c>
      <c r="F325" s="104">
        <v>0.0</v>
      </c>
      <c r="G325" s="104">
        <v>5.741891885E9</v>
      </c>
      <c r="H325" s="103">
        <v>44589.0</v>
      </c>
      <c r="I325" s="104" t="s">
        <v>224</v>
      </c>
      <c r="J325" s="104" t="s">
        <v>237</v>
      </c>
      <c r="K325" s="104">
        <v>700.0</v>
      </c>
      <c r="L325" s="106" t="s">
        <v>148</v>
      </c>
      <c r="M325" s="7"/>
      <c r="N325" s="104" t="s">
        <v>158</v>
      </c>
    </row>
    <row r="326" ht="15.75" customHeight="1">
      <c r="A326" s="103">
        <v>44589.0</v>
      </c>
      <c r="B326" s="104" t="s">
        <v>132</v>
      </c>
      <c r="C326" s="104" t="s">
        <v>360</v>
      </c>
      <c r="D326" s="105">
        <v>15000.0</v>
      </c>
      <c r="E326" s="105">
        <v>15000.0</v>
      </c>
      <c r="F326" s="104">
        <v>0.0</v>
      </c>
      <c r="G326" s="104">
        <v>5.741891885E9</v>
      </c>
      <c r="H326" s="103">
        <v>44589.0</v>
      </c>
      <c r="I326" s="104" t="s">
        <v>224</v>
      </c>
      <c r="J326" s="104" t="s">
        <v>237</v>
      </c>
      <c r="K326" s="105">
        <v>1200.0</v>
      </c>
      <c r="L326" s="106" t="s">
        <v>148</v>
      </c>
      <c r="M326" s="7"/>
      <c r="N326" s="104" t="s">
        <v>158</v>
      </c>
    </row>
    <row r="327" ht="15.75" customHeight="1">
      <c r="A327" s="103">
        <v>44589.0</v>
      </c>
      <c r="B327" s="104" t="s">
        <v>132</v>
      </c>
      <c r="C327" s="104" t="s">
        <v>361</v>
      </c>
      <c r="D327" s="105">
        <v>30000.0</v>
      </c>
      <c r="E327" s="105">
        <v>30000.0</v>
      </c>
      <c r="F327" s="104">
        <v>0.0</v>
      </c>
      <c r="G327" s="104">
        <v>5.745668816E9</v>
      </c>
      <c r="H327" s="103">
        <v>44590.0</v>
      </c>
      <c r="I327" s="104" t="s">
        <v>224</v>
      </c>
      <c r="J327" s="104" t="s">
        <v>246</v>
      </c>
      <c r="K327" s="104">
        <v>600.0</v>
      </c>
      <c r="L327" s="106" t="s">
        <v>148</v>
      </c>
      <c r="M327" s="7"/>
      <c r="N327" s="104" t="s">
        <v>136</v>
      </c>
    </row>
    <row r="328" ht="15.75" customHeight="1">
      <c r="A328" s="103">
        <v>44589.0</v>
      </c>
      <c r="B328" s="104" t="s">
        <v>132</v>
      </c>
      <c r="C328" s="104" t="s">
        <v>362</v>
      </c>
      <c r="D328" s="105">
        <v>10000.0</v>
      </c>
      <c r="E328" s="105">
        <v>10000.0</v>
      </c>
      <c r="F328" s="104">
        <v>0.0</v>
      </c>
      <c r="G328" s="104">
        <v>5.741891885E9</v>
      </c>
      <c r="H328" s="103">
        <v>44589.0</v>
      </c>
      <c r="I328" s="104" t="s">
        <v>224</v>
      </c>
      <c r="J328" s="104" t="s">
        <v>281</v>
      </c>
      <c r="K328" s="104">
        <v>600.0</v>
      </c>
      <c r="L328" s="106" t="s">
        <v>148</v>
      </c>
      <c r="M328" s="7"/>
      <c r="N328" s="104" t="s">
        <v>158</v>
      </c>
    </row>
    <row r="329" ht="15.75" customHeight="1">
      <c r="A329" s="103">
        <v>44589.0</v>
      </c>
      <c r="B329" s="104" t="s">
        <v>137</v>
      </c>
      <c r="C329" s="104" t="s">
        <v>335</v>
      </c>
      <c r="D329" s="105">
        <v>80000.0</v>
      </c>
      <c r="E329" s="105">
        <v>80000.0</v>
      </c>
      <c r="F329" s="104">
        <v>0.0</v>
      </c>
      <c r="G329" s="104">
        <v>5.754141966E9</v>
      </c>
      <c r="H329" s="103">
        <v>44591.0</v>
      </c>
      <c r="I329" s="104" t="s">
        <v>224</v>
      </c>
      <c r="J329" s="104" t="s">
        <v>234</v>
      </c>
      <c r="K329" s="105">
        <v>1500.0</v>
      </c>
      <c r="L329" s="106">
        <v>303.0</v>
      </c>
      <c r="M329" s="7"/>
      <c r="N329" s="104" t="s">
        <v>140</v>
      </c>
    </row>
    <row r="330" ht="15.75" customHeight="1">
      <c r="A330" s="103">
        <v>44589.0</v>
      </c>
      <c r="B330" s="104" t="s">
        <v>137</v>
      </c>
      <c r="C330" s="104" t="s">
        <v>354</v>
      </c>
      <c r="D330" s="105">
        <v>38000.0</v>
      </c>
      <c r="E330" s="105">
        <v>38000.0</v>
      </c>
      <c r="F330" s="104">
        <v>0.0</v>
      </c>
      <c r="G330" s="104">
        <v>5.752025884E9</v>
      </c>
      <c r="H330" s="103">
        <v>44591.0</v>
      </c>
      <c r="I330" s="104" t="s">
        <v>224</v>
      </c>
      <c r="J330" s="104" t="s">
        <v>237</v>
      </c>
      <c r="K330" s="105">
        <v>1000.0</v>
      </c>
      <c r="L330" s="106" t="s">
        <v>148</v>
      </c>
      <c r="M330" s="7"/>
      <c r="N330" s="104" t="s">
        <v>140</v>
      </c>
    </row>
    <row r="331" ht="15.75" customHeight="1">
      <c r="A331" s="103">
        <v>44590.0</v>
      </c>
      <c r="B331" s="104" t="s">
        <v>137</v>
      </c>
      <c r="C331" s="104" t="s">
        <v>363</v>
      </c>
      <c r="D331" s="105">
        <v>10000.0</v>
      </c>
      <c r="E331" s="105">
        <v>10000.0</v>
      </c>
      <c r="F331" s="104">
        <v>0.0</v>
      </c>
      <c r="G331" s="104">
        <v>5.750527613E9</v>
      </c>
      <c r="H331" s="103">
        <v>44591.0</v>
      </c>
      <c r="I331" s="104" t="s">
        <v>224</v>
      </c>
      <c r="J331" s="104" t="s">
        <v>249</v>
      </c>
      <c r="K331" s="105">
        <v>2500.0</v>
      </c>
      <c r="L331" s="106" t="s">
        <v>148</v>
      </c>
      <c r="M331" s="7"/>
      <c r="N331" s="104" t="s">
        <v>144</v>
      </c>
    </row>
    <row r="332" ht="15.75" customHeight="1">
      <c r="A332" s="103">
        <v>44590.0</v>
      </c>
      <c r="B332" s="104" t="s">
        <v>137</v>
      </c>
      <c r="C332" s="104" t="s">
        <v>364</v>
      </c>
      <c r="D332" s="105">
        <v>12500.0</v>
      </c>
      <c r="E332" s="105">
        <v>12500.0</v>
      </c>
      <c r="F332" s="104">
        <v>0.0</v>
      </c>
      <c r="G332" s="104" t="s">
        <v>365</v>
      </c>
      <c r="H332" s="103">
        <v>44592.0</v>
      </c>
      <c r="I332" s="104" t="s">
        <v>224</v>
      </c>
      <c r="J332" s="104" t="s">
        <v>249</v>
      </c>
      <c r="K332" s="104">
        <v>550.0</v>
      </c>
      <c r="L332" s="106" t="s">
        <v>148</v>
      </c>
      <c r="M332" s="7"/>
      <c r="N332" s="104" t="s">
        <v>144</v>
      </c>
    </row>
    <row r="333" ht="15.75" customHeight="1">
      <c r="A333" s="103">
        <v>44590.0</v>
      </c>
      <c r="B333" s="104" t="s">
        <v>137</v>
      </c>
      <c r="C333" s="104" t="s">
        <v>363</v>
      </c>
      <c r="D333" s="105">
        <v>10000.0</v>
      </c>
      <c r="E333" s="105">
        <v>10000.0</v>
      </c>
      <c r="F333" s="104">
        <v>0.0</v>
      </c>
      <c r="G333" s="104">
        <v>5.750527613E9</v>
      </c>
      <c r="H333" s="103">
        <v>44591.0</v>
      </c>
      <c r="I333" s="104" t="s">
        <v>224</v>
      </c>
      <c r="J333" s="104" t="s">
        <v>249</v>
      </c>
      <c r="K333" s="104">
        <v>550.0</v>
      </c>
      <c r="L333" s="106" t="s">
        <v>148</v>
      </c>
      <c r="M333" s="7"/>
      <c r="N333" s="104" t="s">
        <v>144</v>
      </c>
    </row>
    <row r="334" ht="15.75" customHeight="1">
      <c r="A334" s="103">
        <v>44590.0</v>
      </c>
      <c r="B334" s="104" t="s">
        <v>132</v>
      </c>
      <c r="C334" s="104" t="s">
        <v>216</v>
      </c>
      <c r="D334" s="105">
        <v>108000.0</v>
      </c>
      <c r="E334" s="105">
        <v>108000.0</v>
      </c>
      <c r="F334" s="104">
        <v>0.0</v>
      </c>
      <c r="G334" s="104">
        <v>5.871263059E9</v>
      </c>
      <c r="H334" s="103">
        <v>44609.0</v>
      </c>
      <c r="I334" s="104" t="s">
        <v>228</v>
      </c>
      <c r="J334" s="104" t="s">
        <v>338</v>
      </c>
      <c r="K334" s="105">
        <v>6000.0</v>
      </c>
      <c r="L334" s="106" t="s">
        <v>148</v>
      </c>
      <c r="M334" s="7"/>
      <c r="N334" s="104" t="s">
        <v>149</v>
      </c>
    </row>
    <row r="335" ht="15.75" customHeight="1">
      <c r="A335" s="103">
        <v>44590.0</v>
      </c>
      <c r="B335" s="104" t="s">
        <v>132</v>
      </c>
      <c r="C335" s="104" t="s">
        <v>171</v>
      </c>
      <c r="D335" s="105">
        <v>72000.0</v>
      </c>
      <c r="E335" s="105">
        <v>72000.0</v>
      </c>
      <c r="F335" s="104">
        <v>0.0</v>
      </c>
      <c r="G335" s="104">
        <v>5.839296922E9</v>
      </c>
      <c r="H335" s="103">
        <v>44604.0</v>
      </c>
      <c r="I335" s="104" t="s">
        <v>228</v>
      </c>
      <c r="J335" s="104" t="s">
        <v>338</v>
      </c>
      <c r="K335" s="105">
        <v>4000.0</v>
      </c>
      <c r="L335" s="106" t="s">
        <v>148</v>
      </c>
      <c r="M335" s="7"/>
      <c r="N335" s="104" t="s">
        <v>149</v>
      </c>
    </row>
    <row r="336" ht="15.75" customHeight="1">
      <c r="A336" s="103">
        <v>44590.0</v>
      </c>
      <c r="B336" s="104" t="s">
        <v>137</v>
      </c>
      <c r="C336" s="104" t="s">
        <v>133</v>
      </c>
      <c r="D336" s="105">
        <v>20000.0</v>
      </c>
      <c r="E336" s="105">
        <v>20000.0</v>
      </c>
      <c r="F336" s="104">
        <v>0.0</v>
      </c>
      <c r="G336" s="104">
        <v>5.784225189E9</v>
      </c>
      <c r="H336" s="103">
        <v>44596.0</v>
      </c>
      <c r="I336" s="104" t="s">
        <v>224</v>
      </c>
      <c r="J336" s="104" t="s">
        <v>242</v>
      </c>
      <c r="K336" s="104">
        <v>400.0</v>
      </c>
      <c r="L336" s="106">
        <v>239.0</v>
      </c>
      <c r="M336" s="7"/>
      <c r="N336" s="104" t="s">
        <v>140</v>
      </c>
    </row>
    <row r="337" ht="15.75" customHeight="1">
      <c r="A337" s="103">
        <v>44590.0</v>
      </c>
      <c r="B337" s="104" t="s">
        <v>132</v>
      </c>
      <c r="C337" s="104" t="s">
        <v>319</v>
      </c>
      <c r="D337" s="105">
        <v>40300.0</v>
      </c>
      <c r="E337" s="105">
        <v>40300.0</v>
      </c>
      <c r="F337" s="104">
        <v>0.0</v>
      </c>
      <c r="G337" s="104">
        <v>5.749262726E9</v>
      </c>
      <c r="H337" s="103">
        <v>44590.0</v>
      </c>
      <c r="I337" s="104" t="s">
        <v>224</v>
      </c>
      <c r="J337" s="104" t="s">
        <v>234</v>
      </c>
      <c r="K337" s="105">
        <v>1300.0</v>
      </c>
      <c r="L337" s="106" t="s">
        <v>148</v>
      </c>
      <c r="M337" s="7"/>
      <c r="N337" s="104" t="s">
        <v>142</v>
      </c>
    </row>
    <row r="338" ht="15.75" customHeight="1">
      <c r="A338" s="103">
        <v>44590.0</v>
      </c>
      <c r="B338" s="104" t="s">
        <v>132</v>
      </c>
      <c r="C338" s="104" t="s">
        <v>248</v>
      </c>
      <c r="D338" s="105">
        <v>14000.0</v>
      </c>
      <c r="E338" s="105">
        <v>14000.0</v>
      </c>
      <c r="F338" s="104">
        <v>0.0</v>
      </c>
      <c r="G338" s="104">
        <v>5.758110419E9</v>
      </c>
      <c r="H338" s="103">
        <v>44592.0</v>
      </c>
      <c r="I338" s="104" t="s">
        <v>224</v>
      </c>
      <c r="J338" s="104" t="s">
        <v>237</v>
      </c>
      <c r="K338" s="104">
        <v>800.0</v>
      </c>
      <c r="L338" s="106" t="s">
        <v>148</v>
      </c>
      <c r="M338" s="7"/>
      <c r="N338" s="104" t="s">
        <v>136</v>
      </c>
    </row>
    <row r="339" ht="15.75" customHeight="1">
      <c r="A339" s="103">
        <v>44590.0</v>
      </c>
      <c r="B339" s="104" t="s">
        <v>132</v>
      </c>
      <c r="C339" s="104" t="s">
        <v>207</v>
      </c>
      <c r="D339" s="105">
        <v>10000.0</v>
      </c>
      <c r="E339" s="105">
        <v>10000.0</v>
      </c>
      <c r="F339" s="104">
        <v>0.0</v>
      </c>
      <c r="G339" s="104">
        <v>5.747871929E9</v>
      </c>
      <c r="H339" s="103">
        <v>44590.0</v>
      </c>
      <c r="I339" s="104" t="s">
        <v>224</v>
      </c>
      <c r="J339" s="104" t="s">
        <v>249</v>
      </c>
      <c r="K339" s="104">
        <v>500.0</v>
      </c>
      <c r="L339" s="106" t="s">
        <v>148</v>
      </c>
      <c r="M339" s="7"/>
      <c r="N339" s="104" t="s">
        <v>158</v>
      </c>
    </row>
    <row r="340" ht="15.75" customHeight="1">
      <c r="A340" s="103">
        <v>44590.0</v>
      </c>
      <c r="B340" s="104" t="s">
        <v>132</v>
      </c>
      <c r="C340" s="104" t="s">
        <v>199</v>
      </c>
      <c r="D340" s="105">
        <v>20000.0</v>
      </c>
      <c r="E340" s="105">
        <v>20000.0</v>
      </c>
      <c r="F340" s="104">
        <v>0.0</v>
      </c>
      <c r="G340" s="104">
        <v>5.747871929E9</v>
      </c>
      <c r="H340" s="103">
        <v>44590.0</v>
      </c>
      <c r="I340" s="104" t="s">
        <v>224</v>
      </c>
      <c r="J340" s="104" t="s">
        <v>249</v>
      </c>
      <c r="K340" s="104">
        <v>700.0</v>
      </c>
      <c r="L340" s="106" t="s">
        <v>148</v>
      </c>
      <c r="M340" s="7"/>
      <c r="N340" s="104" t="s">
        <v>158</v>
      </c>
    </row>
    <row r="341" ht="15.75" customHeight="1">
      <c r="A341" s="103">
        <v>44590.0</v>
      </c>
      <c r="B341" s="104" t="s">
        <v>137</v>
      </c>
      <c r="C341" s="104" t="s">
        <v>182</v>
      </c>
      <c r="D341" s="105">
        <v>31500.0</v>
      </c>
      <c r="E341" s="105">
        <v>31500.0</v>
      </c>
      <c r="F341" s="104">
        <v>0.0</v>
      </c>
      <c r="G341" s="104">
        <v>5.758343102E9</v>
      </c>
      <c r="H341" s="103">
        <v>44592.0</v>
      </c>
      <c r="I341" s="104" t="s">
        <v>224</v>
      </c>
      <c r="J341" s="104" t="s">
        <v>234</v>
      </c>
      <c r="K341" s="105">
        <v>1200.0</v>
      </c>
      <c r="L341" s="106" t="s">
        <v>148</v>
      </c>
      <c r="M341" s="7"/>
      <c r="N341" s="104" t="s">
        <v>144</v>
      </c>
    </row>
    <row r="342" ht="15.75" customHeight="1">
      <c r="A342" s="103">
        <v>44590.0</v>
      </c>
      <c r="B342" s="104" t="s">
        <v>132</v>
      </c>
      <c r="C342" s="104" t="s">
        <v>161</v>
      </c>
      <c r="D342" s="105">
        <v>24000.0</v>
      </c>
      <c r="E342" s="105">
        <v>24000.0</v>
      </c>
      <c r="F342" s="104">
        <v>0.0</v>
      </c>
      <c r="G342" s="104">
        <v>5.752026375E9</v>
      </c>
      <c r="H342" s="103">
        <v>44591.0</v>
      </c>
      <c r="I342" s="104" t="s">
        <v>224</v>
      </c>
      <c r="J342" s="104" t="s">
        <v>234</v>
      </c>
      <c r="K342" s="104">
        <v>600.0</v>
      </c>
      <c r="L342" s="106" t="s">
        <v>148</v>
      </c>
      <c r="M342" s="7"/>
      <c r="N342" s="104" t="s">
        <v>136</v>
      </c>
    </row>
    <row r="343" ht="15.75" customHeight="1">
      <c r="A343" s="103">
        <v>44590.0</v>
      </c>
      <c r="B343" s="104" t="s">
        <v>146</v>
      </c>
      <c r="C343" s="104" t="s">
        <v>334</v>
      </c>
      <c r="D343" s="105">
        <v>342216.0</v>
      </c>
      <c r="E343" s="105">
        <v>342216.0</v>
      </c>
      <c r="F343" s="104">
        <v>0.0</v>
      </c>
      <c r="G343" s="104">
        <v>5.752565324E9</v>
      </c>
      <c r="H343" s="103">
        <v>44591.0</v>
      </c>
      <c r="I343" s="104" t="s">
        <v>228</v>
      </c>
      <c r="J343" s="104" t="s">
        <v>249</v>
      </c>
      <c r="K343" s="105">
        <v>28518.0</v>
      </c>
      <c r="L343" s="106" t="s">
        <v>148</v>
      </c>
      <c r="M343" s="7"/>
      <c r="N343" s="104" t="s">
        <v>257</v>
      </c>
    </row>
    <row r="344" ht="15.75" customHeight="1">
      <c r="A344" s="103">
        <v>44590.0</v>
      </c>
      <c r="B344" s="104" t="s">
        <v>132</v>
      </c>
      <c r="C344" s="104" t="s">
        <v>213</v>
      </c>
      <c r="D344" s="105">
        <v>28500.0</v>
      </c>
      <c r="E344" s="105">
        <v>28500.0</v>
      </c>
      <c r="F344" s="104">
        <v>0.0</v>
      </c>
      <c r="G344" s="104">
        <v>5.751759497E9</v>
      </c>
      <c r="H344" s="103">
        <v>44591.0</v>
      </c>
      <c r="I344" s="104" t="s">
        <v>224</v>
      </c>
      <c r="J344" s="104" t="s">
        <v>234</v>
      </c>
      <c r="K344" s="105">
        <v>1200.0</v>
      </c>
      <c r="L344" s="106" t="s">
        <v>148</v>
      </c>
      <c r="M344" s="7"/>
      <c r="N344" s="104" t="s">
        <v>152</v>
      </c>
    </row>
    <row r="345" ht="15.75" customHeight="1">
      <c r="A345" s="103">
        <v>44590.0</v>
      </c>
      <c r="B345" s="104" t="s">
        <v>132</v>
      </c>
      <c r="C345" s="104" t="s">
        <v>366</v>
      </c>
      <c r="D345" s="105">
        <v>14500.0</v>
      </c>
      <c r="E345" s="105">
        <v>14500.0</v>
      </c>
      <c r="F345" s="104">
        <v>0.0</v>
      </c>
      <c r="G345" s="104">
        <v>5.751759497E9</v>
      </c>
      <c r="H345" s="103">
        <v>44591.0</v>
      </c>
      <c r="I345" s="104" t="s">
        <v>224</v>
      </c>
      <c r="J345" s="104" t="s">
        <v>234</v>
      </c>
      <c r="K345" s="104">
        <v>650.0</v>
      </c>
      <c r="L345" s="106" t="s">
        <v>148</v>
      </c>
      <c r="M345" s="7"/>
      <c r="N345" s="104" t="s">
        <v>152</v>
      </c>
    </row>
    <row r="346" ht="15.75" customHeight="1">
      <c r="A346" s="103">
        <v>44591.0</v>
      </c>
      <c r="B346" s="104" t="s">
        <v>132</v>
      </c>
      <c r="C346" s="104" t="s">
        <v>336</v>
      </c>
      <c r="D346" s="105">
        <v>116000.0</v>
      </c>
      <c r="E346" s="105">
        <v>116000.0</v>
      </c>
      <c r="F346" s="104">
        <v>0.0</v>
      </c>
      <c r="G346" s="104">
        <v>5.785270561E9</v>
      </c>
      <c r="H346" s="103">
        <v>44596.0</v>
      </c>
      <c r="I346" s="104" t="s">
        <v>224</v>
      </c>
      <c r="J346" s="104" t="s">
        <v>249</v>
      </c>
      <c r="K346" s="105">
        <v>3600.0</v>
      </c>
      <c r="L346" s="106" t="s">
        <v>148</v>
      </c>
      <c r="M346" s="7"/>
      <c r="N346" s="104" t="s">
        <v>149</v>
      </c>
    </row>
    <row r="347" ht="15.75" customHeight="1">
      <c r="A347" s="103">
        <v>44591.0</v>
      </c>
      <c r="B347" s="104" t="s">
        <v>137</v>
      </c>
      <c r="C347" s="104" t="s">
        <v>190</v>
      </c>
      <c r="D347" s="105">
        <v>45000.0</v>
      </c>
      <c r="E347" s="105">
        <v>40000.0</v>
      </c>
      <c r="F347" s="105">
        <v>5000.0</v>
      </c>
      <c r="G347" s="104">
        <v>5.76024299E9</v>
      </c>
      <c r="H347" s="103">
        <v>44592.0</v>
      </c>
      <c r="I347" s="104" t="s">
        <v>224</v>
      </c>
      <c r="J347" s="104" t="s">
        <v>231</v>
      </c>
      <c r="K347" s="105">
        <v>1200.0</v>
      </c>
      <c r="L347" s="107">
        <v>76385.0</v>
      </c>
      <c r="M347" s="7"/>
      <c r="N347" s="104" t="s">
        <v>144</v>
      </c>
    </row>
    <row r="348" ht="15.75" customHeight="1">
      <c r="A348" s="103">
        <v>44592.0</v>
      </c>
      <c r="B348" s="104" t="s">
        <v>137</v>
      </c>
      <c r="C348" s="104" t="s">
        <v>331</v>
      </c>
      <c r="D348" s="105">
        <v>14000.0</v>
      </c>
      <c r="E348" s="105">
        <v>14000.0</v>
      </c>
      <c r="F348" s="104">
        <v>0.0</v>
      </c>
      <c r="G348" s="104">
        <v>5.760269266E9</v>
      </c>
      <c r="H348" s="103">
        <v>44592.0</v>
      </c>
      <c r="I348" s="104" t="s">
        <v>224</v>
      </c>
      <c r="J348" s="104" t="s">
        <v>231</v>
      </c>
      <c r="K348" s="104">
        <v>600.0</v>
      </c>
      <c r="L348" s="106" t="s">
        <v>148</v>
      </c>
      <c r="M348" s="7"/>
      <c r="N348" s="104" t="s">
        <v>144</v>
      </c>
    </row>
    <row r="349" ht="15.75" customHeight="1">
      <c r="A349" s="103">
        <v>44592.0</v>
      </c>
      <c r="B349" s="104" t="s">
        <v>137</v>
      </c>
      <c r="C349" s="104" t="s">
        <v>262</v>
      </c>
      <c r="D349" s="105">
        <v>20000.0</v>
      </c>
      <c r="E349" s="105">
        <v>20000.0</v>
      </c>
      <c r="F349" s="104">
        <v>0.0</v>
      </c>
      <c r="G349" s="104">
        <v>5.592399098E9</v>
      </c>
      <c r="H349" s="103">
        <v>44565.0</v>
      </c>
      <c r="I349" s="104" t="s">
        <v>228</v>
      </c>
      <c r="J349" s="104" t="s">
        <v>225</v>
      </c>
      <c r="K349" s="105">
        <v>1000.0</v>
      </c>
      <c r="L349" s="106" t="s">
        <v>148</v>
      </c>
      <c r="M349" s="7"/>
      <c r="N349" s="104" t="s">
        <v>136</v>
      </c>
    </row>
    <row r="350" ht="15.75" customHeight="1">
      <c r="A350" s="103">
        <v>44592.0</v>
      </c>
      <c r="B350" s="104" t="s">
        <v>132</v>
      </c>
      <c r="C350" s="104" t="s">
        <v>159</v>
      </c>
      <c r="D350" s="105">
        <v>19200.0</v>
      </c>
      <c r="E350" s="105">
        <v>19200.0</v>
      </c>
      <c r="F350" s="104">
        <v>0.0</v>
      </c>
      <c r="G350" s="104">
        <v>5.786290288E9</v>
      </c>
      <c r="H350" s="103">
        <v>44596.0</v>
      </c>
      <c r="I350" s="104" t="s">
        <v>228</v>
      </c>
      <c r="J350" s="104" t="s">
        <v>338</v>
      </c>
      <c r="K350" s="105">
        <v>1600.0</v>
      </c>
      <c r="L350" s="106" t="s">
        <v>148</v>
      </c>
      <c r="M350" s="7"/>
      <c r="N350" s="104" t="s">
        <v>158</v>
      </c>
    </row>
    <row r="351" ht="15.75" customHeight="1">
      <c r="A351" s="103">
        <v>44592.0</v>
      </c>
      <c r="B351" s="104" t="s">
        <v>132</v>
      </c>
      <c r="C351" s="104" t="s">
        <v>319</v>
      </c>
      <c r="D351" s="105">
        <v>53700.0</v>
      </c>
      <c r="E351" s="105">
        <v>53700.0</v>
      </c>
      <c r="F351" s="104">
        <v>0.0</v>
      </c>
      <c r="G351" s="104">
        <v>5.762951506E9</v>
      </c>
      <c r="H351" s="103">
        <v>44592.0</v>
      </c>
      <c r="I351" s="104" t="s">
        <v>224</v>
      </c>
      <c r="J351" s="104" t="s">
        <v>234</v>
      </c>
      <c r="K351" s="105">
        <v>1300.0</v>
      </c>
      <c r="L351" s="106" t="s">
        <v>148</v>
      </c>
      <c r="M351" s="7"/>
      <c r="N351" s="104" t="s">
        <v>142</v>
      </c>
    </row>
    <row r="352" ht="15.75" customHeight="1">
      <c r="A352" s="103">
        <v>44592.0</v>
      </c>
      <c r="B352" s="104" t="s">
        <v>137</v>
      </c>
      <c r="C352" s="104" t="s">
        <v>367</v>
      </c>
      <c r="D352" s="105">
        <v>80000.0</v>
      </c>
      <c r="E352" s="105">
        <v>80000.0</v>
      </c>
      <c r="F352" s="104">
        <v>0.0</v>
      </c>
      <c r="G352" s="104">
        <v>5.771429293E9</v>
      </c>
      <c r="H352" s="103">
        <v>44593.0</v>
      </c>
      <c r="I352" s="104" t="s">
        <v>224</v>
      </c>
      <c r="J352" s="104" t="s">
        <v>249</v>
      </c>
      <c r="K352" s="104">
        <v>500.0</v>
      </c>
      <c r="L352" s="106" t="s">
        <v>148</v>
      </c>
      <c r="M352" s="7"/>
      <c r="N352" s="104" t="s">
        <v>140</v>
      </c>
    </row>
    <row r="353" ht="15.75" customHeight="1">
      <c r="A353" s="103">
        <v>44592.0</v>
      </c>
      <c r="B353" s="104" t="s">
        <v>132</v>
      </c>
      <c r="C353" s="104" t="s">
        <v>173</v>
      </c>
      <c r="D353" s="105">
        <v>70000.0</v>
      </c>
      <c r="E353" s="105">
        <v>70000.0</v>
      </c>
      <c r="F353" s="104">
        <v>0.0</v>
      </c>
      <c r="G353" s="104">
        <v>5.762614103E9</v>
      </c>
      <c r="H353" s="103">
        <v>44592.0</v>
      </c>
      <c r="I353" s="104" t="s">
        <v>224</v>
      </c>
      <c r="J353" s="104" t="s">
        <v>249</v>
      </c>
      <c r="K353" s="104">
        <v>400.0</v>
      </c>
      <c r="L353" s="106" t="s">
        <v>148</v>
      </c>
      <c r="M353" s="7"/>
      <c r="N353" s="104" t="s">
        <v>152</v>
      </c>
    </row>
    <row r="354" ht="15.75" customHeight="1">
      <c r="A354" s="103">
        <v>44592.0</v>
      </c>
      <c r="B354" s="104" t="s">
        <v>132</v>
      </c>
      <c r="C354" s="104" t="s">
        <v>154</v>
      </c>
      <c r="D354" s="105">
        <v>20000.0</v>
      </c>
      <c r="E354" s="105">
        <v>20000.0</v>
      </c>
      <c r="F354" s="104">
        <v>0.0</v>
      </c>
      <c r="G354" s="104">
        <v>5.771346124E9</v>
      </c>
      <c r="H354" s="103">
        <v>44594.0</v>
      </c>
      <c r="I354" s="104" t="s">
        <v>224</v>
      </c>
      <c r="J354" s="104" t="s">
        <v>237</v>
      </c>
      <c r="K354" s="104">
        <v>800.0</v>
      </c>
      <c r="L354" s="106" t="s">
        <v>148</v>
      </c>
      <c r="M354" s="7"/>
      <c r="N354" s="104" t="s">
        <v>160</v>
      </c>
    </row>
    <row r="355" ht="15.75" customHeight="1">
      <c r="A355" s="103">
        <v>44592.0</v>
      </c>
      <c r="B355" s="104" t="s">
        <v>137</v>
      </c>
      <c r="C355" s="104" t="s">
        <v>143</v>
      </c>
      <c r="D355" s="105">
        <v>30000.0</v>
      </c>
      <c r="E355" s="105">
        <v>30000.0</v>
      </c>
      <c r="F355" s="104">
        <v>0.0</v>
      </c>
      <c r="G355" s="104">
        <v>5.778206852E9</v>
      </c>
      <c r="H355" s="103">
        <v>44595.0</v>
      </c>
      <c r="I355" s="104" t="s">
        <v>224</v>
      </c>
      <c r="J355" s="104" t="s">
        <v>231</v>
      </c>
      <c r="K355" s="105">
        <v>1200.0</v>
      </c>
      <c r="L355" s="106" t="s">
        <v>148</v>
      </c>
      <c r="M355" s="7"/>
      <c r="N355" s="104" t="s">
        <v>144</v>
      </c>
    </row>
    <row r="356" ht="15.75" customHeight="1">
      <c r="A356" s="103">
        <v>44592.0</v>
      </c>
      <c r="B356" s="104" t="s">
        <v>132</v>
      </c>
      <c r="C356" s="104" t="s">
        <v>239</v>
      </c>
      <c r="D356" s="105">
        <v>20000.0</v>
      </c>
      <c r="E356" s="105">
        <v>20000.0</v>
      </c>
      <c r="F356" s="104">
        <v>0.0</v>
      </c>
      <c r="G356" s="104">
        <v>5.771346124E9</v>
      </c>
      <c r="H356" s="103">
        <v>44593.0</v>
      </c>
      <c r="I356" s="104" t="s">
        <v>224</v>
      </c>
      <c r="J356" s="104" t="s">
        <v>234</v>
      </c>
      <c r="K356" s="104">
        <v>800.0</v>
      </c>
      <c r="L356" s="106" t="s">
        <v>148</v>
      </c>
      <c r="M356" s="7"/>
      <c r="N356" s="104" t="s">
        <v>160</v>
      </c>
    </row>
    <row r="357" ht="15.75" customHeight="1">
      <c r="A357" s="103">
        <v>44592.0</v>
      </c>
      <c r="B357" s="104" t="s">
        <v>132</v>
      </c>
      <c r="C357" s="104" t="s">
        <v>344</v>
      </c>
      <c r="D357" s="105">
        <v>20000.0</v>
      </c>
      <c r="E357" s="105">
        <v>20000.0</v>
      </c>
      <c r="F357" s="104">
        <v>0.0</v>
      </c>
      <c r="G357" s="104">
        <v>5.771346124E9</v>
      </c>
      <c r="H357" s="103">
        <v>44593.0</v>
      </c>
      <c r="I357" s="104" t="s">
        <v>224</v>
      </c>
      <c r="J357" s="104" t="s">
        <v>234</v>
      </c>
      <c r="K357" s="104">
        <v>700.0</v>
      </c>
      <c r="L357" s="106" t="s">
        <v>148</v>
      </c>
      <c r="M357" s="7"/>
      <c r="N357" s="104" t="s">
        <v>160</v>
      </c>
    </row>
    <row r="358" ht="15.75" customHeight="1">
      <c r="A358" s="103">
        <v>44592.0</v>
      </c>
      <c r="B358" s="104" t="s">
        <v>132</v>
      </c>
      <c r="C358" s="104" t="s">
        <v>289</v>
      </c>
      <c r="D358" s="105">
        <v>30000.0</v>
      </c>
      <c r="E358" s="105">
        <v>30000.0</v>
      </c>
      <c r="F358" s="104">
        <v>0.0</v>
      </c>
      <c r="G358" s="104">
        <v>5.762614103E9</v>
      </c>
      <c r="H358" s="103">
        <v>44601.0</v>
      </c>
      <c r="I358" s="104" t="s">
        <v>224</v>
      </c>
      <c r="J358" s="104" t="s">
        <v>234</v>
      </c>
      <c r="K358" s="104">
        <v>800.0</v>
      </c>
      <c r="L358" s="106" t="s">
        <v>148</v>
      </c>
      <c r="M358" s="7"/>
      <c r="N358" s="104" t="s">
        <v>152</v>
      </c>
    </row>
    <row r="359" ht="15.75" customHeight="1">
      <c r="A359" s="103">
        <v>44592.0</v>
      </c>
      <c r="B359" s="104" t="s">
        <v>132</v>
      </c>
      <c r="C359" s="104" t="s">
        <v>214</v>
      </c>
      <c r="D359" s="105">
        <v>13000.0</v>
      </c>
      <c r="E359" s="105">
        <v>13000.0</v>
      </c>
      <c r="F359" s="104">
        <v>0.0</v>
      </c>
      <c r="G359" s="104">
        <v>5.769106061E9</v>
      </c>
      <c r="H359" s="103">
        <v>44593.0</v>
      </c>
      <c r="I359" s="104" t="s">
        <v>224</v>
      </c>
      <c r="J359" s="104" t="s">
        <v>234</v>
      </c>
      <c r="K359" s="104">
        <v>500.0</v>
      </c>
      <c r="L359" s="106" t="s">
        <v>148</v>
      </c>
      <c r="M359" s="7"/>
      <c r="N359" s="104" t="s">
        <v>136</v>
      </c>
    </row>
    <row r="360" ht="15.75" customHeight="1">
      <c r="A360" s="103">
        <v>44592.0</v>
      </c>
      <c r="B360" s="104" t="s">
        <v>132</v>
      </c>
      <c r="C360" s="104" t="s">
        <v>206</v>
      </c>
      <c r="D360" s="105">
        <v>25500.0</v>
      </c>
      <c r="E360" s="105">
        <v>25500.0</v>
      </c>
      <c r="F360" s="104">
        <v>0.0</v>
      </c>
      <c r="G360" s="104">
        <v>5.769106061E9</v>
      </c>
      <c r="H360" s="103">
        <v>44593.0</v>
      </c>
      <c r="I360" s="104" t="s">
        <v>224</v>
      </c>
      <c r="J360" s="104" t="s">
        <v>234</v>
      </c>
      <c r="K360" s="105">
        <v>1200.0</v>
      </c>
      <c r="L360" s="106" t="s">
        <v>148</v>
      </c>
      <c r="M360" s="7"/>
      <c r="N360" s="104" t="s">
        <v>136</v>
      </c>
    </row>
    <row r="361" ht="15.75" customHeight="1">
      <c r="A361" s="103">
        <v>44592.0</v>
      </c>
      <c r="B361" s="104" t="s">
        <v>132</v>
      </c>
      <c r="C361" s="104" t="s">
        <v>197</v>
      </c>
      <c r="D361" s="105">
        <v>28800.0</v>
      </c>
      <c r="E361" s="105">
        <v>28800.0</v>
      </c>
      <c r="F361" s="104">
        <v>0.0</v>
      </c>
      <c r="G361" s="104" t="s">
        <v>368</v>
      </c>
      <c r="H361" s="103">
        <v>44593.0</v>
      </c>
      <c r="I361" s="104" t="s">
        <v>224</v>
      </c>
      <c r="J361" s="104" t="s">
        <v>234</v>
      </c>
      <c r="K361" s="104">
        <v>850.0</v>
      </c>
      <c r="L361" s="106" t="s">
        <v>148</v>
      </c>
      <c r="M361" s="7"/>
      <c r="N361" s="104" t="s">
        <v>136</v>
      </c>
    </row>
    <row r="362" ht="15.75" customHeight="1">
      <c r="A362" s="103">
        <v>44592.0</v>
      </c>
      <c r="B362" s="104" t="s">
        <v>132</v>
      </c>
      <c r="C362" s="104" t="s">
        <v>196</v>
      </c>
      <c r="D362" s="105">
        <v>22000.0</v>
      </c>
      <c r="E362" s="105">
        <v>22000.0</v>
      </c>
      <c r="F362" s="104">
        <v>0.0</v>
      </c>
      <c r="G362" s="104">
        <v>5.771310147E9</v>
      </c>
      <c r="H362" s="103">
        <v>44594.0</v>
      </c>
      <c r="I362" s="104" t="s">
        <v>224</v>
      </c>
      <c r="J362" s="104" t="s">
        <v>234</v>
      </c>
      <c r="K362" s="104">
        <v>750.0</v>
      </c>
      <c r="L362" s="106" t="s">
        <v>148</v>
      </c>
      <c r="M362" s="7"/>
      <c r="N362" s="104" t="s">
        <v>158</v>
      </c>
    </row>
    <row r="363" ht="15.75" customHeight="1">
      <c r="A363" s="103">
        <v>44592.0</v>
      </c>
      <c r="B363" s="104" t="s">
        <v>132</v>
      </c>
      <c r="C363" s="104" t="s">
        <v>369</v>
      </c>
      <c r="D363" s="105">
        <v>24000.0</v>
      </c>
      <c r="E363" s="105">
        <v>24000.0</v>
      </c>
      <c r="F363" s="104">
        <v>0.0</v>
      </c>
      <c r="G363" s="104">
        <v>5.790860984E9</v>
      </c>
      <c r="H363" s="103">
        <v>44597.0</v>
      </c>
      <c r="I363" s="104" t="s">
        <v>228</v>
      </c>
      <c r="J363" s="104" t="s">
        <v>338</v>
      </c>
      <c r="K363" s="105">
        <v>1600.0</v>
      </c>
      <c r="L363" s="106" t="s">
        <v>148</v>
      </c>
      <c r="M363" s="7"/>
      <c r="N363" s="104" t="s">
        <v>158</v>
      </c>
    </row>
    <row r="364" ht="15.75" customHeight="1">
      <c r="A364" s="103">
        <v>44593.0</v>
      </c>
      <c r="B364" s="104" t="s">
        <v>137</v>
      </c>
      <c r="C364" s="104" t="s">
        <v>322</v>
      </c>
      <c r="D364" s="105">
        <v>8000.0</v>
      </c>
      <c r="E364" s="105">
        <v>8000.0</v>
      </c>
      <c r="F364" s="104">
        <v>0.0</v>
      </c>
      <c r="G364" s="104">
        <v>5.766377829E9</v>
      </c>
      <c r="H364" s="103">
        <v>44593.0</v>
      </c>
      <c r="I364" s="104" t="s">
        <v>224</v>
      </c>
      <c r="J364" s="104" t="s">
        <v>249</v>
      </c>
      <c r="K364" s="105">
        <v>1000.0</v>
      </c>
      <c r="L364" s="106" t="s">
        <v>148</v>
      </c>
      <c r="M364" s="7"/>
      <c r="N364" s="104" t="s">
        <v>144</v>
      </c>
    </row>
    <row r="365" ht="15.75" customHeight="1">
      <c r="A365" s="103">
        <v>44593.0</v>
      </c>
      <c r="B365" s="104" t="s">
        <v>137</v>
      </c>
      <c r="C365" s="104" t="s">
        <v>238</v>
      </c>
      <c r="D365" s="105">
        <v>40000.0</v>
      </c>
      <c r="E365" s="105">
        <v>40000.0</v>
      </c>
      <c r="F365" s="104">
        <v>0.0</v>
      </c>
      <c r="G365" s="104">
        <v>5.76637466E9</v>
      </c>
      <c r="H365" s="103">
        <v>44593.0</v>
      </c>
      <c r="I365" s="104" t="s">
        <v>224</v>
      </c>
      <c r="J365" s="104" t="s">
        <v>231</v>
      </c>
      <c r="K365" s="105">
        <v>1500.0</v>
      </c>
      <c r="L365" s="106">
        <v>53.0</v>
      </c>
      <c r="M365" s="7"/>
      <c r="N365" s="104" t="s">
        <v>140</v>
      </c>
    </row>
    <row r="366" ht="15.75" customHeight="1">
      <c r="A366" s="103">
        <v>44593.0</v>
      </c>
      <c r="B366" s="104" t="s">
        <v>146</v>
      </c>
      <c r="C366" s="104" t="s">
        <v>370</v>
      </c>
      <c r="D366" s="105">
        <v>75000.0</v>
      </c>
      <c r="E366" s="104">
        <v>0.0</v>
      </c>
      <c r="F366" s="105">
        <v>75000.0</v>
      </c>
      <c r="G366" s="104"/>
      <c r="H366" s="104" t="s">
        <v>148</v>
      </c>
      <c r="I366" s="104" t="s">
        <v>224</v>
      </c>
      <c r="J366" s="104" t="s">
        <v>338</v>
      </c>
      <c r="K366" s="105">
        <v>7500.0</v>
      </c>
      <c r="L366" s="106" t="s">
        <v>148</v>
      </c>
      <c r="M366" s="7"/>
      <c r="N366" s="104" t="s">
        <v>257</v>
      </c>
    </row>
    <row r="367" ht="15.75" customHeight="1">
      <c r="A367" s="103">
        <v>44593.0</v>
      </c>
      <c r="B367" s="104" t="s">
        <v>132</v>
      </c>
      <c r="C367" s="104" t="s">
        <v>309</v>
      </c>
      <c r="D367" s="105">
        <v>13000.0</v>
      </c>
      <c r="E367" s="105">
        <v>13000.0</v>
      </c>
      <c r="F367" s="104">
        <v>0.0</v>
      </c>
      <c r="G367" s="104">
        <v>5.779081841E9</v>
      </c>
      <c r="H367" s="103">
        <v>44595.0</v>
      </c>
      <c r="I367" s="104" t="s">
        <v>224</v>
      </c>
      <c r="J367" s="104" t="s">
        <v>234</v>
      </c>
      <c r="K367" s="104">
        <v>550.0</v>
      </c>
      <c r="L367" s="106" t="s">
        <v>148</v>
      </c>
      <c r="M367" s="7"/>
      <c r="N367" s="104" t="s">
        <v>158</v>
      </c>
    </row>
    <row r="368" ht="15.75" customHeight="1">
      <c r="A368" s="103">
        <v>44593.0</v>
      </c>
      <c r="B368" s="104" t="s">
        <v>132</v>
      </c>
      <c r="C368" s="104" t="s">
        <v>207</v>
      </c>
      <c r="D368" s="105">
        <v>20000.0</v>
      </c>
      <c r="E368" s="105">
        <v>20000.0</v>
      </c>
      <c r="F368" s="104">
        <v>0.0</v>
      </c>
      <c r="G368" s="104">
        <v>5.769430274E9</v>
      </c>
      <c r="H368" s="103">
        <v>44593.0</v>
      </c>
      <c r="I368" s="104" t="s">
        <v>224</v>
      </c>
      <c r="J368" s="104" t="s">
        <v>249</v>
      </c>
      <c r="K368" s="104">
        <v>600.0</v>
      </c>
      <c r="L368" s="106" t="s">
        <v>148</v>
      </c>
      <c r="M368" s="7"/>
      <c r="N368" s="104" t="s">
        <v>152</v>
      </c>
    </row>
    <row r="369" ht="15.75" customHeight="1">
      <c r="A369" s="103">
        <v>44593.0</v>
      </c>
      <c r="B369" s="104" t="s">
        <v>132</v>
      </c>
      <c r="C369" s="104" t="s">
        <v>199</v>
      </c>
      <c r="D369" s="105">
        <v>9000.0</v>
      </c>
      <c r="E369" s="105">
        <v>9000.0</v>
      </c>
      <c r="F369" s="104">
        <v>0.0</v>
      </c>
      <c r="G369" s="104">
        <v>5.769430274E9</v>
      </c>
      <c r="H369" s="103">
        <v>44593.0</v>
      </c>
      <c r="I369" s="104" t="s">
        <v>224</v>
      </c>
      <c r="J369" s="104" t="s">
        <v>249</v>
      </c>
      <c r="K369" s="104">
        <v>300.0</v>
      </c>
      <c r="L369" s="106" t="s">
        <v>148</v>
      </c>
      <c r="M369" s="7"/>
      <c r="N369" s="104" t="s">
        <v>152</v>
      </c>
    </row>
    <row r="370" ht="15.75" customHeight="1">
      <c r="A370" s="103">
        <v>44593.0</v>
      </c>
      <c r="B370" s="104" t="s">
        <v>132</v>
      </c>
      <c r="C370" s="104" t="s">
        <v>319</v>
      </c>
      <c r="D370" s="105">
        <v>36300.0</v>
      </c>
      <c r="E370" s="105">
        <v>36300.0</v>
      </c>
      <c r="F370" s="104">
        <v>0.0</v>
      </c>
      <c r="G370" s="104">
        <v>5.769079139E9</v>
      </c>
      <c r="H370" s="103">
        <v>44593.0</v>
      </c>
      <c r="I370" s="104" t="s">
        <v>224</v>
      </c>
      <c r="J370" s="104" t="s">
        <v>234</v>
      </c>
      <c r="K370" s="105">
        <v>1200.0</v>
      </c>
      <c r="L370" s="106" t="s">
        <v>148</v>
      </c>
      <c r="M370" s="7"/>
      <c r="N370" s="104" t="s">
        <v>142</v>
      </c>
    </row>
    <row r="371" ht="15.75" customHeight="1">
      <c r="A371" s="103">
        <v>44593.0</v>
      </c>
      <c r="B371" s="104" t="s">
        <v>132</v>
      </c>
      <c r="C371" s="104" t="s">
        <v>215</v>
      </c>
      <c r="D371" s="105">
        <v>8750.0</v>
      </c>
      <c r="E371" s="105">
        <v>8750.0</v>
      </c>
      <c r="F371" s="104">
        <v>0.0</v>
      </c>
      <c r="G371" s="104">
        <v>5.779081841E9</v>
      </c>
      <c r="H371" s="103">
        <v>44595.0</v>
      </c>
      <c r="I371" s="104" t="s">
        <v>224</v>
      </c>
      <c r="J371" s="104" t="s">
        <v>234</v>
      </c>
      <c r="K371" s="104">
        <v>400.0</v>
      </c>
      <c r="L371" s="106" t="s">
        <v>148</v>
      </c>
      <c r="M371" s="7"/>
      <c r="N371" s="104" t="s">
        <v>158</v>
      </c>
    </row>
    <row r="372" ht="15.75" customHeight="1">
      <c r="A372" s="103">
        <v>44593.0</v>
      </c>
      <c r="B372" s="104" t="s">
        <v>132</v>
      </c>
      <c r="C372" s="104" t="s">
        <v>369</v>
      </c>
      <c r="D372" s="105">
        <v>21000.0</v>
      </c>
      <c r="E372" s="105">
        <v>21000.0</v>
      </c>
      <c r="F372" s="104">
        <v>0.0</v>
      </c>
      <c r="G372" s="104">
        <v>5.790865816E9</v>
      </c>
      <c r="H372" s="103">
        <v>44597.0</v>
      </c>
      <c r="I372" s="104" t="s">
        <v>228</v>
      </c>
      <c r="J372" s="104" t="s">
        <v>338</v>
      </c>
      <c r="K372" s="105">
        <v>1400.0</v>
      </c>
      <c r="L372" s="106" t="s">
        <v>148</v>
      </c>
      <c r="M372" s="7"/>
      <c r="N372" s="104" t="s">
        <v>136</v>
      </c>
    </row>
    <row r="373" ht="15.75" customHeight="1">
      <c r="A373" s="103">
        <v>44593.0</v>
      </c>
      <c r="B373" s="104" t="s">
        <v>132</v>
      </c>
      <c r="C373" s="104" t="s">
        <v>204</v>
      </c>
      <c r="D373" s="105">
        <v>32000.0</v>
      </c>
      <c r="E373" s="105">
        <v>32000.0</v>
      </c>
      <c r="F373" s="104">
        <v>0.0</v>
      </c>
      <c r="G373" s="104">
        <v>5.763863737E9</v>
      </c>
      <c r="H373" s="103">
        <v>44593.0</v>
      </c>
      <c r="I373" s="104" t="s">
        <v>224</v>
      </c>
      <c r="J373" s="104" t="s">
        <v>272</v>
      </c>
      <c r="K373" s="104">
        <v>800.0</v>
      </c>
      <c r="L373" s="106" t="s">
        <v>148</v>
      </c>
      <c r="M373" s="7"/>
      <c r="N373" s="104" t="s">
        <v>160</v>
      </c>
    </row>
    <row r="374" ht="15.75" customHeight="1">
      <c r="A374" s="103">
        <v>44593.0</v>
      </c>
      <c r="B374" s="104" t="s">
        <v>132</v>
      </c>
      <c r="C374" s="104" t="s">
        <v>159</v>
      </c>
      <c r="D374" s="105">
        <v>18000.0</v>
      </c>
      <c r="E374" s="105">
        <v>18000.0</v>
      </c>
      <c r="F374" s="104">
        <v>0.0</v>
      </c>
      <c r="G374" s="104">
        <v>5.786290288E9</v>
      </c>
      <c r="H374" s="103">
        <v>44596.0</v>
      </c>
      <c r="I374" s="104" t="s">
        <v>228</v>
      </c>
      <c r="J374" s="104" t="s">
        <v>338</v>
      </c>
      <c r="K374" s="105">
        <v>1500.0</v>
      </c>
      <c r="L374" s="106" t="s">
        <v>148</v>
      </c>
      <c r="M374" s="7"/>
      <c r="N374" s="104" t="s">
        <v>136</v>
      </c>
    </row>
    <row r="375" ht="15.75" customHeight="1">
      <c r="A375" s="103">
        <v>44593.0</v>
      </c>
      <c r="B375" s="104" t="s">
        <v>132</v>
      </c>
      <c r="C375" s="104" t="s">
        <v>248</v>
      </c>
      <c r="D375" s="105">
        <v>5000.0</v>
      </c>
      <c r="E375" s="105">
        <v>5000.0</v>
      </c>
      <c r="F375" s="104">
        <v>0.0</v>
      </c>
      <c r="G375" s="104">
        <v>5.763863737E9</v>
      </c>
      <c r="H375" s="103">
        <v>44593.0</v>
      </c>
      <c r="I375" s="104" t="s">
        <v>224</v>
      </c>
      <c r="J375" s="104" t="s">
        <v>272</v>
      </c>
      <c r="K375" s="104">
        <v>400.0</v>
      </c>
      <c r="L375" s="106" t="s">
        <v>148</v>
      </c>
      <c r="M375" s="7"/>
      <c r="N375" s="104" t="s">
        <v>160</v>
      </c>
    </row>
    <row r="376" ht="15.75" customHeight="1">
      <c r="A376" s="103">
        <v>44593.0</v>
      </c>
      <c r="B376" s="104" t="s">
        <v>137</v>
      </c>
      <c r="C376" s="104" t="s">
        <v>210</v>
      </c>
      <c r="D376" s="105">
        <v>5000.0</v>
      </c>
      <c r="E376" s="105">
        <v>5000.0</v>
      </c>
      <c r="F376" s="104">
        <v>0.0</v>
      </c>
      <c r="G376" s="104">
        <v>5.769334693E9</v>
      </c>
      <c r="H376" s="103">
        <v>44593.0</v>
      </c>
      <c r="I376" s="104" t="s">
        <v>224</v>
      </c>
      <c r="J376" s="104" t="s">
        <v>249</v>
      </c>
      <c r="K376" s="105">
        <v>1000.0</v>
      </c>
      <c r="L376" s="106">
        <v>5.0</v>
      </c>
      <c r="M376" s="7"/>
      <c r="N376" s="104" t="s">
        <v>140</v>
      </c>
    </row>
    <row r="377" ht="15.75" customHeight="1">
      <c r="A377" s="103">
        <v>44593.0</v>
      </c>
      <c r="B377" s="104" t="s">
        <v>132</v>
      </c>
      <c r="C377" s="104" t="s">
        <v>178</v>
      </c>
      <c r="D377" s="105">
        <v>4500.0</v>
      </c>
      <c r="E377" s="105">
        <v>4500.0</v>
      </c>
      <c r="F377" s="104">
        <v>0.0</v>
      </c>
      <c r="G377" s="104">
        <v>5.771310147E9</v>
      </c>
      <c r="H377" s="103">
        <v>44594.0</v>
      </c>
      <c r="I377" s="104" t="s">
        <v>224</v>
      </c>
      <c r="J377" s="104" t="s">
        <v>234</v>
      </c>
      <c r="K377" s="104">
        <v>400.0</v>
      </c>
      <c r="L377" s="106" t="s">
        <v>148</v>
      </c>
      <c r="M377" s="7"/>
      <c r="N377" s="104" t="s">
        <v>136</v>
      </c>
    </row>
    <row r="378" ht="15.75" customHeight="1">
      <c r="A378" s="103">
        <v>44593.0</v>
      </c>
      <c r="B378" s="104" t="s">
        <v>137</v>
      </c>
      <c r="C378" s="104" t="s">
        <v>371</v>
      </c>
      <c r="D378" s="105">
        <v>30000.0</v>
      </c>
      <c r="E378" s="105">
        <v>30000.0</v>
      </c>
      <c r="F378" s="104">
        <v>0.0</v>
      </c>
      <c r="G378" s="104">
        <v>5.769403154E9</v>
      </c>
      <c r="H378" s="103">
        <v>44593.0</v>
      </c>
      <c r="I378" s="104" t="s">
        <v>224</v>
      </c>
      <c r="J378" s="104" t="s">
        <v>242</v>
      </c>
      <c r="K378" s="105">
        <v>1000.0</v>
      </c>
      <c r="L378" s="106" t="s">
        <v>148</v>
      </c>
      <c r="M378" s="7"/>
      <c r="N378" s="104" t="s">
        <v>144</v>
      </c>
    </row>
    <row r="379" ht="15.75" customHeight="1">
      <c r="A379" s="103">
        <v>44593.0</v>
      </c>
      <c r="B379" s="104" t="s">
        <v>137</v>
      </c>
      <c r="C379" s="104" t="s">
        <v>372</v>
      </c>
      <c r="D379" s="105">
        <v>10000.0</v>
      </c>
      <c r="E379" s="105">
        <v>10000.0</v>
      </c>
      <c r="F379" s="104">
        <v>0.0</v>
      </c>
      <c r="G379" s="104">
        <v>5.769403154E9</v>
      </c>
      <c r="H379" s="103">
        <v>44593.0</v>
      </c>
      <c r="I379" s="104" t="s">
        <v>224</v>
      </c>
      <c r="J379" s="104" t="s">
        <v>249</v>
      </c>
      <c r="K379" s="104">
        <v>500.0</v>
      </c>
      <c r="L379" s="106" t="s">
        <v>148</v>
      </c>
      <c r="M379" s="7"/>
      <c r="N379" s="104" t="s">
        <v>144</v>
      </c>
    </row>
    <row r="380" ht="15.75" customHeight="1">
      <c r="A380" s="103">
        <v>44593.0</v>
      </c>
      <c r="B380" s="104" t="s">
        <v>146</v>
      </c>
      <c r="C380" s="104" t="s">
        <v>373</v>
      </c>
      <c r="D380" s="105">
        <v>600000.0</v>
      </c>
      <c r="E380" s="104">
        <v>0.0</v>
      </c>
      <c r="F380" s="105">
        <v>600000.0</v>
      </c>
      <c r="G380" s="104"/>
      <c r="H380" s="104" t="s">
        <v>148</v>
      </c>
      <c r="I380" s="104" t="s">
        <v>224</v>
      </c>
      <c r="J380" s="104" t="s">
        <v>229</v>
      </c>
      <c r="K380" s="105">
        <v>24000.0</v>
      </c>
      <c r="L380" s="106" t="s">
        <v>148</v>
      </c>
      <c r="M380" s="7"/>
      <c r="N380" s="104" t="s">
        <v>257</v>
      </c>
    </row>
    <row r="381" ht="15.75" customHeight="1">
      <c r="A381" s="103">
        <v>44593.0</v>
      </c>
      <c r="B381" s="104" t="s">
        <v>132</v>
      </c>
      <c r="C381" s="104" t="s">
        <v>374</v>
      </c>
      <c r="D381" s="105">
        <v>12000.0</v>
      </c>
      <c r="E381" s="105">
        <v>12000.0</v>
      </c>
      <c r="F381" s="104">
        <v>0.0</v>
      </c>
      <c r="G381" s="104">
        <v>5.769430274E9</v>
      </c>
      <c r="H381" s="103">
        <v>44593.0</v>
      </c>
      <c r="I381" s="104" t="s">
        <v>224</v>
      </c>
      <c r="J381" s="104" t="s">
        <v>237</v>
      </c>
      <c r="K381" s="105">
        <v>1000.0</v>
      </c>
      <c r="L381" s="106" t="s">
        <v>148</v>
      </c>
      <c r="M381" s="7"/>
      <c r="N381" s="104" t="s">
        <v>152</v>
      </c>
    </row>
    <row r="382" ht="15.75" customHeight="1">
      <c r="A382" s="103">
        <v>44593.0</v>
      </c>
      <c r="B382" s="104" t="s">
        <v>132</v>
      </c>
      <c r="C382" s="104" t="s">
        <v>375</v>
      </c>
      <c r="D382" s="105">
        <v>22000.0</v>
      </c>
      <c r="E382" s="105">
        <v>22000.0</v>
      </c>
      <c r="F382" s="104">
        <v>0.0</v>
      </c>
      <c r="G382" s="104">
        <v>5.771301704E9</v>
      </c>
      <c r="H382" s="103">
        <v>44594.0</v>
      </c>
      <c r="I382" s="104" t="s">
        <v>224</v>
      </c>
      <c r="J382" s="104" t="s">
        <v>246</v>
      </c>
      <c r="K382" s="104">
        <v>400.0</v>
      </c>
      <c r="L382" s="106" t="s">
        <v>148</v>
      </c>
      <c r="M382" s="7"/>
      <c r="N382" s="104" t="s">
        <v>136</v>
      </c>
    </row>
    <row r="383" ht="15.75" customHeight="1">
      <c r="A383" s="103">
        <v>44593.0</v>
      </c>
      <c r="B383" s="104" t="s">
        <v>132</v>
      </c>
      <c r="C383" s="104" t="s">
        <v>213</v>
      </c>
      <c r="D383" s="105">
        <v>23000.0</v>
      </c>
      <c r="E383" s="105">
        <v>23000.0</v>
      </c>
      <c r="F383" s="104">
        <v>0.0</v>
      </c>
      <c r="G383" s="104">
        <v>5.763863737E9</v>
      </c>
      <c r="H383" s="103">
        <v>44593.0</v>
      </c>
      <c r="I383" s="104" t="s">
        <v>224</v>
      </c>
      <c r="J383" s="104" t="s">
        <v>234</v>
      </c>
      <c r="K383" s="104">
        <v>700.0</v>
      </c>
      <c r="L383" s="106" t="s">
        <v>148</v>
      </c>
      <c r="M383" s="7"/>
      <c r="N383" s="104" t="s">
        <v>160</v>
      </c>
    </row>
    <row r="384" ht="15.75" customHeight="1">
      <c r="A384" s="103">
        <v>44594.0</v>
      </c>
      <c r="B384" s="104" t="s">
        <v>137</v>
      </c>
      <c r="C384" s="104" t="s">
        <v>182</v>
      </c>
      <c r="D384" s="105">
        <v>44000.0</v>
      </c>
      <c r="E384" s="105">
        <v>44000.0</v>
      </c>
      <c r="F384" s="104">
        <v>0.0</v>
      </c>
      <c r="G384" s="104">
        <v>5.779040751E9</v>
      </c>
      <c r="H384" s="103">
        <v>44595.0</v>
      </c>
      <c r="I384" s="104" t="s">
        <v>224</v>
      </c>
      <c r="J384" s="104" t="s">
        <v>234</v>
      </c>
      <c r="K384" s="105">
        <v>1800.0</v>
      </c>
      <c r="L384" s="106" t="s">
        <v>148</v>
      </c>
      <c r="M384" s="7"/>
      <c r="N384" s="104" t="s">
        <v>144</v>
      </c>
    </row>
    <row r="385" ht="15.75" customHeight="1">
      <c r="A385" s="103">
        <v>44594.0</v>
      </c>
      <c r="B385" s="104" t="s">
        <v>132</v>
      </c>
      <c r="C385" s="104" t="s">
        <v>176</v>
      </c>
      <c r="D385" s="105">
        <v>120000.0</v>
      </c>
      <c r="E385" s="105">
        <v>120000.0</v>
      </c>
      <c r="F385" s="104">
        <v>0.0</v>
      </c>
      <c r="G385" s="104">
        <v>5.77792909E9</v>
      </c>
      <c r="H385" s="103">
        <v>44595.0</v>
      </c>
      <c r="I385" s="104" t="s">
        <v>224</v>
      </c>
      <c r="J385" s="104" t="s">
        <v>249</v>
      </c>
      <c r="K385" s="105">
        <v>1150.0</v>
      </c>
      <c r="L385" s="106" t="s">
        <v>148</v>
      </c>
      <c r="M385" s="7"/>
      <c r="N385" s="104" t="s">
        <v>134</v>
      </c>
    </row>
    <row r="386" ht="15.75" customHeight="1">
      <c r="A386" s="103">
        <v>44594.0</v>
      </c>
      <c r="B386" s="104" t="s">
        <v>132</v>
      </c>
      <c r="C386" s="104" t="s">
        <v>376</v>
      </c>
      <c r="D386" s="105">
        <v>23000.0</v>
      </c>
      <c r="E386" s="105">
        <v>23000.0</v>
      </c>
      <c r="F386" s="104">
        <v>0.0</v>
      </c>
      <c r="G386" s="104">
        <v>5.77815172E9</v>
      </c>
      <c r="H386" s="103">
        <v>44595.0</v>
      </c>
      <c r="I386" s="104" t="s">
        <v>224</v>
      </c>
      <c r="J386" s="104" t="s">
        <v>234</v>
      </c>
      <c r="K386" s="105">
        <v>1200.0</v>
      </c>
      <c r="L386" s="106" t="s">
        <v>148</v>
      </c>
      <c r="M386" s="7"/>
      <c r="N386" s="104" t="s">
        <v>142</v>
      </c>
    </row>
    <row r="387" ht="15.75" customHeight="1">
      <c r="A387" s="103">
        <v>44594.0</v>
      </c>
      <c r="B387" s="104" t="s">
        <v>132</v>
      </c>
      <c r="C387" s="104" t="s">
        <v>377</v>
      </c>
      <c r="D387" s="105">
        <v>15000.0</v>
      </c>
      <c r="E387" s="105">
        <v>15000.0</v>
      </c>
      <c r="F387" s="104">
        <v>0.0</v>
      </c>
      <c r="G387" s="104">
        <v>5.77815172E9</v>
      </c>
      <c r="H387" s="103">
        <v>44595.0</v>
      </c>
      <c r="I387" s="104" t="s">
        <v>224</v>
      </c>
      <c r="J387" s="104" t="s">
        <v>237</v>
      </c>
      <c r="K387" s="105">
        <v>1000.0</v>
      </c>
      <c r="L387" s="106" t="s">
        <v>148</v>
      </c>
      <c r="M387" s="7"/>
      <c r="N387" s="104" t="s">
        <v>142</v>
      </c>
    </row>
    <row r="388" ht="15.75" customHeight="1">
      <c r="A388" s="103">
        <v>44594.0</v>
      </c>
      <c r="B388" s="104" t="s">
        <v>132</v>
      </c>
      <c r="C388" s="104" t="s">
        <v>378</v>
      </c>
      <c r="D388" s="105">
        <v>5000.0</v>
      </c>
      <c r="E388" s="105">
        <v>5000.0</v>
      </c>
      <c r="F388" s="104">
        <v>0.0</v>
      </c>
      <c r="G388" s="104">
        <v>5.77815172E9</v>
      </c>
      <c r="H388" s="103">
        <v>44595.0</v>
      </c>
      <c r="I388" s="104" t="s">
        <v>224</v>
      </c>
      <c r="J388" s="104" t="s">
        <v>249</v>
      </c>
      <c r="K388" s="104">
        <v>200.0</v>
      </c>
      <c r="L388" s="106" t="s">
        <v>148</v>
      </c>
      <c r="M388" s="7"/>
      <c r="N388" s="104" t="s">
        <v>142</v>
      </c>
    </row>
    <row r="389" ht="15.75" customHeight="1">
      <c r="A389" s="103">
        <v>44594.0</v>
      </c>
      <c r="B389" s="104" t="s">
        <v>132</v>
      </c>
      <c r="C389" s="104" t="s">
        <v>277</v>
      </c>
      <c r="D389" s="105">
        <v>15000.0</v>
      </c>
      <c r="E389" s="105">
        <v>15000.0</v>
      </c>
      <c r="F389" s="104">
        <v>0.0</v>
      </c>
      <c r="G389" s="104">
        <v>5.776328001E9</v>
      </c>
      <c r="H389" s="103">
        <v>44594.0</v>
      </c>
      <c r="I389" s="104" t="s">
        <v>224</v>
      </c>
      <c r="J389" s="104" t="s">
        <v>237</v>
      </c>
      <c r="K389" s="105">
        <v>1000.0</v>
      </c>
      <c r="L389" s="106" t="s">
        <v>148</v>
      </c>
      <c r="M389" s="7"/>
      <c r="N389" s="104" t="s">
        <v>152</v>
      </c>
    </row>
    <row r="390" ht="15.75" customHeight="1">
      <c r="A390" s="103">
        <v>44594.0</v>
      </c>
      <c r="B390" s="104" t="s">
        <v>132</v>
      </c>
      <c r="C390" s="104" t="s">
        <v>215</v>
      </c>
      <c r="D390" s="105">
        <v>20000.0</v>
      </c>
      <c r="E390" s="105">
        <v>20000.0</v>
      </c>
      <c r="F390" s="104">
        <v>0.0</v>
      </c>
      <c r="G390" s="104">
        <v>5.777119109E9</v>
      </c>
      <c r="H390" s="103">
        <v>44594.0</v>
      </c>
      <c r="I390" s="104" t="s">
        <v>224</v>
      </c>
      <c r="J390" s="104" t="s">
        <v>272</v>
      </c>
      <c r="K390" s="104">
        <v>700.0</v>
      </c>
      <c r="L390" s="106" t="s">
        <v>148</v>
      </c>
      <c r="M390" s="7"/>
      <c r="N390" s="104" t="s">
        <v>158</v>
      </c>
    </row>
    <row r="391" ht="15.75" customHeight="1">
      <c r="A391" s="103">
        <v>44594.0</v>
      </c>
      <c r="B391" s="104" t="s">
        <v>132</v>
      </c>
      <c r="C391" s="104" t="s">
        <v>133</v>
      </c>
      <c r="D391" s="105">
        <v>70000.0</v>
      </c>
      <c r="E391" s="105">
        <v>70000.0</v>
      </c>
      <c r="F391" s="104">
        <v>0.0</v>
      </c>
      <c r="G391" s="104">
        <v>5.779262004E9</v>
      </c>
      <c r="H391" s="103">
        <v>44595.0</v>
      </c>
      <c r="I391" s="104" t="s">
        <v>224</v>
      </c>
      <c r="J391" s="104" t="s">
        <v>249</v>
      </c>
      <c r="K391" s="105">
        <v>1200.0</v>
      </c>
      <c r="L391" s="106" t="s">
        <v>148</v>
      </c>
      <c r="M391" s="7"/>
      <c r="N391" s="104" t="s">
        <v>152</v>
      </c>
    </row>
    <row r="392" ht="15.75" customHeight="1">
      <c r="A392" s="103">
        <v>44594.0</v>
      </c>
      <c r="B392" s="104" t="s">
        <v>137</v>
      </c>
      <c r="C392" s="104" t="s">
        <v>251</v>
      </c>
      <c r="D392" s="105">
        <v>60000.0</v>
      </c>
      <c r="E392" s="105">
        <v>60000.0</v>
      </c>
      <c r="F392" s="104">
        <v>0.0</v>
      </c>
      <c r="G392" s="104">
        <v>5.780349886E9</v>
      </c>
      <c r="H392" s="103">
        <v>44595.0</v>
      </c>
      <c r="I392" s="104" t="s">
        <v>224</v>
      </c>
      <c r="J392" s="104" t="s">
        <v>234</v>
      </c>
      <c r="K392" s="104">
        <v>500.0</v>
      </c>
      <c r="L392" s="106" t="s">
        <v>148</v>
      </c>
      <c r="M392" s="7"/>
      <c r="N392" s="104" t="s">
        <v>140</v>
      </c>
    </row>
    <row r="393" ht="15.75" customHeight="1">
      <c r="A393" s="103">
        <v>44594.0</v>
      </c>
      <c r="B393" s="104" t="s">
        <v>132</v>
      </c>
      <c r="C393" s="104" t="s">
        <v>239</v>
      </c>
      <c r="D393" s="105">
        <v>17500.0</v>
      </c>
      <c r="E393" s="105">
        <v>17500.0</v>
      </c>
      <c r="F393" s="104">
        <v>0.0</v>
      </c>
      <c r="G393" s="104">
        <v>5.777119109E9</v>
      </c>
      <c r="H393" s="103">
        <v>44594.0</v>
      </c>
      <c r="I393" s="104" t="s">
        <v>224</v>
      </c>
      <c r="J393" s="104" t="s">
        <v>234</v>
      </c>
      <c r="K393" s="104">
        <v>500.0</v>
      </c>
      <c r="L393" s="106" t="s">
        <v>148</v>
      </c>
      <c r="M393" s="7"/>
      <c r="N393" s="104" t="s">
        <v>158</v>
      </c>
    </row>
    <row r="394" ht="15.75" customHeight="1">
      <c r="A394" s="103">
        <v>44594.0</v>
      </c>
      <c r="B394" s="104" t="s">
        <v>132</v>
      </c>
      <c r="C394" s="104" t="s">
        <v>216</v>
      </c>
      <c r="D394" s="105">
        <v>26250.0</v>
      </c>
      <c r="E394" s="105">
        <v>26250.0</v>
      </c>
      <c r="F394" s="104">
        <v>0.0</v>
      </c>
      <c r="G394" s="104">
        <v>5.871263059E9</v>
      </c>
      <c r="H394" s="103">
        <v>44609.0</v>
      </c>
      <c r="I394" s="104" t="s">
        <v>228</v>
      </c>
      <c r="J394" s="104" t="s">
        <v>338</v>
      </c>
      <c r="K394" s="105">
        <v>1750.0</v>
      </c>
      <c r="L394" s="106" t="s">
        <v>148</v>
      </c>
      <c r="M394" s="7"/>
      <c r="N394" s="104" t="s">
        <v>160</v>
      </c>
    </row>
    <row r="395" ht="15.75" customHeight="1">
      <c r="A395" s="103">
        <v>44595.0</v>
      </c>
      <c r="B395" s="104" t="s">
        <v>132</v>
      </c>
      <c r="C395" s="104" t="s">
        <v>216</v>
      </c>
      <c r="D395" s="105">
        <v>26250.0</v>
      </c>
      <c r="E395" s="105">
        <v>26250.0</v>
      </c>
      <c r="F395" s="104">
        <v>0.0</v>
      </c>
      <c r="G395" s="104">
        <v>5.871263059E9</v>
      </c>
      <c r="H395" s="103">
        <v>44609.0</v>
      </c>
      <c r="I395" s="104" t="s">
        <v>228</v>
      </c>
      <c r="J395" s="104" t="s">
        <v>338</v>
      </c>
      <c r="K395" s="105">
        <v>1750.0</v>
      </c>
      <c r="L395" s="106" t="s">
        <v>148</v>
      </c>
      <c r="M395" s="7"/>
      <c r="N395" s="104" t="s">
        <v>136</v>
      </c>
    </row>
    <row r="396" ht="15.75" customHeight="1">
      <c r="A396" s="103">
        <v>44595.0</v>
      </c>
      <c r="B396" s="104" t="s">
        <v>132</v>
      </c>
      <c r="C396" s="104" t="s">
        <v>191</v>
      </c>
      <c r="D396" s="105">
        <v>17500.0</v>
      </c>
      <c r="E396" s="105">
        <v>17500.0</v>
      </c>
      <c r="F396" s="104">
        <v>0.0</v>
      </c>
      <c r="G396" s="104">
        <v>5.790857331E9</v>
      </c>
      <c r="H396" s="103">
        <v>44597.0</v>
      </c>
      <c r="I396" s="104" t="s">
        <v>224</v>
      </c>
      <c r="J396" s="104" t="s">
        <v>242</v>
      </c>
      <c r="K396" s="104">
        <v>700.0</v>
      </c>
      <c r="L396" s="106" t="s">
        <v>148</v>
      </c>
      <c r="M396" s="7"/>
      <c r="N396" s="104" t="s">
        <v>136</v>
      </c>
    </row>
    <row r="397" ht="15.75" customHeight="1">
      <c r="A397" s="103">
        <v>44595.0</v>
      </c>
      <c r="B397" s="104" t="s">
        <v>132</v>
      </c>
      <c r="C397" s="104" t="s">
        <v>197</v>
      </c>
      <c r="D397" s="105">
        <v>25750.0</v>
      </c>
      <c r="E397" s="105">
        <v>25750.0</v>
      </c>
      <c r="F397" s="104">
        <v>0.0</v>
      </c>
      <c r="G397" s="104">
        <v>5.790857331E9</v>
      </c>
      <c r="H397" s="103">
        <v>44597.0</v>
      </c>
      <c r="I397" s="104" t="s">
        <v>224</v>
      </c>
      <c r="J397" s="104" t="s">
        <v>242</v>
      </c>
      <c r="K397" s="104">
        <v>700.0</v>
      </c>
      <c r="L397" s="106" t="s">
        <v>148</v>
      </c>
      <c r="M397" s="7"/>
      <c r="N397" s="104" t="s">
        <v>136</v>
      </c>
    </row>
    <row r="398" ht="15.75" customHeight="1">
      <c r="A398" s="103">
        <v>44595.0</v>
      </c>
      <c r="B398" s="104" t="s">
        <v>132</v>
      </c>
      <c r="C398" s="104" t="s">
        <v>335</v>
      </c>
      <c r="D398" s="105">
        <v>80000.0</v>
      </c>
      <c r="E398" s="105">
        <v>80000.0</v>
      </c>
      <c r="F398" s="104">
        <v>0.0</v>
      </c>
      <c r="G398" s="104">
        <v>5.787388744E9</v>
      </c>
      <c r="H398" s="103">
        <v>44596.0</v>
      </c>
      <c r="I398" s="104" t="s">
        <v>224</v>
      </c>
      <c r="J398" s="104" t="s">
        <v>234</v>
      </c>
      <c r="K398" s="105">
        <v>1400.0</v>
      </c>
      <c r="L398" s="106" t="s">
        <v>148</v>
      </c>
      <c r="M398" s="7"/>
      <c r="N398" s="104" t="s">
        <v>152</v>
      </c>
    </row>
    <row r="399" ht="15.75" customHeight="1">
      <c r="A399" s="103">
        <v>44595.0</v>
      </c>
      <c r="B399" s="104" t="s">
        <v>137</v>
      </c>
      <c r="C399" s="104" t="s">
        <v>379</v>
      </c>
      <c r="D399" s="105">
        <v>20000.0</v>
      </c>
      <c r="E399" s="105">
        <v>20000.0</v>
      </c>
      <c r="F399" s="104">
        <v>0.0</v>
      </c>
      <c r="G399" s="104">
        <v>5.781618038E9</v>
      </c>
      <c r="H399" s="103">
        <v>44595.0</v>
      </c>
      <c r="I399" s="104" t="s">
        <v>228</v>
      </c>
      <c r="J399" s="104" t="s">
        <v>338</v>
      </c>
      <c r="K399" s="105">
        <v>2000.0</v>
      </c>
      <c r="L399" s="106">
        <v>0.0</v>
      </c>
      <c r="M399" s="7"/>
      <c r="N399" s="104" t="s">
        <v>144</v>
      </c>
    </row>
    <row r="400" ht="15.75" customHeight="1">
      <c r="A400" s="103">
        <v>44595.0</v>
      </c>
      <c r="B400" s="104" t="s">
        <v>132</v>
      </c>
      <c r="C400" s="104" t="s">
        <v>259</v>
      </c>
      <c r="D400" s="105">
        <v>25000.0</v>
      </c>
      <c r="E400" s="105">
        <v>25000.0</v>
      </c>
      <c r="F400" s="104">
        <v>0.0</v>
      </c>
      <c r="G400" s="104">
        <v>5.784201522E9</v>
      </c>
      <c r="H400" s="103">
        <v>44596.0</v>
      </c>
      <c r="I400" s="104" t="s">
        <v>224</v>
      </c>
      <c r="J400" s="104" t="s">
        <v>234</v>
      </c>
      <c r="K400" s="105">
        <v>1000.0</v>
      </c>
      <c r="L400" s="106" t="s">
        <v>148</v>
      </c>
      <c r="M400" s="7"/>
      <c r="N400" s="104" t="s">
        <v>142</v>
      </c>
    </row>
    <row r="401" ht="15.75" customHeight="1">
      <c r="A401" s="103">
        <v>44595.0</v>
      </c>
      <c r="B401" s="104" t="s">
        <v>132</v>
      </c>
      <c r="C401" s="104" t="s">
        <v>155</v>
      </c>
      <c r="D401" s="105">
        <v>12000.0</v>
      </c>
      <c r="E401" s="105">
        <v>12000.0</v>
      </c>
      <c r="F401" s="104">
        <v>0.0</v>
      </c>
      <c r="G401" s="104">
        <v>5.784201522E9</v>
      </c>
      <c r="H401" s="103">
        <v>44596.0</v>
      </c>
      <c r="I401" s="104" t="s">
        <v>224</v>
      </c>
      <c r="J401" s="104" t="s">
        <v>237</v>
      </c>
      <c r="K401" s="104">
        <v>600.0</v>
      </c>
      <c r="L401" s="106" t="s">
        <v>148</v>
      </c>
      <c r="M401" s="7"/>
      <c r="N401" s="104" t="s">
        <v>142</v>
      </c>
    </row>
    <row r="402" ht="15.75" customHeight="1">
      <c r="A402" s="103">
        <v>44595.0</v>
      </c>
      <c r="B402" s="104" t="s">
        <v>132</v>
      </c>
      <c r="C402" s="104" t="s">
        <v>206</v>
      </c>
      <c r="D402" s="105">
        <v>16000.0</v>
      </c>
      <c r="E402" s="105">
        <v>16000.0</v>
      </c>
      <c r="F402" s="104">
        <v>0.0</v>
      </c>
      <c r="G402" s="104">
        <v>5.784201522E9</v>
      </c>
      <c r="H402" s="103">
        <v>44596.0</v>
      </c>
      <c r="I402" s="104" t="s">
        <v>224</v>
      </c>
      <c r="J402" s="104" t="s">
        <v>234</v>
      </c>
      <c r="K402" s="104">
        <v>600.0</v>
      </c>
      <c r="L402" s="106" t="s">
        <v>148</v>
      </c>
      <c r="M402" s="7"/>
      <c r="N402" s="104" t="s">
        <v>142</v>
      </c>
    </row>
    <row r="403" ht="15.75" customHeight="1">
      <c r="A403" s="103">
        <v>44595.0</v>
      </c>
      <c r="B403" s="104" t="s">
        <v>132</v>
      </c>
      <c r="C403" s="104" t="s">
        <v>380</v>
      </c>
      <c r="D403" s="105">
        <v>15000.0</v>
      </c>
      <c r="E403" s="105">
        <v>15000.0</v>
      </c>
      <c r="F403" s="104">
        <v>0.0</v>
      </c>
      <c r="G403" s="104">
        <v>5.790857331E9</v>
      </c>
      <c r="H403" s="103">
        <v>44597.0</v>
      </c>
      <c r="I403" s="104" t="s">
        <v>224</v>
      </c>
      <c r="J403" s="104" t="s">
        <v>249</v>
      </c>
      <c r="K403" s="104">
        <v>600.0</v>
      </c>
      <c r="L403" s="106" t="s">
        <v>148</v>
      </c>
      <c r="M403" s="7"/>
      <c r="N403" s="104" t="s">
        <v>136</v>
      </c>
    </row>
    <row r="404" ht="15.75" customHeight="1">
      <c r="A404" s="103">
        <v>44595.0</v>
      </c>
      <c r="B404" s="104" t="s">
        <v>132</v>
      </c>
      <c r="C404" s="104" t="s">
        <v>287</v>
      </c>
      <c r="D404" s="105">
        <v>19500.0</v>
      </c>
      <c r="E404" s="105">
        <v>19500.0</v>
      </c>
      <c r="F404" s="104">
        <v>0.0</v>
      </c>
      <c r="G404" s="104">
        <v>5.782833248E9</v>
      </c>
      <c r="H404" s="103">
        <v>44595.0</v>
      </c>
      <c r="I404" s="104" t="s">
        <v>224</v>
      </c>
      <c r="J404" s="104" t="s">
        <v>234</v>
      </c>
      <c r="K404" s="104">
        <v>900.0</v>
      </c>
      <c r="L404" s="106" t="s">
        <v>148</v>
      </c>
      <c r="M404" s="7"/>
      <c r="N404" s="104" t="s">
        <v>158</v>
      </c>
    </row>
    <row r="405" ht="15.75" customHeight="1">
      <c r="A405" s="103">
        <v>44595.0</v>
      </c>
      <c r="B405" s="104" t="s">
        <v>132</v>
      </c>
      <c r="C405" s="104" t="s">
        <v>381</v>
      </c>
      <c r="D405" s="105">
        <v>11000.0</v>
      </c>
      <c r="E405" s="105">
        <v>11000.0</v>
      </c>
      <c r="F405" s="104">
        <v>0.0</v>
      </c>
      <c r="G405" s="104">
        <v>5.782833248E9</v>
      </c>
      <c r="H405" s="103">
        <v>44595.0</v>
      </c>
      <c r="I405" s="104" t="s">
        <v>224</v>
      </c>
      <c r="J405" s="104" t="s">
        <v>249</v>
      </c>
      <c r="K405" s="105">
        <v>1100.0</v>
      </c>
      <c r="L405" s="106" t="s">
        <v>148</v>
      </c>
      <c r="M405" s="7"/>
      <c r="N405" s="104" t="s">
        <v>158</v>
      </c>
    </row>
    <row r="406" ht="15.75" customHeight="1">
      <c r="A406" s="103">
        <v>44595.0</v>
      </c>
      <c r="B406" s="104" t="s">
        <v>132</v>
      </c>
      <c r="C406" s="104" t="s">
        <v>236</v>
      </c>
      <c r="D406" s="105">
        <v>31500.0</v>
      </c>
      <c r="E406" s="105">
        <v>31500.0</v>
      </c>
      <c r="F406" s="104">
        <v>0.0</v>
      </c>
      <c r="G406" s="104">
        <v>5.790857331E9</v>
      </c>
      <c r="H406" s="103">
        <v>44597.0</v>
      </c>
      <c r="I406" s="104" t="s">
        <v>224</v>
      </c>
      <c r="J406" s="104" t="s">
        <v>234</v>
      </c>
      <c r="K406" s="105">
        <v>1300.0</v>
      </c>
      <c r="L406" s="106" t="s">
        <v>148</v>
      </c>
      <c r="M406" s="7"/>
      <c r="N406" s="104" t="s">
        <v>136</v>
      </c>
    </row>
    <row r="407" ht="15.75" customHeight="1">
      <c r="A407" s="103">
        <v>44595.0</v>
      </c>
      <c r="B407" s="104" t="s">
        <v>132</v>
      </c>
      <c r="C407" s="104" t="s">
        <v>377</v>
      </c>
      <c r="D407" s="105">
        <v>11000.0</v>
      </c>
      <c r="E407" s="105">
        <v>11000.0</v>
      </c>
      <c r="F407" s="104">
        <v>0.0</v>
      </c>
      <c r="G407" s="104">
        <v>5.782833248E9</v>
      </c>
      <c r="H407" s="103">
        <v>44595.0</v>
      </c>
      <c r="I407" s="104" t="s">
        <v>224</v>
      </c>
      <c r="J407" s="104" t="s">
        <v>237</v>
      </c>
      <c r="K407" s="105">
        <v>1300.0</v>
      </c>
      <c r="L407" s="106" t="s">
        <v>148</v>
      </c>
      <c r="M407" s="7"/>
      <c r="N407" s="104" t="s">
        <v>158</v>
      </c>
    </row>
    <row r="408" ht="15.75" customHeight="1">
      <c r="A408" s="103">
        <v>44595.0</v>
      </c>
      <c r="B408" s="104" t="s">
        <v>132</v>
      </c>
      <c r="C408" s="104" t="s">
        <v>162</v>
      </c>
      <c r="D408" s="105">
        <v>13000.0</v>
      </c>
      <c r="E408" s="105">
        <v>13000.0</v>
      </c>
      <c r="F408" s="104">
        <v>0.0</v>
      </c>
      <c r="G408" s="104">
        <v>5.782833248E9</v>
      </c>
      <c r="H408" s="103">
        <v>44595.0</v>
      </c>
      <c r="I408" s="104" t="s">
        <v>224</v>
      </c>
      <c r="J408" s="104" t="s">
        <v>237</v>
      </c>
      <c r="K408" s="104">
        <v>900.0</v>
      </c>
      <c r="L408" s="106" t="s">
        <v>148</v>
      </c>
      <c r="M408" s="7"/>
      <c r="N408" s="104" t="s">
        <v>158</v>
      </c>
    </row>
    <row r="409" ht="15.75" customHeight="1">
      <c r="A409" s="103">
        <v>44595.0</v>
      </c>
      <c r="B409" s="104" t="s">
        <v>132</v>
      </c>
      <c r="C409" s="104" t="s">
        <v>241</v>
      </c>
      <c r="D409" s="105">
        <v>60000.0</v>
      </c>
      <c r="E409" s="105">
        <v>60000.0</v>
      </c>
      <c r="F409" s="104">
        <v>0.0</v>
      </c>
      <c r="G409" s="104">
        <v>5.790857331E9</v>
      </c>
      <c r="H409" s="103">
        <v>44597.0</v>
      </c>
      <c r="I409" s="104" t="s">
        <v>224</v>
      </c>
      <c r="J409" s="104" t="s">
        <v>234</v>
      </c>
      <c r="K409" s="105">
        <v>1500.0</v>
      </c>
      <c r="L409" s="106" t="s">
        <v>148</v>
      </c>
      <c r="M409" s="7"/>
      <c r="N409" s="104" t="s">
        <v>136</v>
      </c>
    </row>
    <row r="410" ht="15.75" customHeight="1">
      <c r="A410" s="103">
        <v>44595.0</v>
      </c>
      <c r="B410" s="104" t="s">
        <v>132</v>
      </c>
      <c r="C410" s="104" t="s">
        <v>278</v>
      </c>
      <c r="D410" s="105">
        <v>15000.0</v>
      </c>
      <c r="E410" s="105">
        <v>15000.0</v>
      </c>
      <c r="F410" s="104">
        <v>0.0</v>
      </c>
      <c r="G410" s="104">
        <v>5.784038118E9</v>
      </c>
      <c r="H410" s="103">
        <v>44596.0</v>
      </c>
      <c r="I410" s="104" t="s">
        <v>224</v>
      </c>
      <c r="J410" s="104" t="s">
        <v>237</v>
      </c>
      <c r="K410" s="104">
        <v>700.0</v>
      </c>
      <c r="L410" s="106" t="s">
        <v>148</v>
      </c>
      <c r="M410" s="7"/>
      <c r="N410" s="104" t="s">
        <v>160</v>
      </c>
    </row>
    <row r="411" ht="15.75" customHeight="1">
      <c r="A411" s="103">
        <v>44595.0</v>
      </c>
      <c r="B411" s="104" t="s">
        <v>132</v>
      </c>
      <c r="C411" s="104" t="s">
        <v>359</v>
      </c>
      <c r="D411" s="105">
        <v>14500.0</v>
      </c>
      <c r="E411" s="105">
        <v>14500.0</v>
      </c>
      <c r="F411" s="104">
        <v>0.0</v>
      </c>
      <c r="G411" s="104">
        <v>5.784038118E9</v>
      </c>
      <c r="H411" s="103">
        <v>44596.0</v>
      </c>
      <c r="I411" s="104" t="s">
        <v>224</v>
      </c>
      <c r="J411" s="104" t="s">
        <v>249</v>
      </c>
      <c r="K411" s="104">
        <v>300.0</v>
      </c>
      <c r="L411" s="106" t="s">
        <v>148</v>
      </c>
      <c r="M411" s="7"/>
      <c r="N411" s="104" t="s">
        <v>160</v>
      </c>
    </row>
    <row r="412" ht="15.75" customHeight="1">
      <c r="A412" s="103">
        <v>44595.0</v>
      </c>
      <c r="B412" s="104" t="s">
        <v>132</v>
      </c>
      <c r="C412" s="104" t="s">
        <v>344</v>
      </c>
      <c r="D412" s="105">
        <v>12000.0</v>
      </c>
      <c r="E412" s="105">
        <v>12000.0</v>
      </c>
      <c r="F412" s="104">
        <v>0.0</v>
      </c>
      <c r="G412" s="104">
        <v>5.784038118E9</v>
      </c>
      <c r="H412" s="103">
        <v>44596.0</v>
      </c>
      <c r="I412" s="104" t="s">
        <v>224</v>
      </c>
      <c r="J412" s="104" t="s">
        <v>234</v>
      </c>
      <c r="K412" s="104">
        <v>400.0</v>
      </c>
      <c r="L412" s="106" t="s">
        <v>148</v>
      </c>
      <c r="M412" s="7"/>
      <c r="N412" s="104" t="s">
        <v>160</v>
      </c>
    </row>
    <row r="413" ht="15.75" customHeight="1">
      <c r="A413" s="103">
        <v>44595.0</v>
      </c>
      <c r="B413" s="104" t="s">
        <v>146</v>
      </c>
      <c r="C413" s="104" t="s">
        <v>268</v>
      </c>
      <c r="D413" s="105">
        <v>4000.0</v>
      </c>
      <c r="E413" s="104">
        <v>0.0</v>
      </c>
      <c r="F413" s="105">
        <v>4000.0</v>
      </c>
      <c r="G413" s="104"/>
      <c r="H413" s="104" t="s">
        <v>148</v>
      </c>
      <c r="I413" s="104" t="s">
        <v>228</v>
      </c>
      <c r="J413" s="104" t="s">
        <v>225</v>
      </c>
      <c r="K413" s="104">
        <v>200.0</v>
      </c>
      <c r="L413" s="106" t="s">
        <v>148</v>
      </c>
      <c r="M413" s="7"/>
      <c r="N413" s="104" t="s">
        <v>149</v>
      </c>
    </row>
    <row r="414" ht="15.75" customHeight="1">
      <c r="A414" s="103">
        <v>44595.0</v>
      </c>
      <c r="B414" s="104" t="s">
        <v>146</v>
      </c>
      <c r="C414" s="104" t="s">
        <v>262</v>
      </c>
      <c r="D414" s="105">
        <v>10000.0</v>
      </c>
      <c r="E414" s="104">
        <v>0.0</v>
      </c>
      <c r="F414" s="105">
        <v>10000.0</v>
      </c>
      <c r="G414" s="104"/>
      <c r="H414" s="104" t="s">
        <v>148</v>
      </c>
      <c r="I414" s="104" t="s">
        <v>228</v>
      </c>
      <c r="J414" s="104" t="s">
        <v>225</v>
      </c>
      <c r="K414" s="104">
        <v>500.0</v>
      </c>
      <c r="L414" s="106" t="s">
        <v>148</v>
      </c>
      <c r="M414" s="7"/>
      <c r="N414" s="104" t="s">
        <v>149</v>
      </c>
    </row>
    <row r="415" ht="15.75" customHeight="1">
      <c r="A415" s="103">
        <v>44595.0</v>
      </c>
      <c r="B415" s="104" t="s">
        <v>132</v>
      </c>
      <c r="C415" s="104" t="s">
        <v>174</v>
      </c>
      <c r="D415" s="105">
        <v>9000.0</v>
      </c>
      <c r="E415" s="105">
        <v>9000.0</v>
      </c>
      <c r="F415" s="104">
        <v>0.0</v>
      </c>
      <c r="G415" s="104">
        <v>5.782833248E9</v>
      </c>
      <c r="H415" s="103">
        <v>44595.0</v>
      </c>
      <c r="I415" s="104" t="s">
        <v>224</v>
      </c>
      <c r="J415" s="104" t="s">
        <v>237</v>
      </c>
      <c r="K415" s="104">
        <v>800.0</v>
      </c>
      <c r="L415" s="106" t="s">
        <v>148</v>
      </c>
      <c r="M415" s="7"/>
      <c r="N415" s="104" t="s">
        <v>158</v>
      </c>
    </row>
    <row r="416" ht="15.75" customHeight="1">
      <c r="A416" s="103">
        <v>44595.0</v>
      </c>
      <c r="B416" s="104" t="s">
        <v>146</v>
      </c>
      <c r="C416" s="104" t="s">
        <v>303</v>
      </c>
      <c r="D416" s="105">
        <v>16000.0</v>
      </c>
      <c r="E416" s="105">
        <v>16000.0</v>
      </c>
      <c r="F416" s="104">
        <v>0.0</v>
      </c>
      <c r="G416" s="104">
        <v>5.784889011E9</v>
      </c>
      <c r="H416" s="103">
        <v>44596.0</v>
      </c>
      <c r="I416" s="104" t="s">
        <v>228</v>
      </c>
      <c r="J416" s="104" t="s">
        <v>225</v>
      </c>
      <c r="K416" s="104">
        <v>800.0</v>
      </c>
      <c r="L416" s="106" t="s">
        <v>148</v>
      </c>
      <c r="M416" s="7"/>
      <c r="N416" s="104" t="s">
        <v>149</v>
      </c>
    </row>
    <row r="417" ht="15.75" customHeight="1">
      <c r="A417" s="103">
        <v>44595.0</v>
      </c>
      <c r="B417" s="104" t="s">
        <v>146</v>
      </c>
      <c r="C417" s="104" t="s">
        <v>261</v>
      </c>
      <c r="D417" s="105">
        <v>7000.0</v>
      </c>
      <c r="E417" s="104">
        <v>0.0</v>
      </c>
      <c r="F417" s="105">
        <v>7000.0</v>
      </c>
      <c r="G417" s="104"/>
      <c r="H417" s="104" t="s">
        <v>148</v>
      </c>
      <c r="I417" s="104" t="s">
        <v>228</v>
      </c>
      <c r="J417" s="104" t="s">
        <v>225</v>
      </c>
      <c r="K417" s="104">
        <v>350.0</v>
      </c>
      <c r="L417" s="106" t="s">
        <v>148</v>
      </c>
      <c r="M417" s="7"/>
      <c r="N417" s="104" t="s">
        <v>149</v>
      </c>
    </row>
    <row r="418" ht="15.75" customHeight="1">
      <c r="A418" s="103">
        <v>44595.0</v>
      </c>
      <c r="B418" s="104" t="s">
        <v>146</v>
      </c>
      <c r="C418" s="104" t="s">
        <v>382</v>
      </c>
      <c r="D418" s="105">
        <v>5000.0</v>
      </c>
      <c r="E418" s="105">
        <v>5000.0</v>
      </c>
      <c r="F418" s="104">
        <v>0.0</v>
      </c>
      <c r="G418" s="104">
        <v>5.785356149E9</v>
      </c>
      <c r="H418" s="103">
        <v>44596.0</v>
      </c>
      <c r="I418" s="104" t="s">
        <v>228</v>
      </c>
      <c r="J418" s="104" t="s">
        <v>225</v>
      </c>
      <c r="K418" s="104">
        <v>250.0</v>
      </c>
      <c r="L418" s="106" t="s">
        <v>148</v>
      </c>
      <c r="M418" s="7"/>
      <c r="N418" s="104" t="s">
        <v>149</v>
      </c>
    </row>
    <row r="419" ht="15.75" customHeight="1">
      <c r="A419" s="103">
        <v>44595.0</v>
      </c>
      <c r="B419" s="104" t="s">
        <v>146</v>
      </c>
      <c r="C419" s="104" t="s">
        <v>302</v>
      </c>
      <c r="D419" s="105">
        <v>25000.0</v>
      </c>
      <c r="E419" s="105">
        <v>20000.0</v>
      </c>
      <c r="F419" s="105">
        <v>5000.0</v>
      </c>
      <c r="G419" s="104">
        <v>5.784055226E9</v>
      </c>
      <c r="H419" s="103">
        <v>44596.0</v>
      </c>
      <c r="I419" s="104" t="s">
        <v>228</v>
      </c>
      <c r="J419" s="104" t="s">
        <v>225</v>
      </c>
      <c r="K419" s="105">
        <v>1250.0</v>
      </c>
      <c r="L419" s="106" t="s">
        <v>148</v>
      </c>
      <c r="M419" s="7"/>
      <c r="N419" s="104" t="s">
        <v>149</v>
      </c>
    </row>
    <row r="420" ht="15.75" customHeight="1">
      <c r="A420" s="103">
        <v>44595.0</v>
      </c>
      <c r="B420" s="104" t="s">
        <v>146</v>
      </c>
      <c r="C420" s="104" t="s">
        <v>383</v>
      </c>
      <c r="D420" s="105">
        <v>10000.0</v>
      </c>
      <c r="E420" s="105">
        <v>10000.0</v>
      </c>
      <c r="F420" s="104">
        <v>0.0</v>
      </c>
      <c r="G420" s="104">
        <v>5.785356149E9</v>
      </c>
      <c r="H420" s="103">
        <v>44596.0</v>
      </c>
      <c r="I420" s="104" t="s">
        <v>228</v>
      </c>
      <c r="J420" s="104" t="s">
        <v>225</v>
      </c>
      <c r="K420" s="104">
        <v>500.0</v>
      </c>
      <c r="L420" s="106" t="s">
        <v>148</v>
      </c>
      <c r="M420" s="7"/>
      <c r="N420" s="104" t="s">
        <v>149</v>
      </c>
    </row>
    <row r="421" ht="15.75" customHeight="1">
      <c r="A421" s="103">
        <v>44595.0</v>
      </c>
      <c r="B421" s="104" t="s">
        <v>146</v>
      </c>
      <c r="C421" s="104" t="s">
        <v>267</v>
      </c>
      <c r="D421" s="105">
        <v>12600.0</v>
      </c>
      <c r="E421" s="104">
        <v>0.0</v>
      </c>
      <c r="F421" s="105">
        <v>12600.0</v>
      </c>
      <c r="G421" s="104"/>
      <c r="H421" s="104" t="s">
        <v>148</v>
      </c>
      <c r="I421" s="104" t="s">
        <v>228</v>
      </c>
      <c r="J421" s="104" t="s">
        <v>225</v>
      </c>
      <c r="K421" s="104">
        <v>630.0</v>
      </c>
      <c r="L421" s="106" t="s">
        <v>148</v>
      </c>
      <c r="M421" s="7"/>
      <c r="N421" s="104" t="s">
        <v>149</v>
      </c>
    </row>
    <row r="422" ht="15.75" customHeight="1">
      <c r="A422" s="103">
        <v>44595.0</v>
      </c>
      <c r="B422" s="104" t="s">
        <v>146</v>
      </c>
      <c r="C422" s="104" t="s">
        <v>254</v>
      </c>
      <c r="D422" s="105">
        <v>85000.0</v>
      </c>
      <c r="E422" s="104">
        <v>0.0</v>
      </c>
      <c r="F422" s="105">
        <v>85000.0</v>
      </c>
      <c r="G422" s="104"/>
      <c r="H422" s="104" t="s">
        <v>148</v>
      </c>
      <c r="I422" s="104" t="s">
        <v>228</v>
      </c>
      <c r="J422" s="104" t="s">
        <v>225</v>
      </c>
      <c r="K422" s="105">
        <v>4250.0</v>
      </c>
      <c r="L422" s="106" t="s">
        <v>148</v>
      </c>
      <c r="M422" s="7"/>
      <c r="N422" s="104" t="s">
        <v>149</v>
      </c>
    </row>
    <row r="423" ht="15.75" customHeight="1">
      <c r="A423" s="103">
        <v>44595.0</v>
      </c>
      <c r="B423" s="104" t="s">
        <v>146</v>
      </c>
      <c r="C423" s="104" t="s">
        <v>307</v>
      </c>
      <c r="D423" s="105">
        <v>245000.0</v>
      </c>
      <c r="E423" s="104">
        <v>0.0</v>
      </c>
      <c r="F423" s="105">
        <v>245000.0</v>
      </c>
      <c r="G423" s="104"/>
      <c r="H423" s="104" t="s">
        <v>148</v>
      </c>
      <c r="I423" s="104" t="s">
        <v>228</v>
      </c>
      <c r="J423" s="104" t="s">
        <v>338</v>
      </c>
      <c r="K423" s="105">
        <v>35000.0</v>
      </c>
      <c r="L423" s="106" t="s">
        <v>148</v>
      </c>
      <c r="M423" s="7"/>
      <c r="N423" s="104" t="s">
        <v>257</v>
      </c>
    </row>
    <row r="424" ht="15.75" customHeight="1">
      <c r="A424" s="103">
        <v>44596.0</v>
      </c>
      <c r="B424" s="104" t="s">
        <v>132</v>
      </c>
      <c r="C424" s="104" t="s">
        <v>209</v>
      </c>
      <c r="D424" s="105">
        <v>13000.0</v>
      </c>
      <c r="E424" s="105">
        <v>13000.0</v>
      </c>
      <c r="F424" s="104">
        <v>0.0</v>
      </c>
      <c r="G424" s="104">
        <v>5.788960955E9</v>
      </c>
      <c r="H424" s="103">
        <v>44596.0</v>
      </c>
      <c r="I424" s="104" t="s">
        <v>224</v>
      </c>
      <c r="J424" s="104" t="s">
        <v>249</v>
      </c>
      <c r="K424" s="105">
        <v>1300.0</v>
      </c>
      <c r="L424" s="106" t="s">
        <v>148</v>
      </c>
      <c r="M424" s="7"/>
      <c r="N424" s="104" t="s">
        <v>158</v>
      </c>
    </row>
    <row r="425" ht="15.75" customHeight="1">
      <c r="A425" s="103">
        <v>44596.0</v>
      </c>
      <c r="B425" s="104" t="s">
        <v>146</v>
      </c>
      <c r="C425" s="104" t="s">
        <v>232</v>
      </c>
      <c r="D425" s="105">
        <v>315270.0</v>
      </c>
      <c r="E425" s="104">
        <v>0.0</v>
      </c>
      <c r="F425" s="105">
        <v>315270.0</v>
      </c>
      <c r="G425" s="104"/>
      <c r="H425" s="104" t="s">
        <v>148</v>
      </c>
      <c r="I425" s="104" t="s">
        <v>228</v>
      </c>
      <c r="J425" s="104" t="s">
        <v>231</v>
      </c>
      <c r="K425" s="105">
        <v>17515.0</v>
      </c>
      <c r="L425" s="106" t="s">
        <v>148</v>
      </c>
      <c r="M425" s="7"/>
      <c r="N425" s="104" t="s">
        <v>257</v>
      </c>
    </row>
    <row r="426" ht="15.75" customHeight="1">
      <c r="A426" s="103">
        <v>44596.0</v>
      </c>
      <c r="B426" s="104" t="s">
        <v>137</v>
      </c>
      <c r="C426" s="104" t="s">
        <v>262</v>
      </c>
      <c r="D426" s="105">
        <v>20000.0</v>
      </c>
      <c r="E426" s="104">
        <v>0.0</v>
      </c>
      <c r="F426" s="105">
        <v>20000.0</v>
      </c>
      <c r="G426" s="104"/>
      <c r="H426" s="104" t="s">
        <v>148</v>
      </c>
      <c r="I426" s="104" t="s">
        <v>228</v>
      </c>
      <c r="J426" s="104" t="s">
        <v>225</v>
      </c>
      <c r="K426" s="105">
        <v>1000.0</v>
      </c>
      <c r="L426" s="106" t="s">
        <v>148</v>
      </c>
      <c r="M426" s="7"/>
      <c r="N426" s="104" t="s">
        <v>140</v>
      </c>
    </row>
    <row r="427" ht="15.75" customHeight="1">
      <c r="A427" s="103">
        <v>44596.0</v>
      </c>
      <c r="B427" s="104" t="s">
        <v>137</v>
      </c>
      <c r="C427" s="104" t="s">
        <v>266</v>
      </c>
      <c r="D427" s="105">
        <v>10000.0</v>
      </c>
      <c r="E427" s="105">
        <v>10000.0</v>
      </c>
      <c r="F427" s="104">
        <v>0.0</v>
      </c>
      <c r="G427" s="104">
        <v>5.853334527E9</v>
      </c>
      <c r="H427" s="103">
        <v>44607.0</v>
      </c>
      <c r="I427" s="104" t="s">
        <v>228</v>
      </c>
      <c r="J427" s="104" t="s">
        <v>225</v>
      </c>
      <c r="K427" s="104">
        <v>500.0</v>
      </c>
      <c r="L427" s="106" t="s">
        <v>148</v>
      </c>
      <c r="M427" s="7"/>
      <c r="N427" s="104" t="s">
        <v>140</v>
      </c>
    </row>
    <row r="428" ht="15.75" customHeight="1">
      <c r="A428" s="103">
        <v>44596.0</v>
      </c>
      <c r="B428" s="104" t="s">
        <v>132</v>
      </c>
      <c r="C428" s="104" t="s">
        <v>278</v>
      </c>
      <c r="D428" s="105">
        <v>20000.0</v>
      </c>
      <c r="E428" s="105">
        <v>20000.0</v>
      </c>
      <c r="F428" s="104">
        <v>0.0</v>
      </c>
      <c r="G428" s="104">
        <v>5.793319136E9</v>
      </c>
      <c r="H428" s="103">
        <v>44597.0</v>
      </c>
      <c r="I428" s="104" t="s">
        <v>224</v>
      </c>
      <c r="J428" s="104" t="s">
        <v>237</v>
      </c>
      <c r="K428" s="104">
        <v>850.0</v>
      </c>
      <c r="L428" s="106" t="s">
        <v>148</v>
      </c>
      <c r="M428" s="7"/>
      <c r="N428" s="104" t="s">
        <v>152</v>
      </c>
    </row>
    <row r="429" ht="15.75" customHeight="1">
      <c r="A429" s="103">
        <v>44596.0</v>
      </c>
      <c r="B429" s="104" t="s">
        <v>132</v>
      </c>
      <c r="C429" s="104" t="s">
        <v>384</v>
      </c>
      <c r="D429" s="105">
        <v>3000.0</v>
      </c>
      <c r="E429" s="105">
        <v>3000.0</v>
      </c>
      <c r="F429" s="104">
        <v>0.0</v>
      </c>
      <c r="G429" s="104">
        <v>5.793319136E9</v>
      </c>
      <c r="H429" s="103">
        <v>44597.0</v>
      </c>
      <c r="I429" s="104" t="s">
        <v>224</v>
      </c>
      <c r="J429" s="104" t="s">
        <v>281</v>
      </c>
      <c r="K429" s="104">
        <v>100.0</v>
      </c>
      <c r="L429" s="106" t="s">
        <v>148</v>
      </c>
      <c r="M429" s="7"/>
      <c r="N429" s="104" t="s">
        <v>152</v>
      </c>
    </row>
    <row r="430" ht="15.75" customHeight="1">
      <c r="A430" s="103">
        <v>44596.0</v>
      </c>
      <c r="B430" s="104" t="s">
        <v>132</v>
      </c>
      <c r="C430" s="104" t="s">
        <v>209</v>
      </c>
      <c r="D430" s="105">
        <v>10000.0</v>
      </c>
      <c r="E430" s="105">
        <v>10000.0</v>
      </c>
      <c r="F430" s="104">
        <v>0.0</v>
      </c>
      <c r="G430" s="104">
        <v>5.788960955E9</v>
      </c>
      <c r="H430" s="103">
        <v>44596.0</v>
      </c>
      <c r="I430" s="104" t="s">
        <v>224</v>
      </c>
      <c r="J430" s="104" t="s">
        <v>249</v>
      </c>
      <c r="K430" s="105">
        <v>1000.0</v>
      </c>
      <c r="L430" s="106" t="s">
        <v>148</v>
      </c>
      <c r="M430" s="7"/>
      <c r="N430" s="104" t="s">
        <v>158</v>
      </c>
    </row>
    <row r="431" ht="15.75" customHeight="1">
      <c r="A431" s="103">
        <v>44596.0</v>
      </c>
      <c r="B431" s="104" t="s">
        <v>132</v>
      </c>
      <c r="C431" s="104" t="s">
        <v>287</v>
      </c>
      <c r="D431" s="105">
        <v>20300.0</v>
      </c>
      <c r="E431" s="105">
        <v>20300.0</v>
      </c>
      <c r="F431" s="104">
        <v>0.0</v>
      </c>
      <c r="G431" s="104">
        <v>5.788960955E9</v>
      </c>
      <c r="H431" s="103">
        <v>44596.0</v>
      </c>
      <c r="I431" s="104" t="s">
        <v>224</v>
      </c>
      <c r="J431" s="104" t="s">
        <v>234</v>
      </c>
      <c r="K431" s="105">
        <v>1200.0</v>
      </c>
      <c r="L431" s="106" t="s">
        <v>148</v>
      </c>
      <c r="M431" s="7"/>
      <c r="N431" s="104" t="s">
        <v>158</v>
      </c>
    </row>
    <row r="432" ht="15.75" customHeight="1">
      <c r="A432" s="103">
        <v>44596.0</v>
      </c>
      <c r="B432" s="104" t="s">
        <v>132</v>
      </c>
      <c r="C432" s="104" t="s">
        <v>199</v>
      </c>
      <c r="D432" s="105">
        <v>10000.0</v>
      </c>
      <c r="E432" s="105">
        <v>10000.0</v>
      </c>
      <c r="F432" s="104">
        <v>0.0</v>
      </c>
      <c r="G432" s="104">
        <v>5.788960955E9</v>
      </c>
      <c r="H432" s="103">
        <v>44596.0</v>
      </c>
      <c r="I432" s="104" t="s">
        <v>224</v>
      </c>
      <c r="J432" s="104" t="s">
        <v>249</v>
      </c>
      <c r="K432" s="104">
        <v>700.0</v>
      </c>
      <c r="L432" s="106" t="s">
        <v>148</v>
      </c>
      <c r="M432" s="7"/>
      <c r="N432" s="104" t="s">
        <v>136</v>
      </c>
    </row>
    <row r="433" ht="15.75" customHeight="1">
      <c r="A433" s="103">
        <v>44596.0</v>
      </c>
      <c r="B433" s="104" t="s">
        <v>132</v>
      </c>
      <c r="C433" s="104" t="s">
        <v>174</v>
      </c>
      <c r="D433" s="105">
        <v>10000.0</v>
      </c>
      <c r="E433" s="105">
        <v>10000.0</v>
      </c>
      <c r="F433" s="104">
        <v>0.0</v>
      </c>
      <c r="G433" s="104">
        <v>5.788960955E9</v>
      </c>
      <c r="H433" s="103">
        <v>44596.0</v>
      </c>
      <c r="I433" s="104" t="s">
        <v>224</v>
      </c>
      <c r="J433" s="104" t="s">
        <v>237</v>
      </c>
      <c r="K433" s="105">
        <v>1200.0</v>
      </c>
      <c r="L433" s="106" t="s">
        <v>148</v>
      </c>
      <c r="M433" s="7"/>
      <c r="N433" s="104" t="s">
        <v>136</v>
      </c>
    </row>
    <row r="434" ht="15.75" customHeight="1">
      <c r="A434" s="103">
        <v>44596.0</v>
      </c>
      <c r="B434" s="104" t="s">
        <v>132</v>
      </c>
      <c r="C434" s="104" t="s">
        <v>154</v>
      </c>
      <c r="D434" s="105">
        <v>5000.0</v>
      </c>
      <c r="E434" s="105">
        <v>5000.0</v>
      </c>
      <c r="F434" s="104">
        <v>0.0</v>
      </c>
      <c r="G434" s="104">
        <v>5.790883929E9</v>
      </c>
      <c r="H434" s="103">
        <v>44597.0</v>
      </c>
      <c r="I434" s="104" t="s">
        <v>224</v>
      </c>
      <c r="J434" s="104" t="s">
        <v>237</v>
      </c>
      <c r="K434" s="104">
        <v>400.0</v>
      </c>
      <c r="L434" s="106" t="s">
        <v>148</v>
      </c>
      <c r="M434" s="7"/>
      <c r="N434" s="104" t="s">
        <v>158</v>
      </c>
    </row>
    <row r="435" ht="15.75" customHeight="1">
      <c r="A435" s="103">
        <v>44596.0</v>
      </c>
      <c r="B435" s="104" t="s">
        <v>132</v>
      </c>
      <c r="C435" s="104" t="s">
        <v>385</v>
      </c>
      <c r="D435" s="105">
        <v>15000.0</v>
      </c>
      <c r="E435" s="105">
        <v>15000.0</v>
      </c>
      <c r="F435" s="104">
        <v>0.0</v>
      </c>
      <c r="G435" s="104">
        <v>5.790983376E9</v>
      </c>
      <c r="H435" s="103">
        <v>44597.0</v>
      </c>
      <c r="I435" s="104" t="s">
        <v>224</v>
      </c>
      <c r="J435" s="104" t="s">
        <v>338</v>
      </c>
      <c r="K435" s="104">
        <v>900.0</v>
      </c>
      <c r="L435" s="106" t="s">
        <v>148</v>
      </c>
      <c r="M435" s="7"/>
      <c r="N435" s="104" t="s">
        <v>160</v>
      </c>
    </row>
    <row r="436" ht="15.75" customHeight="1">
      <c r="A436" s="103">
        <v>44596.0</v>
      </c>
      <c r="B436" s="104" t="s">
        <v>132</v>
      </c>
      <c r="C436" s="104" t="s">
        <v>196</v>
      </c>
      <c r="D436" s="105">
        <v>30000.0</v>
      </c>
      <c r="E436" s="105">
        <v>30000.0</v>
      </c>
      <c r="F436" s="104">
        <v>0.0</v>
      </c>
      <c r="G436" s="104">
        <v>5.790983376E9</v>
      </c>
      <c r="H436" s="103">
        <v>44597.0</v>
      </c>
      <c r="I436" s="104" t="s">
        <v>224</v>
      </c>
      <c r="J436" s="104" t="s">
        <v>234</v>
      </c>
      <c r="K436" s="105">
        <v>1000.0</v>
      </c>
      <c r="L436" s="106" t="s">
        <v>148</v>
      </c>
      <c r="M436" s="7"/>
      <c r="N436" s="104" t="s">
        <v>160</v>
      </c>
    </row>
    <row r="437" ht="15.75" customHeight="1">
      <c r="A437" s="103">
        <v>44596.0</v>
      </c>
      <c r="B437" s="104" t="s">
        <v>132</v>
      </c>
      <c r="C437" s="104" t="s">
        <v>386</v>
      </c>
      <c r="D437" s="105">
        <v>10000.0</v>
      </c>
      <c r="E437" s="105">
        <v>10000.0</v>
      </c>
      <c r="F437" s="104">
        <v>0.0</v>
      </c>
      <c r="G437" s="104">
        <v>5.790983376E9</v>
      </c>
      <c r="H437" s="103">
        <v>44597.0</v>
      </c>
      <c r="I437" s="104" t="s">
        <v>224</v>
      </c>
      <c r="J437" s="104" t="s">
        <v>249</v>
      </c>
      <c r="K437" s="104">
        <v>50.0</v>
      </c>
      <c r="L437" s="106" t="s">
        <v>148</v>
      </c>
      <c r="M437" s="7"/>
      <c r="N437" s="104" t="s">
        <v>160</v>
      </c>
    </row>
    <row r="438" ht="15.75" customHeight="1">
      <c r="A438" s="103">
        <v>44596.0</v>
      </c>
      <c r="B438" s="104" t="s">
        <v>132</v>
      </c>
      <c r="C438" s="104" t="s">
        <v>163</v>
      </c>
      <c r="D438" s="105">
        <v>18000.0</v>
      </c>
      <c r="E438" s="105">
        <v>18000.0</v>
      </c>
      <c r="F438" s="104">
        <v>0.0</v>
      </c>
      <c r="G438" s="104">
        <v>5.790876197E9</v>
      </c>
      <c r="H438" s="103">
        <v>44597.0</v>
      </c>
      <c r="I438" s="104" t="s">
        <v>224</v>
      </c>
      <c r="J438" s="104" t="s">
        <v>237</v>
      </c>
      <c r="K438" s="105">
        <v>1100.0</v>
      </c>
      <c r="L438" s="106" t="s">
        <v>148</v>
      </c>
      <c r="M438" s="7"/>
      <c r="N438" s="104" t="s">
        <v>152</v>
      </c>
    </row>
    <row r="439" ht="15.75" customHeight="1">
      <c r="A439" s="103">
        <v>44596.0</v>
      </c>
      <c r="B439" s="104" t="s">
        <v>132</v>
      </c>
      <c r="C439" s="104" t="s">
        <v>239</v>
      </c>
      <c r="D439" s="105">
        <v>15000.0</v>
      </c>
      <c r="E439" s="105">
        <v>15000.0</v>
      </c>
      <c r="F439" s="104">
        <v>0.0</v>
      </c>
      <c r="G439" s="104">
        <v>5.791073205E9</v>
      </c>
      <c r="H439" s="103">
        <v>44597.0</v>
      </c>
      <c r="I439" s="104" t="s">
        <v>224</v>
      </c>
      <c r="J439" s="104" t="s">
        <v>234</v>
      </c>
      <c r="K439" s="104">
        <v>700.0</v>
      </c>
      <c r="L439" s="106" t="s">
        <v>148</v>
      </c>
      <c r="M439" s="7"/>
      <c r="N439" s="104" t="s">
        <v>152</v>
      </c>
    </row>
    <row r="440" ht="15.75" customHeight="1">
      <c r="A440" s="103">
        <v>44596.0</v>
      </c>
      <c r="B440" s="104" t="s">
        <v>146</v>
      </c>
      <c r="C440" s="104" t="s">
        <v>387</v>
      </c>
      <c r="D440" s="105">
        <v>165000.0</v>
      </c>
      <c r="E440" s="105">
        <v>165000.0</v>
      </c>
      <c r="F440" s="104">
        <v>0.0</v>
      </c>
      <c r="G440" s="104">
        <v>5.803853576E9</v>
      </c>
      <c r="H440" s="103">
        <v>44598.0</v>
      </c>
      <c r="I440" s="104" t="s">
        <v>224</v>
      </c>
      <c r="J440" s="104" t="s">
        <v>237</v>
      </c>
      <c r="K440" s="105">
        <v>6500.0</v>
      </c>
      <c r="L440" s="106" t="s">
        <v>148</v>
      </c>
      <c r="M440" s="7"/>
      <c r="N440" s="104" t="s">
        <v>149</v>
      </c>
    </row>
    <row r="441" ht="15.75" customHeight="1">
      <c r="A441" s="103">
        <v>44596.0</v>
      </c>
      <c r="B441" s="104" t="s">
        <v>132</v>
      </c>
      <c r="C441" s="104" t="s">
        <v>214</v>
      </c>
      <c r="D441" s="105">
        <v>26500.0</v>
      </c>
      <c r="E441" s="105">
        <v>26500.0</v>
      </c>
      <c r="F441" s="104">
        <v>0.0</v>
      </c>
      <c r="G441" s="104">
        <v>5.790883929E9</v>
      </c>
      <c r="H441" s="103">
        <v>44597.0</v>
      </c>
      <c r="I441" s="104" t="s">
        <v>224</v>
      </c>
      <c r="J441" s="104" t="s">
        <v>234</v>
      </c>
      <c r="K441" s="105">
        <v>1250.0</v>
      </c>
      <c r="L441" s="106" t="s">
        <v>148</v>
      </c>
      <c r="M441" s="7"/>
      <c r="N441" s="104" t="s">
        <v>152</v>
      </c>
    </row>
    <row r="442" ht="15.75" customHeight="1">
      <c r="A442" s="103">
        <v>44597.0</v>
      </c>
      <c r="B442" s="104" t="s">
        <v>137</v>
      </c>
      <c r="C442" s="104" t="s">
        <v>388</v>
      </c>
      <c r="D442" s="105">
        <v>20000.0</v>
      </c>
      <c r="E442" s="105">
        <v>20000.0</v>
      </c>
      <c r="F442" s="104">
        <v>0.0</v>
      </c>
      <c r="G442" s="104">
        <v>5.81372169E9</v>
      </c>
      <c r="H442" s="103">
        <v>44600.0</v>
      </c>
      <c r="I442" s="104" t="s">
        <v>224</v>
      </c>
      <c r="J442" s="104" t="s">
        <v>231</v>
      </c>
      <c r="K442" s="105">
        <v>1000.0</v>
      </c>
      <c r="L442" s="106" t="s">
        <v>148</v>
      </c>
      <c r="M442" s="7"/>
      <c r="N442" s="104" t="s">
        <v>142</v>
      </c>
    </row>
    <row r="443" ht="15.75" customHeight="1">
      <c r="A443" s="103">
        <v>44597.0</v>
      </c>
      <c r="B443" s="104" t="s">
        <v>137</v>
      </c>
      <c r="C443" s="104" t="s">
        <v>182</v>
      </c>
      <c r="D443" s="105">
        <v>13800.0</v>
      </c>
      <c r="E443" s="105">
        <v>13800.0</v>
      </c>
      <c r="F443" s="104">
        <v>0.0</v>
      </c>
      <c r="G443" s="104">
        <v>5.805250731E9</v>
      </c>
      <c r="H443" s="103">
        <v>44599.0</v>
      </c>
      <c r="I443" s="104" t="s">
        <v>224</v>
      </c>
      <c r="J443" s="104" t="s">
        <v>234</v>
      </c>
      <c r="K443" s="104">
        <v>600.0</v>
      </c>
      <c r="L443" s="106" t="s">
        <v>148</v>
      </c>
      <c r="M443" s="7"/>
      <c r="N443" s="104" t="s">
        <v>140</v>
      </c>
    </row>
    <row r="444" ht="15.75" customHeight="1">
      <c r="A444" s="103">
        <v>44597.0</v>
      </c>
      <c r="B444" s="104" t="s">
        <v>132</v>
      </c>
      <c r="C444" s="104" t="s">
        <v>162</v>
      </c>
      <c r="D444" s="105">
        <v>15000.0</v>
      </c>
      <c r="E444" s="105">
        <v>15000.0</v>
      </c>
      <c r="F444" s="104">
        <v>0.0</v>
      </c>
      <c r="G444" s="104">
        <v>5.802668678E9</v>
      </c>
      <c r="H444" s="103">
        <v>44599.0</v>
      </c>
      <c r="I444" s="104" t="s">
        <v>224</v>
      </c>
      <c r="J444" s="104" t="s">
        <v>237</v>
      </c>
      <c r="K444" s="105">
        <v>1100.0</v>
      </c>
      <c r="L444" s="106" t="s">
        <v>148</v>
      </c>
      <c r="M444" s="7"/>
      <c r="N444" s="104" t="s">
        <v>136</v>
      </c>
    </row>
    <row r="445" ht="15.75" customHeight="1">
      <c r="A445" s="103">
        <v>44597.0</v>
      </c>
      <c r="B445" s="104" t="s">
        <v>132</v>
      </c>
      <c r="C445" s="104" t="s">
        <v>154</v>
      </c>
      <c r="D445" s="105">
        <v>10000.0</v>
      </c>
      <c r="E445" s="105">
        <v>10000.0</v>
      </c>
      <c r="F445" s="104">
        <v>0.0</v>
      </c>
      <c r="G445" s="104">
        <v>5.802668678E9</v>
      </c>
      <c r="H445" s="103">
        <v>44599.0</v>
      </c>
      <c r="I445" s="104" t="s">
        <v>224</v>
      </c>
      <c r="J445" s="104" t="s">
        <v>237</v>
      </c>
      <c r="K445" s="104">
        <v>800.0</v>
      </c>
      <c r="L445" s="106" t="s">
        <v>148</v>
      </c>
      <c r="M445" s="7"/>
      <c r="N445" s="104" t="s">
        <v>136</v>
      </c>
    </row>
    <row r="446" ht="15.75" customHeight="1">
      <c r="A446" s="103">
        <v>44597.0</v>
      </c>
      <c r="B446" s="104" t="s">
        <v>132</v>
      </c>
      <c r="C446" s="104" t="s">
        <v>377</v>
      </c>
      <c r="D446" s="105">
        <v>15000.0</v>
      </c>
      <c r="E446" s="105">
        <v>15000.0</v>
      </c>
      <c r="F446" s="104">
        <v>0.0</v>
      </c>
      <c r="G446" s="104">
        <v>5.802668678E9</v>
      </c>
      <c r="H446" s="103">
        <v>44599.0</v>
      </c>
      <c r="I446" s="104" t="s">
        <v>224</v>
      </c>
      <c r="J446" s="104" t="s">
        <v>237</v>
      </c>
      <c r="K446" s="105">
        <v>1000.0</v>
      </c>
      <c r="L446" s="106" t="s">
        <v>148</v>
      </c>
      <c r="M446" s="7"/>
      <c r="N446" s="104" t="s">
        <v>136</v>
      </c>
    </row>
    <row r="447" ht="15.75" customHeight="1">
      <c r="A447" s="103">
        <v>44597.0</v>
      </c>
      <c r="B447" s="104" t="s">
        <v>132</v>
      </c>
      <c r="C447" s="104" t="s">
        <v>389</v>
      </c>
      <c r="D447" s="105">
        <v>15000.0</v>
      </c>
      <c r="E447" s="105">
        <v>15000.0</v>
      </c>
      <c r="F447" s="104">
        <v>0.0</v>
      </c>
      <c r="G447" s="104">
        <v>5.802668678E9</v>
      </c>
      <c r="H447" s="103">
        <v>44599.0</v>
      </c>
      <c r="I447" s="104" t="s">
        <v>224</v>
      </c>
      <c r="J447" s="104" t="s">
        <v>249</v>
      </c>
      <c r="K447" s="104">
        <v>500.0</v>
      </c>
      <c r="L447" s="106" t="s">
        <v>148</v>
      </c>
      <c r="M447" s="7"/>
      <c r="N447" s="104" t="s">
        <v>152</v>
      </c>
    </row>
    <row r="448" ht="15.75" customHeight="1">
      <c r="A448" s="103">
        <v>44597.0</v>
      </c>
      <c r="B448" s="104" t="s">
        <v>132</v>
      </c>
      <c r="C448" s="104" t="s">
        <v>390</v>
      </c>
      <c r="D448" s="105">
        <v>30000.0</v>
      </c>
      <c r="E448" s="105">
        <v>30000.0</v>
      </c>
      <c r="F448" s="104">
        <v>0.0</v>
      </c>
      <c r="G448" s="104">
        <v>5.802668678E9</v>
      </c>
      <c r="H448" s="103">
        <v>44599.0</v>
      </c>
      <c r="I448" s="104" t="s">
        <v>224</v>
      </c>
      <c r="J448" s="104" t="s">
        <v>249</v>
      </c>
      <c r="K448" s="105">
        <v>1500.0</v>
      </c>
      <c r="L448" s="106" t="s">
        <v>148</v>
      </c>
      <c r="M448" s="7"/>
      <c r="N448" s="104" t="s">
        <v>152</v>
      </c>
    </row>
    <row r="449" ht="15.75" customHeight="1">
      <c r="A449" s="103">
        <v>44597.0</v>
      </c>
      <c r="B449" s="104" t="s">
        <v>132</v>
      </c>
      <c r="C449" s="104" t="s">
        <v>391</v>
      </c>
      <c r="D449" s="105">
        <v>30000.0</v>
      </c>
      <c r="E449" s="105">
        <v>30000.0</v>
      </c>
      <c r="F449" s="104">
        <v>0.0</v>
      </c>
      <c r="G449" s="104">
        <v>5.795997206E9</v>
      </c>
      <c r="H449" s="103">
        <v>44597.0</v>
      </c>
      <c r="I449" s="104" t="s">
        <v>224</v>
      </c>
      <c r="J449" s="104" t="s">
        <v>246</v>
      </c>
      <c r="K449" s="104">
        <v>300.0</v>
      </c>
      <c r="L449" s="106" t="s">
        <v>148</v>
      </c>
      <c r="M449" s="7"/>
      <c r="N449" s="104" t="s">
        <v>136</v>
      </c>
    </row>
    <row r="450" ht="15.75" customHeight="1">
      <c r="A450" s="103">
        <v>44597.0</v>
      </c>
      <c r="B450" s="104" t="s">
        <v>132</v>
      </c>
      <c r="C450" s="104" t="s">
        <v>178</v>
      </c>
      <c r="D450" s="105">
        <v>4000.0</v>
      </c>
      <c r="E450" s="105">
        <v>4000.0</v>
      </c>
      <c r="F450" s="104">
        <v>0.0</v>
      </c>
      <c r="G450" s="104">
        <v>5.802668678E9</v>
      </c>
      <c r="H450" s="103">
        <v>44599.0</v>
      </c>
      <c r="I450" s="104" t="s">
        <v>224</v>
      </c>
      <c r="J450" s="104" t="s">
        <v>281</v>
      </c>
      <c r="K450" s="104">
        <v>100.0</v>
      </c>
      <c r="L450" s="106" t="s">
        <v>148</v>
      </c>
      <c r="M450" s="7"/>
      <c r="N450" s="104" t="s">
        <v>158</v>
      </c>
    </row>
    <row r="451" ht="15.75" customHeight="1">
      <c r="A451" s="103">
        <v>44597.0</v>
      </c>
      <c r="B451" s="104" t="s">
        <v>132</v>
      </c>
      <c r="C451" s="104" t="s">
        <v>213</v>
      </c>
      <c r="D451" s="105">
        <v>20500.0</v>
      </c>
      <c r="E451" s="105">
        <v>20500.0</v>
      </c>
      <c r="F451" s="104">
        <v>0.0</v>
      </c>
      <c r="G451" s="104">
        <v>5.802668678E9</v>
      </c>
      <c r="H451" s="103">
        <v>44599.0</v>
      </c>
      <c r="I451" s="104" t="s">
        <v>224</v>
      </c>
      <c r="J451" s="104" t="s">
        <v>234</v>
      </c>
      <c r="K451" s="104">
        <v>650.0</v>
      </c>
      <c r="L451" s="106" t="s">
        <v>148</v>
      </c>
      <c r="M451" s="7"/>
      <c r="N451" s="104" t="s">
        <v>158</v>
      </c>
    </row>
    <row r="452" ht="15.75" customHeight="1">
      <c r="A452" s="103">
        <v>44597.0</v>
      </c>
      <c r="B452" s="104" t="s">
        <v>132</v>
      </c>
      <c r="C452" s="104" t="s">
        <v>250</v>
      </c>
      <c r="D452" s="105">
        <v>15750.0</v>
      </c>
      <c r="E452" s="105">
        <v>15750.0</v>
      </c>
      <c r="F452" s="104">
        <v>0.0</v>
      </c>
      <c r="G452" s="104">
        <v>5.795997206E9</v>
      </c>
      <c r="H452" s="103">
        <v>44597.0</v>
      </c>
      <c r="I452" s="104" t="s">
        <v>224</v>
      </c>
      <c r="J452" s="104" t="s">
        <v>234</v>
      </c>
      <c r="K452" s="104">
        <v>400.0</v>
      </c>
      <c r="L452" s="106" t="s">
        <v>148</v>
      </c>
      <c r="M452" s="7"/>
      <c r="N452" s="104" t="s">
        <v>158</v>
      </c>
    </row>
    <row r="453" ht="15.75" customHeight="1">
      <c r="A453" s="103">
        <v>44597.0</v>
      </c>
      <c r="B453" s="104" t="s">
        <v>132</v>
      </c>
      <c r="C453" s="104" t="s">
        <v>155</v>
      </c>
      <c r="D453" s="105">
        <v>12500.0</v>
      </c>
      <c r="E453" s="105">
        <v>12500.0</v>
      </c>
      <c r="F453" s="104">
        <v>0.0</v>
      </c>
      <c r="G453" s="104">
        <v>5.802668678E9</v>
      </c>
      <c r="H453" s="103">
        <v>44599.0</v>
      </c>
      <c r="I453" s="104" t="s">
        <v>224</v>
      </c>
      <c r="J453" s="104" t="s">
        <v>237</v>
      </c>
      <c r="K453" s="104">
        <v>600.0</v>
      </c>
      <c r="L453" s="106" t="s">
        <v>148</v>
      </c>
      <c r="M453" s="7"/>
      <c r="N453" s="104" t="s">
        <v>158</v>
      </c>
    </row>
    <row r="454" ht="15.75" customHeight="1">
      <c r="A454" s="103">
        <v>44599.0</v>
      </c>
      <c r="B454" s="104" t="s">
        <v>137</v>
      </c>
      <c r="C454" s="104" t="s">
        <v>189</v>
      </c>
      <c r="D454" s="105">
        <v>8000.0</v>
      </c>
      <c r="E454" s="105">
        <v>8000.0</v>
      </c>
      <c r="F454" s="104">
        <v>0.0</v>
      </c>
      <c r="G454" s="104">
        <v>5.813692124E9</v>
      </c>
      <c r="H454" s="103">
        <v>44600.0</v>
      </c>
      <c r="I454" s="104" t="s">
        <v>224</v>
      </c>
      <c r="J454" s="104" t="s">
        <v>338</v>
      </c>
      <c r="K454" s="104">
        <v>500.0</v>
      </c>
      <c r="L454" s="106" t="s">
        <v>148</v>
      </c>
      <c r="M454" s="7"/>
      <c r="N454" s="104" t="s">
        <v>142</v>
      </c>
    </row>
    <row r="455" ht="15.75" customHeight="1">
      <c r="A455" s="103">
        <v>44599.0</v>
      </c>
      <c r="B455" s="104" t="s">
        <v>146</v>
      </c>
      <c r="C455" s="104" t="s">
        <v>392</v>
      </c>
      <c r="D455" s="105">
        <v>120000.0</v>
      </c>
      <c r="E455" s="105">
        <v>120000.0</v>
      </c>
      <c r="F455" s="104">
        <v>0.0</v>
      </c>
      <c r="G455" s="104">
        <v>5.815580322E9</v>
      </c>
      <c r="H455" s="103">
        <v>44601.0</v>
      </c>
      <c r="I455" s="104" t="s">
        <v>228</v>
      </c>
      <c r="J455" s="104" t="s">
        <v>338</v>
      </c>
      <c r="K455" s="105">
        <v>12000.0</v>
      </c>
      <c r="L455" s="106" t="s">
        <v>148</v>
      </c>
      <c r="M455" s="7"/>
      <c r="N455" s="104" t="s">
        <v>149</v>
      </c>
    </row>
    <row r="456" ht="15.75" customHeight="1">
      <c r="A456" s="103">
        <v>44599.0</v>
      </c>
      <c r="B456" s="104" t="s">
        <v>137</v>
      </c>
      <c r="C456" s="104" t="s">
        <v>336</v>
      </c>
      <c r="D456" s="105">
        <v>23000.0</v>
      </c>
      <c r="E456" s="105">
        <v>23000.0</v>
      </c>
      <c r="F456" s="104">
        <v>0.0</v>
      </c>
      <c r="G456" s="104">
        <v>5.938862944E9</v>
      </c>
      <c r="H456" s="103">
        <v>44620.0</v>
      </c>
      <c r="I456" s="104" t="s">
        <v>224</v>
      </c>
      <c r="J456" s="104" t="s">
        <v>246</v>
      </c>
      <c r="K456" s="105">
        <v>1000.0</v>
      </c>
      <c r="L456" s="106" t="s">
        <v>148</v>
      </c>
      <c r="M456" s="7"/>
      <c r="N456" s="104" t="s">
        <v>142</v>
      </c>
    </row>
    <row r="457" ht="15.75" customHeight="1">
      <c r="A457" s="103">
        <v>44599.0</v>
      </c>
      <c r="B457" s="104" t="s">
        <v>137</v>
      </c>
      <c r="C457" s="104" t="s">
        <v>138</v>
      </c>
      <c r="D457" s="105">
        <v>40000.0</v>
      </c>
      <c r="E457" s="105">
        <v>40000.0</v>
      </c>
      <c r="F457" s="104">
        <v>0.0</v>
      </c>
      <c r="G457" s="104" t="s">
        <v>393</v>
      </c>
      <c r="H457" s="103">
        <v>44602.0</v>
      </c>
      <c r="I457" s="104" t="s">
        <v>224</v>
      </c>
      <c r="J457" s="104" t="s">
        <v>231</v>
      </c>
      <c r="K457" s="105">
        <v>1600.0</v>
      </c>
      <c r="L457" s="106" t="s">
        <v>148</v>
      </c>
      <c r="M457" s="7"/>
      <c r="N457" s="104" t="s">
        <v>142</v>
      </c>
    </row>
    <row r="458" ht="15.75" customHeight="1">
      <c r="A458" s="103">
        <v>44599.0</v>
      </c>
      <c r="B458" s="104" t="s">
        <v>137</v>
      </c>
      <c r="C458" s="104" t="s">
        <v>394</v>
      </c>
      <c r="D458" s="105">
        <v>29000.0</v>
      </c>
      <c r="E458" s="105">
        <v>29000.0</v>
      </c>
      <c r="F458" s="104">
        <v>0.0</v>
      </c>
      <c r="G458" s="104">
        <v>5.813707582E9</v>
      </c>
      <c r="H458" s="103">
        <v>44600.0</v>
      </c>
      <c r="I458" s="104" t="s">
        <v>224</v>
      </c>
      <c r="J458" s="104" t="s">
        <v>272</v>
      </c>
      <c r="K458" s="105">
        <v>1000.0</v>
      </c>
      <c r="L458" s="106" t="s">
        <v>148</v>
      </c>
      <c r="M458" s="7"/>
      <c r="N458" s="104" t="s">
        <v>142</v>
      </c>
    </row>
    <row r="459" ht="15.75" customHeight="1">
      <c r="A459" s="103">
        <v>44599.0</v>
      </c>
      <c r="B459" s="104" t="s">
        <v>137</v>
      </c>
      <c r="C459" s="104" t="s">
        <v>371</v>
      </c>
      <c r="D459" s="105">
        <v>20000.0</v>
      </c>
      <c r="E459" s="105">
        <v>20000.0</v>
      </c>
      <c r="F459" s="104">
        <v>0.0</v>
      </c>
      <c r="G459" s="104">
        <v>5.813680655E9</v>
      </c>
      <c r="H459" s="103">
        <v>44600.0</v>
      </c>
      <c r="I459" s="104" t="s">
        <v>224</v>
      </c>
      <c r="J459" s="104" t="s">
        <v>237</v>
      </c>
      <c r="K459" s="105">
        <v>1000.0</v>
      </c>
      <c r="L459" s="106" t="s">
        <v>148</v>
      </c>
      <c r="M459" s="7"/>
      <c r="N459" s="104" t="s">
        <v>142</v>
      </c>
    </row>
    <row r="460" ht="15.75" customHeight="1">
      <c r="A460" s="103">
        <v>44599.0</v>
      </c>
      <c r="B460" s="104" t="s">
        <v>137</v>
      </c>
      <c r="C460" s="104" t="s">
        <v>165</v>
      </c>
      <c r="D460" s="105">
        <v>30000.0</v>
      </c>
      <c r="E460" s="105">
        <v>30000.0</v>
      </c>
      <c r="F460" s="104">
        <v>0.0</v>
      </c>
      <c r="G460" s="104">
        <v>5.812083096E9</v>
      </c>
      <c r="H460" s="103">
        <v>44600.0</v>
      </c>
      <c r="I460" s="104" t="s">
        <v>224</v>
      </c>
      <c r="J460" s="104" t="s">
        <v>237</v>
      </c>
      <c r="K460" s="105">
        <v>1000.0</v>
      </c>
      <c r="L460" s="106" t="s">
        <v>148</v>
      </c>
      <c r="M460" s="7"/>
      <c r="N460" s="104" t="s">
        <v>140</v>
      </c>
    </row>
    <row r="461" ht="15.75" customHeight="1">
      <c r="A461" s="103">
        <v>44599.0</v>
      </c>
      <c r="B461" s="104" t="s">
        <v>132</v>
      </c>
      <c r="C461" s="104" t="s">
        <v>197</v>
      </c>
      <c r="D461" s="105">
        <v>33250.0</v>
      </c>
      <c r="E461" s="105">
        <v>33250.0</v>
      </c>
      <c r="F461" s="104">
        <v>0.0</v>
      </c>
      <c r="G461" s="104">
        <v>5.81062568E9</v>
      </c>
      <c r="H461" s="103">
        <v>44600.0</v>
      </c>
      <c r="I461" s="104" t="s">
        <v>224</v>
      </c>
      <c r="J461" s="104" t="s">
        <v>242</v>
      </c>
      <c r="K461" s="105">
        <v>1050.0</v>
      </c>
      <c r="L461" s="106" t="s">
        <v>148</v>
      </c>
      <c r="M461" s="7"/>
      <c r="N461" s="104" t="s">
        <v>152</v>
      </c>
    </row>
    <row r="462" ht="15.75" customHeight="1">
      <c r="A462" s="103">
        <v>44599.0</v>
      </c>
      <c r="B462" s="104" t="s">
        <v>137</v>
      </c>
      <c r="C462" s="104" t="s">
        <v>210</v>
      </c>
      <c r="D462" s="105">
        <v>8000.0</v>
      </c>
      <c r="E462" s="105">
        <v>8000.0</v>
      </c>
      <c r="F462" s="104">
        <v>0.0</v>
      </c>
      <c r="G462" s="104">
        <v>5.805246236E9</v>
      </c>
      <c r="H462" s="103">
        <v>44599.0</v>
      </c>
      <c r="I462" s="104" t="s">
        <v>224</v>
      </c>
      <c r="J462" s="104" t="s">
        <v>249</v>
      </c>
      <c r="K462" s="105">
        <v>1000.0</v>
      </c>
      <c r="L462" s="106" t="s">
        <v>148</v>
      </c>
      <c r="M462" s="7"/>
      <c r="N462" s="104" t="s">
        <v>140</v>
      </c>
    </row>
    <row r="463" ht="15.75" customHeight="1">
      <c r="A463" s="103">
        <v>44599.0</v>
      </c>
      <c r="B463" s="104" t="s">
        <v>137</v>
      </c>
      <c r="C463" s="104" t="s">
        <v>166</v>
      </c>
      <c r="D463" s="105">
        <v>20000.0</v>
      </c>
      <c r="E463" s="105">
        <v>20000.0</v>
      </c>
      <c r="F463" s="104">
        <v>0.0</v>
      </c>
      <c r="G463" s="104">
        <v>5.809796146E9</v>
      </c>
      <c r="H463" s="103">
        <v>44600.0</v>
      </c>
      <c r="I463" s="104" t="s">
        <v>224</v>
      </c>
      <c r="J463" s="104" t="s">
        <v>237</v>
      </c>
      <c r="K463" s="104">
        <v>500.0</v>
      </c>
      <c r="L463" s="106">
        <v>23.0</v>
      </c>
      <c r="M463" s="7"/>
      <c r="N463" s="104" t="s">
        <v>140</v>
      </c>
    </row>
    <row r="464" ht="15.75" customHeight="1">
      <c r="A464" s="103">
        <v>44599.0</v>
      </c>
      <c r="B464" s="104" t="s">
        <v>132</v>
      </c>
      <c r="C464" s="104" t="s">
        <v>395</v>
      </c>
      <c r="D464" s="105">
        <v>37000.0</v>
      </c>
      <c r="E464" s="105">
        <v>37000.0</v>
      </c>
      <c r="F464" s="104">
        <v>0.0</v>
      </c>
      <c r="G464" s="104">
        <v>5.811039792E9</v>
      </c>
      <c r="H464" s="103">
        <v>44600.0</v>
      </c>
      <c r="I464" s="104" t="s">
        <v>224</v>
      </c>
      <c r="J464" s="104" t="s">
        <v>234</v>
      </c>
      <c r="K464" s="104">
        <v>300.0</v>
      </c>
      <c r="L464" s="106" t="s">
        <v>148</v>
      </c>
      <c r="M464" s="7"/>
      <c r="N464" s="104" t="s">
        <v>158</v>
      </c>
    </row>
    <row r="465" ht="15.75" customHeight="1">
      <c r="A465" s="103">
        <v>44599.0</v>
      </c>
      <c r="B465" s="104" t="s">
        <v>132</v>
      </c>
      <c r="C465" s="104" t="s">
        <v>259</v>
      </c>
      <c r="D465" s="105">
        <v>10000.0</v>
      </c>
      <c r="E465" s="105">
        <v>10000.0</v>
      </c>
      <c r="F465" s="104">
        <v>0.0</v>
      </c>
      <c r="G465" s="104">
        <v>5.81062568E9</v>
      </c>
      <c r="H465" s="103">
        <v>44600.0</v>
      </c>
      <c r="I465" s="104" t="s">
        <v>224</v>
      </c>
      <c r="J465" s="104" t="s">
        <v>234</v>
      </c>
      <c r="K465" s="104">
        <v>400.0</v>
      </c>
      <c r="L465" s="106" t="s">
        <v>148</v>
      </c>
      <c r="M465" s="7"/>
      <c r="N465" s="104" t="s">
        <v>152</v>
      </c>
    </row>
    <row r="466" ht="15.75" customHeight="1">
      <c r="A466" s="103">
        <v>44599.0</v>
      </c>
      <c r="B466" s="104" t="s">
        <v>132</v>
      </c>
      <c r="C466" s="104" t="s">
        <v>215</v>
      </c>
      <c r="D466" s="105">
        <v>20000.0</v>
      </c>
      <c r="E466" s="105">
        <v>20000.0</v>
      </c>
      <c r="F466" s="104">
        <v>0.0</v>
      </c>
      <c r="G466" s="104">
        <v>5.81062568E9</v>
      </c>
      <c r="H466" s="103">
        <v>44600.0</v>
      </c>
      <c r="I466" s="104" t="s">
        <v>224</v>
      </c>
      <c r="J466" s="104" t="s">
        <v>234</v>
      </c>
      <c r="K466" s="104">
        <v>800.0</v>
      </c>
      <c r="L466" s="106" t="s">
        <v>148</v>
      </c>
      <c r="M466" s="7"/>
      <c r="N466" s="104" t="s">
        <v>152</v>
      </c>
    </row>
    <row r="467" ht="15.75" customHeight="1">
      <c r="A467" s="103">
        <v>44599.0</v>
      </c>
      <c r="B467" s="104" t="s">
        <v>146</v>
      </c>
      <c r="C467" s="104" t="s">
        <v>336</v>
      </c>
      <c r="D467" s="105">
        <v>80000.0</v>
      </c>
      <c r="E467" s="105">
        <v>80000.0</v>
      </c>
      <c r="F467" s="104">
        <v>0.0</v>
      </c>
      <c r="G467" s="104">
        <v>5.938842053E9</v>
      </c>
      <c r="H467" s="103">
        <v>44620.0</v>
      </c>
      <c r="I467" s="104" t="s">
        <v>224</v>
      </c>
      <c r="J467" s="104" t="s">
        <v>249</v>
      </c>
      <c r="K467" s="105">
        <v>4500.0</v>
      </c>
      <c r="L467" s="106" t="s">
        <v>148</v>
      </c>
      <c r="M467" s="7"/>
      <c r="N467" s="104" t="s">
        <v>149</v>
      </c>
    </row>
    <row r="468" ht="15.75" customHeight="1">
      <c r="A468" s="103">
        <v>44599.0</v>
      </c>
      <c r="B468" s="104" t="s">
        <v>132</v>
      </c>
      <c r="C468" s="104" t="s">
        <v>396</v>
      </c>
      <c r="D468" s="105">
        <v>16000.0</v>
      </c>
      <c r="E468" s="105">
        <v>16000.0</v>
      </c>
      <c r="F468" s="104">
        <v>0.0</v>
      </c>
      <c r="G468" s="104">
        <v>5.808987006E9</v>
      </c>
      <c r="H468" s="103">
        <v>44600.0</v>
      </c>
      <c r="I468" s="104" t="s">
        <v>224</v>
      </c>
      <c r="J468" s="104" t="s">
        <v>234</v>
      </c>
      <c r="K468" s="104">
        <v>600.0</v>
      </c>
      <c r="L468" s="106" t="s">
        <v>148</v>
      </c>
      <c r="M468" s="7"/>
      <c r="N468" s="104" t="s">
        <v>160</v>
      </c>
    </row>
    <row r="469" ht="15.75" customHeight="1">
      <c r="A469" s="103">
        <v>44599.0</v>
      </c>
      <c r="B469" s="104" t="s">
        <v>132</v>
      </c>
      <c r="C469" s="104" t="s">
        <v>397</v>
      </c>
      <c r="D469" s="105">
        <v>8000.0</v>
      </c>
      <c r="E469" s="105">
        <v>8000.0</v>
      </c>
      <c r="F469" s="104">
        <v>0.0</v>
      </c>
      <c r="G469" s="104">
        <v>5.808987006E9</v>
      </c>
      <c r="H469" s="103">
        <v>44600.0</v>
      </c>
      <c r="I469" s="104" t="s">
        <v>224</v>
      </c>
      <c r="J469" s="104" t="s">
        <v>237</v>
      </c>
      <c r="K469" s="104">
        <v>800.0</v>
      </c>
      <c r="L469" s="106" t="s">
        <v>148</v>
      </c>
      <c r="M469" s="7"/>
      <c r="N469" s="104" t="s">
        <v>160</v>
      </c>
    </row>
    <row r="470" ht="15.75" customHeight="1">
      <c r="A470" s="103">
        <v>44599.0</v>
      </c>
      <c r="B470" s="104" t="s">
        <v>132</v>
      </c>
      <c r="C470" s="104" t="s">
        <v>239</v>
      </c>
      <c r="D470" s="105">
        <v>22500.0</v>
      </c>
      <c r="E470" s="105">
        <v>22500.0</v>
      </c>
      <c r="F470" s="104">
        <v>0.0</v>
      </c>
      <c r="G470" s="104">
        <v>5.808922936E9</v>
      </c>
      <c r="H470" s="103">
        <v>44600.0</v>
      </c>
      <c r="I470" s="104" t="s">
        <v>224</v>
      </c>
      <c r="J470" s="104" t="s">
        <v>234</v>
      </c>
      <c r="K470" s="104">
        <v>900.0</v>
      </c>
      <c r="L470" s="106" t="s">
        <v>148</v>
      </c>
      <c r="M470" s="7"/>
      <c r="N470" s="104" t="s">
        <v>134</v>
      </c>
    </row>
    <row r="471" ht="15.75" customHeight="1">
      <c r="A471" s="103">
        <v>44599.0</v>
      </c>
      <c r="B471" s="104" t="s">
        <v>132</v>
      </c>
      <c r="C471" s="104" t="s">
        <v>289</v>
      </c>
      <c r="D471" s="105">
        <v>25000.0</v>
      </c>
      <c r="E471" s="105">
        <v>25000.0</v>
      </c>
      <c r="F471" s="104">
        <v>0.0</v>
      </c>
      <c r="G471" s="104">
        <v>5.808922936E9</v>
      </c>
      <c r="H471" s="103">
        <v>44600.0</v>
      </c>
      <c r="I471" s="104" t="s">
        <v>224</v>
      </c>
      <c r="J471" s="104" t="s">
        <v>234</v>
      </c>
      <c r="K471" s="104">
        <v>800.0</v>
      </c>
      <c r="L471" s="106" t="s">
        <v>148</v>
      </c>
      <c r="M471" s="7"/>
      <c r="N471" s="104" t="s">
        <v>134</v>
      </c>
    </row>
    <row r="472" ht="15.75" customHeight="1">
      <c r="A472" s="103">
        <v>44600.0</v>
      </c>
      <c r="B472" s="104" t="s">
        <v>132</v>
      </c>
      <c r="C472" s="104" t="s">
        <v>178</v>
      </c>
      <c r="D472" s="105">
        <v>2800.0</v>
      </c>
      <c r="E472" s="105">
        <v>2800.0</v>
      </c>
      <c r="F472" s="104">
        <v>0.0</v>
      </c>
      <c r="G472" s="104">
        <v>5.818142576E9</v>
      </c>
      <c r="H472" s="103">
        <v>44601.0</v>
      </c>
      <c r="I472" s="104" t="s">
        <v>224</v>
      </c>
      <c r="J472" s="104" t="s">
        <v>281</v>
      </c>
      <c r="K472" s="104">
        <v>100.0</v>
      </c>
      <c r="L472" s="106" t="s">
        <v>148</v>
      </c>
      <c r="M472" s="7"/>
      <c r="N472" s="104" t="s">
        <v>160</v>
      </c>
    </row>
    <row r="473" ht="15.75" customHeight="1">
      <c r="A473" s="103">
        <v>44600.0</v>
      </c>
      <c r="B473" s="104" t="s">
        <v>132</v>
      </c>
      <c r="C473" s="104" t="s">
        <v>287</v>
      </c>
      <c r="D473" s="105">
        <v>26400.0</v>
      </c>
      <c r="E473" s="105">
        <v>26400.0</v>
      </c>
      <c r="F473" s="104">
        <v>0.0</v>
      </c>
      <c r="G473" s="104">
        <v>5.818142576E9</v>
      </c>
      <c r="H473" s="103">
        <v>44601.0</v>
      </c>
      <c r="I473" s="104" t="s">
        <v>224</v>
      </c>
      <c r="J473" s="104" t="s">
        <v>234</v>
      </c>
      <c r="K473" s="105">
        <v>1000.0</v>
      </c>
      <c r="L473" s="106" t="s">
        <v>148</v>
      </c>
      <c r="M473" s="7"/>
      <c r="N473" s="104" t="s">
        <v>160</v>
      </c>
    </row>
    <row r="474" ht="15.75" customHeight="1">
      <c r="A474" s="103">
        <v>44600.0</v>
      </c>
      <c r="B474" s="104" t="s">
        <v>132</v>
      </c>
      <c r="C474" s="104" t="s">
        <v>397</v>
      </c>
      <c r="D474" s="105">
        <v>12000.0</v>
      </c>
      <c r="E474" s="105">
        <v>12000.0</v>
      </c>
      <c r="F474" s="104">
        <v>0.0</v>
      </c>
      <c r="G474" s="104">
        <v>5.818142576E9</v>
      </c>
      <c r="H474" s="103">
        <v>44601.0</v>
      </c>
      <c r="I474" s="104" t="s">
        <v>224</v>
      </c>
      <c r="J474" s="104" t="s">
        <v>237</v>
      </c>
      <c r="K474" s="104">
        <v>600.0</v>
      </c>
      <c r="L474" s="106" t="s">
        <v>148</v>
      </c>
      <c r="M474" s="7"/>
      <c r="N474" s="104" t="s">
        <v>160</v>
      </c>
    </row>
    <row r="475" ht="15.75" customHeight="1">
      <c r="A475" s="103">
        <v>44600.0</v>
      </c>
      <c r="B475" s="104" t="s">
        <v>132</v>
      </c>
      <c r="C475" s="104" t="s">
        <v>398</v>
      </c>
      <c r="D475" s="105">
        <v>10500.0</v>
      </c>
      <c r="E475" s="105">
        <v>10500.0</v>
      </c>
      <c r="F475" s="104">
        <v>0.0</v>
      </c>
      <c r="G475" s="104">
        <v>5.818142576E9</v>
      </c>
      <c r="H475" s="103">
        <v>44601.0</v>
      </c>
      <c r="I475" s="104" t="s">
        <v>224</v>
      </c>
      <c r="J475" s="104" t="s">
        <v>237</v>
      </c>
      <c r="K475" s="104">
        <v>700.0</v>
      </c>
      <c r="L475" s="106" t="s">
        <v>148</v>
      </c>
      <c r="M475" s="7"/>
      <c r="N475" s="104" t="s">
        <v>160</v>
      </c>
    </row>
    <row r="476" ht="15.75" customHeight="1">
      <c r="A476" s="103">
        <v>44600.0</v>
      </c>
      <c r="B476" s="104" t="s">
        <v>132</v>
      </c>
      <c r="C476" s="104" t="s">
        <v>298</v>
      </c>
      <c r="D476" s="105">
        <v>75000.0</v>
      </c>
      <c r="E476" s="105">
        <v>75000.0</v>
      </c>
      <c r="F476" s="104">
        <v>0.0</v>
      </c>
      <c r="G476" s="104">
        <v>5.815808909E9</v>
      </c>
      <c r="H476" s="103">
        <v>44601.0</v>
      </c>
      <c r="I476" s="104" t="s">
        <v>224</v>
      </c>
      <c r="J476" s="104" t="s">
        <v>249</v>
      </c>
      <c r="K476" s="104">
        <v>600.0</v>
      </c>
      <c r="L476" s="106" t="s">
        <v>148</v>
      </c>
      <c r="M476" s="7"/>
      <c r="N476" s="104" t="s">
        <v>152</v>
      </c>
    </row>
    <row r="477" ht="15.75" customHeight="1">
      <c r="A477" s="103">
        <v>44600.0</v>
      </c>
      <c r="B477" s="104" t="s">
        <v>132</v>
      </c>
      <c r="C477" s="104" t="s">
        <v>399</v>
      </c>
      <c r="D477" s="105">
        <v>18200.0</v>
      </c>
      <c r="E477" s="105">
        <v>18200.0</v>
      </c>
      <c r="F477" s="104">
        <v>0.0</v>
      </c>
      <c r="G477" s="104">
        <v>5.815808909E9</v>
      </c>
      <c r="H477" s="103">
        <v>44601.0</v>
      </c>
      <c r="I477" s="104" t="s">
        <v>224</v>
      </c>
      <c r="J477" s="104" t="s">
        <v>225</v>
      </c>
      <c r="K477" s="105">
        <v>1300.0</v>
      </c>
      <c r="L477" s="106" t="s">
        <v>148</v>
      </c>
      <c r="M477" s="7"/>
      <c r="N477" s="104" t="s">
        <v>152</v>
      </c>
    </row>
    <row r="478" ht="15.75" customHeight="1">
      <c r="A478" s="103">
        <v>44601.0</v>
      </c>
      <c r="B478" s="104" t="s">
        <v>137</v>
      </c>
      <c r="C478" s="104" t="s">
        <v>138</v>
      </c>
      <c r="D478" s="105">
        <v>40000.0</v>
      </c>
      <c r="E478" s="105">
        <v>40000.0</v>
      </c>
      <c r="F478" s="104">
        <v>0.0</v>
      </c>
      <c r="G478" s="104">
        <v>5.829638521E9</v>
      </c>
      <c r="H478" s="103">
        <v>44603.0</v>
      </c>
      <c r="I478" s="104" t="s">
        <v>224</v>
      </c>
      <c r="J478" s="104" t="s">
        <v>231</v>
      </c>
      <c r="K478" s="105">
        <v>1500.0</v>
      </c>
      <c r="L478" s="106" t="s">
        <v>148</v>
      </c>
      <c r="M478" s="7"/>
      <c r="N478" s="104" t="s">
        <v>140</v>
      </c>
    </row>
    <row r="479" ht="15.75" customHeight="1">
      <c r="A479" s="103">
        <v>44601.0</v>
      </c>
      <c r="B479" s="104" t="s">
        <v>137</v>
      </c>
      <c r="C479" s="104" t="s">
        <v>255</v>
      </c>
      <c r="D479" s="105">
        <v>80000.0</v>
      </c>
      <c r="E479" s="105">
        <v>80000.0</v>
      </c>
      <c r="F479" s="104">
        <v>0.0</v>
      </c>
      <c r="G479" s="104">
        <v>5.823696032E9</v>
      </c>
      <c r="H479" s="103">
        <v>44602.0</v>
      </c>
      <c r="I479" s="104" t="s">
        <v>224</v>
      </c>
      <c r="J479" s="104" t="s">
        <v>341</v>
      </c>
      <c r="K479" s="105">
        <v>1500.0</v>
      </c>
      <c r="L479" s="106" t="s">
        <v>148</v>
      </c>
      <c r="M479" s="7"/>
      <c r="N479" s="104" t="s">
        <v>142</v>
      </c>
    </row>
    <row r="480" ht="15.75" customHeight="1">
      <c r="A480" s="103">
        <v>44601.0</v>
      </c>
      <c r="B480" s="104" t="s">
        <v>132</v>
      </c>
      <c r="C480" s="104" t="s">
        <v>176</v>
      </c>
      <c r="D480" s="105">
        <v>120000.0</v>
      </c>
      <c r="E480" s="105">
        <v>120000.0</v>
      </c>
      <c r="F480" s="104">
        <v>0.0</v>
      </c>
      <c r="G480" s="104">
        <v>5.819101837E9</v>
      </c>
      <c r="H480" s="103">
        <v>44601.0</v>
      </c>
      <c r="I480" s="104" t="s">
        <v>224</v>
      </c>
      <c r="J480" s="104" t="s">
        <v>249</v>
      </c>
      <c r="K480" s="105">
        <v>1200.0</v>
      </c>
      <c r="L480" s="106">
        <v>252.0</v>
      </c>
      <c r="M480" s="7"/>
      <c r="N480" s="104" t="s">
        <v>134</v>
      </c>
    </row>
    <row r="481" ht="15.75" customHeight="1">
      <c r="A481" s="103">
        <v>44601.0</v>
      </c>
      <c r="B481" s="104" t="s">
        <v>132</v>
      </c>
      <c r="C481" s="104" t="s">
        <v>215</v>
      </c>
      <c r="D481" s="105">
        <v>37500.0</v>
      </c>
      <c r="E481" s="105">
        <v>37500.0</v>
      </c>
      <c r="F481" s="104">
        <v>0.0</v>
      </c>
      <c r="G481" s="104">
        <v>5.822266568E9</v>
      </c>
      <c r="H481" s="103">
        <v>44602.0</v>
      </c>
      <c r="I481" s="104" t="s">
        <v>224</v>
      </c>
      <c r="J481" s="104" t="s">
        <v>234</v>
      </c>
      <c r="K481" s="105">
        <v>1600.0</v>
      </c>
      <c r="L481" s="106" t="s">
        <v>148</v>
      </c>
      <c r="M481" s="7"/>
      <c r="N481" s="104" t="s">
        <v>152</v>
      </c>
    </row>
    <row r="482" ht="15.75" customHeight="1">
      <c r="A482" s="103">
        <v>44601.0</v>
      </c>
      <c r="B482" s="104" t="s">
        <v>137</v>
      </c>
      <c r="C482" s="104" t="s">
        <v>335</v>
      </c>
      <c r="D482" s="105">
        <v>80000.0</v>
      </c>
      <c r="E482" s="105">
        <v>80000.0</v>
      </c>
      <c r="F482" s="104">
        <v>0.0</v>
      </c>
      <c r="G482" s="104">
        <v>5.829625685E9</v>
      </c>
      <c r="H482" s="103">
        <v>44603.0</v>
      </c>
      <c r="I482" s="104" t="s">
        <v>224</v>
      </c>
      <c r="J482" s="104" t="s">
        <v>234</v>
      </c>
      <c r="K482" s="105">
        <v>1500.0</v>
      </c>
      <c r="L482" s="106" t="s">
        <v>148</v>
      </c>
      <c r="M482" s="7"/>
      <c r="N482" s="104" t="s">
        <v>140</v>
      </c>
    </row>
    <row r="483" ht="15.75" customHeight="1">
      <c r="A483" s="103">
        <v>44601.0</v>
      </c>
      <c r="B483" s="104" t="s">
        <v>137</v>
      </c>
      <c r="C483" s="104" t="s">
        <v>400</v>
      </c>
      <c r="D483" s="105">
        <v>40000.0</v>
      </c>
      <c r="E483" s="105">
        <v>40000.0</v>
      </c>
      <c r="F483" s="104">
        <v>0.0</v>
      </c>
      <c r="G483" s="104">
        <v>5.8360087943E10</v>
      </c>
      <c r="H483" s="103">
        <v>44604.0</v>
      </c>
      <c r="I483" s="104" t="s">
        <v>224</v>
      </c>
      <c r="J483" s="104" t="s">
        <v>338</v>
      </c>
      <c r="K483" s="105">
        <v>1550.0</v>
      </c>
      <c r="L483" s="106">
        <v>0.0</v>
      </c>
      <c r="M483" s="7"/>
      <c r="N483" s="104" t="s">
        <v>140</v>
      </c>
    </row>
    <row r="484" ht="15.75" customHeight="1">
      <c r="A484" s="103">
        <v>44601.0</v>
      </c>
      <c r="B484" s="104" t="s">
        <v>132</v>
      </c>
      <c r="C484" s="104" t="s">
        <v>312</v>
      </c>
      <c r="D484" s="105">
        <v>4500.0</v>
      </c>
      <c r="E484" s="105">
        <v>4500.0</v>
      </c>
      <c r="F484" s="104">
        <v>0.0</v>
      </c>
      <c r="G484" s="104">
        <v>5.822266568E9</v>
      </c>
      <c r="H484" s="103">
        <v>44602.0</v>
      </c>
      <c r="I484" s="104" t="s">
        <v>224</v>
      </c>
      <c r="J484" s="104" t="s">
        <v>237</v>
      </c>
      <c r="K484" s="104">
        <v>400.0</v>
      </c>
      <c r="L484" s="106" t="s">
        <v>148</v>
      </c>
      <c r="M484" s="7"/>
      <c r="N484" s="104" t="s">
        <v>152</v>
      </c>
    </row>
    <row r="485" ht="15.75" customHeight="1">
      <c r="A485" s="103">
        <v>44601.0</v>
      </c>
      <c r="B485" s="104" t="s">
        <v>137</v>
      </c>
      <c r="C485" s="104" t="s">
        <v>284</v>
      </c>
      <c r="D485" s="105">
        <v>250000.0</v>
      </c>
      <c r="E485" s="105">
        <v>250000.0</v>
      </c>
      <c r="F485" s="104">
        <v>0.0</v>
      </c>
      <c r="G485" s="104">
        <v>5.823270392E9</v>
      </c>
      <c r="H485" s="103">
        <v>44605.0</v>
      </c>
      <c r="I485" s="104" t="s">
        <v>228</v>
      </c>
      <c r="J485" s="104" t="s">
        <v>231</v>
      </c>
      <c r="K485" s="105">
        <v>10000.0</v>
      </c>
      <c r="L485" s="106" t="s">
        <v>148</v>
      </c>
      <c r="M485" s="7"/>
      <c r="N485" s="104" t="s">
        <v>149</v>
      </c>
    </row>
    <row r="486" ht="15.75" customHeight="1">
      <c r="A486" s="103">
        <v>44601.0</v>
      </c>
      <c r="B486" s="104" t="s">
        <v>132</v>
      </c>
      <c r="C486" s="104" t="s">
        <v>236</v>
      </c>
      <c r="D486" s="105">
        <v>16000.0</v>
      </c>
      <c r="E486" s="105">
        <v>16000.0</v>
      </c>
      <c r="F486" s="104">
        <v>0.0</v>
      </c>
      <c r="G486" s="104">
        <v>5.821848155E9</v>
      </c>
      <c r="H486" s="103">
        <v>44602.0</v>
      </c>
      <c r="I486" s="104" t="s">
        <v>224</v>
      </c>
      <c r="J486" s="104" t="s">
        <v>234</v>
      </c>
      <c r="K486" s="104">
        <v>500.0</v>
      </c>
      <c r="L486" s="106" t="s">
        <v>148</v>
      </c>
      <c r="M486" s="7"/>
      <c r="N486" s="104" t="s">
        <v>160</v>
      </c>
    </row>
    <row r="487" ht="15.75" customHeight="1">
      <c r="A487" s="103">
        <v>44601.0</v>
      </c>
      <c r="B487" s="104" t="s">
        <v>132</v>
      </c>
      <c r="C487" s="104" t="s">
        <v>396</v>
      </c>
      <c r="D487" s="105">
        <v>16000.0</v>
      </c>
      <c r="E487" s="105">
        <v>16000.0</v>
      </c>
      <c r="F487" s="104">
        <v>0.0</v>
      </c>
      <c r="G487" s="104">
        <v>5.822266568E9</v>
      </c>
      <c r="H487" s="103">
        <v>44602.0</v>
      </c>
      <c r="I487" s="104" t="s">
        <v>224</v>
      </c>
      <c r="J487" s="104" t="s">
        <v>234</v>
      </c>
      <c r="K487" s="104">
        <v>800.0</v>
      </c>
      <c r="L487" s="106" t="s">
        <v>148</v>
      </c>
      <c r="M487" s="7"/>
      <c r="N487" s="104" t="s">
        <v>152</v>
      </c>
    </row>
    <row r="488" ht="15.75" customHeight="1">
      <c r="A488" s="103">
        <v>44601.0</v>
      </c>
      <c r="B488" s="104" t="s">
        <v>137</v>
      </c>
      <c r="C488" s="104" t="s">
        <v>322</v>
      </c>
      <c r="D488" s="105">
        <v>15000.0</v>
      </c>
      <c r="E488" s="105">
        <v>15000.0</v>
      </c>
      <c r="F488" s="104">
        <v>0.0</v>
      </c>
      <c r="G488" s="104">
        <v>5.836092118E9</v>
      </c>
      <c r="H488" s="103">
        <v>44604.0</v>
      </c>
      <c r="I488" s="104" t="s">
        <v>224</v>
      </c>
      <c r="J488" s="104" t="s">
        <v>401</v>
      </c>
      <c r="K488" s="105">
        <v>1500.0</v>
      </c>
      <c r="L488" s="106">
        <v>9.0</v>
      </c>
      <c r="M488" s="7"/>
      <c r="N488" s="104" t="s">
        <v>140</v>
      </c>
    </row>
    <row r="489" ht="15.75" customHeight="1">
      <c r="A489" s="103">
        <v>44601.0</v>
      </c>
      <c r="B489" s="104" t="s">
        <v>132</v>
      </c>
      <c r="C489" s="104" t="s">
        <v>196</v>
      </c>
      <c r="D489" s="105">
        <v>22500.0</v>
      </c>
      <c r="E489" s="105">
        <v>22500.0</v>
      </c>
      <c r="F489" s="104">
        <v>0.0</v>
      </c>
      <c r="G489" s="104">
        <v>5.823299329E9</v>
      </c>
      <c r="H489" s="103">
        <v>44602.0</v>
      </c>
      <c r="I489" s="104" t="s">
        <v>224</v>
      </c>
      <c r="J489" s="104" t="s">
        <v>234</v>
      </c>
      <c r="K489" s="104">
        <v>750.0</v>
      </c>
      <c r="L489" s="106" t="s">
        <v>148</v>
      </c>
      <c r="M489" s="7"/>
      <c r="N489" s="104" t="s">
        <v>158</v>
      </c>
    </row>
    <row r="490" ht="15.75" customHeight="1">
      <c r="A490" s="103">
        <v>44601.0</v>
      </c>
      <c r="B490" s="104" t="s">
        <v>132</v>
      </c>
      <c r="C490" s="104" t="s">
        <v>402</v>
      </c>
      <c r="D490" s="105">
        <v>7500.0</v>
      </c>
      <c r="E490" s="105">
        <v>7500.0</v>
      </c>
      <c r="F490" s="104">
        <v>0.0</v>
      </c>
      <c r="G490" s="104">
        <v>5.823299329E9</v>
      </c>
      <c r="H490" s="103">
        <v>44602.0</v>
      </c>
      <c r="I490" s="104" t="s">
        <v>224</v>
      </c>
      <c r="J490" s="104" t="s">
        <v>234</v>
      </c>
      <c r="K490" s="104">
        <v>300.0</v>
      </c>
      <c r="L490" s="106" t="s">
        <v>148</v>
      </c>
      <c r="M490" s="7"/>
      <c r="N490" s="104" t="s">
        <v>158</v>
      </c>
    </row>
    <row r="491" ht="15.75" customHeight="1">
      <c r="A491" s="103">
        <v>44601.0</v>
      </c>
      <c r="B491" s="104" t="s">
        <v>132</v>
      </c>
      <c r="C491" s="104" t="s">
        <v>213</v>
      </c>
      <c r="D491" s="105">
        <v>19000.0</v>
      </c>
      <c r="E491" s="105">
        <v>19000.0</v>
      </c>
      <c r="F491" s="104">
        <v>0.0</v>
      </c>
      <c r="G491" s="104">
        <v>5.821848155E9</v>
      </c>
      <c r="H491" s="103">
        <v>44602.0</v>
      </c>
      <c r="I491" s="104" t="s">
        <v>224</v>
      </c>
      <c r="J491" s="104" t="s">
        <v>234</v>
      </c>
      <c r="K491" s="105">
        <v>8000.0</v>
      </c>
      <c r="L491" s="106" t="s">
        <v>148</v>
      </c>
      <c r="M491" s="7"/>
      <c r="N491" s="104" t="s">
        <v>160</v>
      </c>
    </row>
    <row r="492" ht="15.75" customHeight="1">
      <c r="A492" s="103">
        <v>44601.0</v>
      </c>
      <c r="B492" s="104" t="s">
        <v>132</v>
      </c>
      <c r="C492" s="104" t="s">
        <v>204</v>
      </c>
      <c r="D492" s="105">
        <v>36000.0</v>
      </c>
      <c r="E492" s="105">
        <v>36000.0</v>
      </c>
      <c r="F492" s="104">
        <v>0.0</v>
      </c>
      <c r="G492" s="104">
        <v>5.822266568E9</v>
      </c>
      <c r="H492" s="103">
        <v>44602.0</v>
      </c>
      <c r="I492" s="104" t="s">
        <v>224</v>
      </c>
      <c r="J492" s="104" t="s">
        <v>272</v>
      </c>
      <c r="K492" s="105">
        <v>1000.0</v>
      </c>
      <c r="L492" s="106" t="s">
        <v>148</v>
      </c>
      <c r="M492" s="7"/>
      <c r="N492" s="104" t="s">
        <v>152</v>
      </c>
    </row>
    <row r="493" ht="15.75" customHeight="1">
      <c r="A493" s="103">
        <v>44602.0</v>
      </c>
      <c r="B493" s="104" t="s">
        <v>132</v>
      </c>
      <c r="C493" s="104" t="s">
        <v>215</v>
      </c>
      <c r="D493" s="105">
        <v>20000.0</v>
      </c>
      <c r="E493" s="105">
        <v>20000.0</v>
      </c>
      <c r="F493" s="104">
        <v>0.0</v>
      </c>
      <c r="G493" s="104">
        <v>5.831073712E9</v>
      </c>
      <c r="H493" s="103">
        <v>44603.0</v>
      </c>
      <c r="I493" s="104" t="s">
        <v>224</v>
      </c>
      <c r="J493" s="104" t="s">
        <v>272</v>
      </c>
      <c r="K493" s="105">
        <v>1000.0</v>
      </c>
      <c r="L493" s="106" t="s">
        <v>148</v>
      </c>
      <c r="M493" s="7"/>
      <c r="N493" s="104" t="s">
        <v>158</v>
      </c>
    </row>
    <row r="494" ht="15.75" customHeight="1">
      <c r="A494" s="103">
        <v>44602.0</v>
      </c>
      <c r="B494" s="104" t="s">
        <v>132</v>
      </c>
      <c r="C494" s="104" t="s">
        <v>213</v>
      </c>
      <c r="D494" s="105">
        <v>24000.0</v>
      </c>
      <c r="E494" s="105">
        <v>24000.0</v>
      </c>
      <c r="F494" s="104">
        <v>0.0</v>
      </c>
      <c r="G494" s="104">
        <v>5.831073712E9</v>
      </c>
      <c r="H494" s="103">
        <v>44603.0</v>
      </c>
      <c r="I494" s="104" t="s">
        <v>224</v>
      </c>
      <c r="J494" s="104" t="s">
        <v>234</v>
      </c>
      <c r="K494" s="105">
        <v>1000.0</v>
      </c>
      <c r="L494" s="106" t="s">
        <v>148</v>
      </c>
      <c r="M494" s="7"/>
      <c r="N494" s="104" t="s">
        <v>158</v>
      </c>
    </row>
    <row r="495" ht="15.75" customHeight="1">
      <c r="A495" s="103">
        <v>44602.0</v>
      </c>
      <c r="B495" s="104" t="s">
        <v>132</v>
      </c>
      <c r="C495" s="104" t="s">
        <v>171</v>
      </c>
      <c r="D495" s="105">
        <v>21600.0</v>
      </c>
      <c r="E495" s="105">
        <v>21600.0</v>
      </c>
      <c r="F495" s="104">
        <v>0.0</v>
      </c>
      <c r="G495" s="104">
        <v>5.839296922E9</v>
      </c>
      <c r="H495" s="103">
        <v>44604.0</v>
      </c>
      <c r="I495" s="104" t="s">
        <v>228</v>
      </c>
      <c r="J495" s="104" t="s">
        <v>338</v>
      </c>
      <c r="K495" s="105">
        <v>1800.0</v>
      </c>
      <c r="L495" s="106" t="s">
        <v>148</v>
      </c>
      <c r="M495" s="7"/>
      <c r="N495" s="104" t="s">
        <v>134</v>
      </c>
    </row>
    <row r="496" ht="15.75" customHeight="1">
      <c r="A496" s="103">
        <v>44602.0</v>
      </c>
      <c r="B496" s="104" t="s">
        <v>132</v>
      </c>
      <c r="C496" s="104" t="s">
        <v>174</v>
      </c>
      <c r="D496" s="105">
        <v>10000.0</v>
      </c>
      <c r="E496" s="105">
        <v>10000.0</v>
      </c>
      <c r="F496" s="104">
        <v>0.0</v>
      </c>
      <c r="G496" s="104">
        <v>5.827109444E9</v>
      </c>
      <c r="H496" s="103">
        <v>44602.0</v>
      </c>
      <c r="I496" s="104" t="s">
        <v>224</v>
      </c>
      <c r="J496" s="104" t="s">
        <v>237</v>
      </c>
      <c r="K496" s="104">
        <v>800.0</v>
      </c>
      <c r="L496" s="106" t="s">
        <v>148</v>
      </c>
      <c r="M496" s="7"/>
      <c r="N496" s="104" t="s">
        <v>160</v>
      </c>
    </row>
    <row r="497" ht="15.75" customHeight="1">
      <c r="A497" s="103">
        <v>44602.0</v>
      </c>
      <c r="B497" s="104" t="s">
        <v>132</v>
      </c>
      <c r="C497" s="104" t="s">
        <v>174</v>
      </c>
      <c r="D497" s="105">
        <v>8000.0</v>
      </c>
      <c r="E497" s="105">
        <v>8000.0</v>
      </c>
      <c r="F497" s="104">
        <v>0.0</v>
      </c>
      <c r="G497" s="104">
        <v>5.827109444E9</v>
      </c>
      <c r="H497" s="103">
        <v>44602.0</v>
      </c>
      <c r="I497" s="104" t="s">
        <v>224</v>
      </c>
      <c r="J497" s="104" t="s">
        <v>237</v>
      </c>
      <c r="K497" s="104">
        <v>600.0</v>
      </c>
      <c r="L497" s="106" t="s">
        <v>148</v>
      </c>
      <c r="M497" s="7"/>
      <c r="N497" s="104" t="s">
        <v>160</v>
      </c>
    </row>
    <row r="498" ht="15.75" customHeight="1">
      <c r="A498" s="103">
        <v>44602.0</v>
      </c>
      <c r="B498" s="104" t="s">
        <v>132</v>
      </c>
      <c r="C498" s="104" t="s">
        <v>207</v>
      </c>
      <c r="D498" s="105">
        <v>10000.0</v>
      </c>
      <c r="E498" s="105">
        <v>10000.0</v>
      </c>
      <c r="F498" s="104">
        <v>0.0</v>
      </c>
      <c r="G498" s="104">
        <v>5.827109444E9</v>
      </c>
      <c r="H498" s="103">
        <v>44602.0</v>
      </c>
      <c r="I498" s="104" t="s">
        <v>224</v>
      </c>
      <c r="J498" s="104" t="s">
        <v>249</v>
      </c>
      <c r="K498" s="104">
        <v>800.0</v>
      </c>
      <c r="L498" s="106" t="s">
        <v>148</v>
      </c>
      <c r="M498" s="7"/>
      <c r="N498" s="104" t="s">
        <v>160</v>
      </c>
    </row>
    <row r="499" ht="15.75" customHeight="1">
      <c r="A499" s="103">
        <v>44602.0</v>
      </c>
      <c r="B499" s="104" t="s">
        <v>132</v>
      </c>
      <c r="C499" s="104" t="s">
        <v>197</v>
      </c>
      <c r="D499" s="105">
        <v>22500.0</v>
      </c>
      <c r="E499" s="105">
        <v>22500.0</v>
      </c>
      <c r="F499" s="104">
        <v>0.0</v>
      </c>
      <c r="G499" s="104">
        <v>5.831169813E9</v>
      </c>
      <c r="H499" s="103">
        <v>44603.0</v>
      </c>
      <c r="I499" s="104" t="s">
        <v>224</v>
      </c>
      <c r="J499" s="104" t="s">
        <v>242</v>
      </c>
      <c r="K499" s="104">
        <v>600.0</v>
      </c>
      <c r="L499" s="106" t="s">
        <v>148</v>
      </c>
      <c r="M499" s="7"/>
      <c r="N499" s="104" t="s">
        <v>136</v>
      </c>
    </row>
    <row r="500" ht="15.75" customHeight="1">
      <c r="A500" s="103">
        <v>44602.0</v>
      </c>
      <c r="B500" s="104" t="s">
        <v>132</v>
      </c>
      <c r="C500" s="104" t="s">
        <v>403</v>
      </c>
      <c r="D500" s="105">
        <v>11000.0</v>
      </c>
      <c r="E500" s="105">
        <v>11000.0</v>
      </c>
      <c r="F500" s="104">
        <v>0.0</v>
      </c>
      <c r="G500" s="104">
        <v>5.831169813E9</v>
      </c>
      <c r="H500" s="103">
        <v>44603.0</v>
      </c>
      <c r="I500" s="104" t="s">
        <v>224</v>
      </c>
      <c r="J500" s="104" t="s">
        <v>249</v>
      </c>
      <c r="K500" s="104">
        <v>300.0</v>
      </c>
      <c r="L500" s="106" t="s">
        <v>148</v>
      </c>
      <c r="M500" s="7"/>
      <c r="N500" s="104" t="s">
        <v>136</v>
      </c>
    </row>
    <row r="501" ht="15.75" customHeight="1">
      <c r="A501" s="103">
        <v>44602.0</v>
      </c>
      <c r="B501" s="104" t="s">
        <v>132</v>
      </c>
      <c r="C501" s="104" t="s">
        <v>191</v>
      </c>
      <c r="D501" s="105">
        <v>13500.0</v>
      </c>
      <c r="E501" s="105">
        <v>13500.0</v>
      </c>
      <c r="F501" s="104">
        <v>0.0</v>
      </c>
      <c r="G501" s="104">
        <v>5.831169813E9</v>
      </c>
      <c r="H501" s="103">
        <v>44603.0</v>
      </c>
      <c r="I501" s="104" t="s">
        <v>224</v>
      </c>
      <c r="J501" s="104" t="s">
        <v>242</v>
      </c>
      <c r="K501" s="104">
        <v>500.0</v>
      </c>
      <c r="L501" s="106" t="s">
        <v>148</v>
      </c>
      <c r="M501" s="7"/>
      <c r="N501" s="104" t="s">
        <v>136</v>
      </c>
    </row>
    <row r="502" ht="15.75" customHeight="1">
      <c r="A502" s="103">
        <v>44602.0</v>
      </c>
      <c r="B502" s="104" t="s">
        <v>132</v>
      </c>
      <c r="C502" s="104" t="s">
        <v>162</v>
      </c>
      <c r="D502" s="105">
        <v>15000.0</v>
      </c>
      <c r="E502" s="105">
        <v>15000.0</v>
      </c>
      <c r="F502" s="104">
        <v>0.0</v>
      </c>
      <c r="G502" s="104">
        <v>5.827109444E9</v>
      </c>
      <c r="H502" s="103">
        <v>44602.0</v>
      </c>
      <c r="I502" s="104" t="s">
        <v>224</v>
      </c>
      <c r="J502" s="104" t="s">
        <v>237</v>
      </c>
      <c r="K502" s="105">
        <v>1200.0</v>
      </c>
      <c r="L502" s="106" t="s">
        <v>148</v>
      </c>
      <c r="M502" s="7"/>
      <c r="N502" s="104" t="s">
        <v>160</v>
      </c>
    </row>
    <row r="503" ht="15.75" customHeight="1">
      <c r="A503" s="103">
        <v>44602.0</v>
      </c>
      <c r="B503" s="104" t="s">
        <v>132</v>
      </c>
      <c r="C503" s="104" t="s">
        <v>171</v>
      </c>
      <c r="D503" s="105">
        <v>21600.0</v>
      </c>
      <c r="E503" s="105">
        <v>21600.0</v>
      </c>
      <c r="F503" s="104">
        <v>0.0</v>
      </c>
      <c r="G503" s="104">
        <v>5.839296922E9</v>
      </c>
      <c r="H503" s="103">
        <v>44604.0</v>
      </c>
      <c r="I503" s="104" t="s">
        <v>228</v>
      </c>
      <c r="J503" s="104" t="s">
        <v>338</v>
      </c>
      <c r="K503" s="105">
        <v>1800.0</v>
      </c>
      <c r="L503" s="106" t="s">
        <v>148</v>
      </c>
      <c r="M503" s="7"/>
      <c r="N503" s="104" t="s">
        <v>134</v>
      </c>
    </row>
    <row r="504" ht="15.75" customHeight="1">
      <c r="A504" s="103">
        <v>44602.0</v>
      </c>
      <c r="B504" s="104" t="s">
        <v>137</v>
      </c>
      <c r="C504" s="104" t="s">
        <v>133</v>
      </c>
      <c r="D504" s="105">
        <v>50000.0</v>
      </c>
      <c r="E504" s="105">
        <v>50000.0</v>
      </c>
      <c r="F504" s="104">
        <v>0.0</v>
      </c>
      <c r="G504" s="104">
        <v>5.873401945E9</v>
      </c>
      <c r="H504" s="103">
        <v>44610.0</v>
      </c>
      <c r="I504" s="104" t="s">
        <v>224</v>
      </c>
      <c r="J504" s="104" t="s">
        <v>242</v>
      </c>
      <c r="K504" s="105">
        <v>1200.0</v>
      </c>
      <c r="L504" s="106" t="s">
        <v>148</v>
      </c>
      <c r="M504" s="7"/>
      <c r="N504" s="104" t="s">
        <v>140</v>
      </c>
    </row>
    <row r="505" ht="15.75" customHeight="1">
      <c r="A505" s="103">
        <v>44602.0</v>
      </c>
      <c r="B505" s="104" t="s">
        <v>132</v>
      </c>
      <c r="C505" s="104" t="s">
        <v>236</v>
      </c>
      <c r="D505" s="105">
        <v>27200.0</v>
      </c>
      <c r="E505" s="105">
        <v>27200.0</v>
      </c>
      <c r="F505" s="104">
        <v>0.0</v>
      </c>
      <c r="G505" s="104">
        <v>5.831073712E9</v>
      </c>
      <c r="H505" s="103">
        <v>44603.0</v>
      </c>
      <c r="I505" s="104" t="s">
        <v>224</v>
      </c>
      <c r="J505" s="104" t="s">
        <v>234</v>
      </c>
      <c r="K505" s="105">
        <v>1400.0</v>
      </c>
      <c r="L505" s="106" t="s">
        <v>148</v>
      </c>
      <c r="M505" s="7"/>
      <c r="N505" s="104" t="s">
        <v>152</v>
      </c>
    </row>
    <row r="506" ht="15.75" customHeight="1">
      <c r="A506" s="103">
        <v>44602.0</v>
      </c>
      <c r="B506" s="104" t="s">
        <v>132</v>
      </c>
      <c r="C506" s="104" t="s">
        <v>154</v>
      </c>
      <c r="D506" s="105">
        <v>10000.0</v>
      </c>
      <c r="E506" s="105">
        <v>10000.0</v>
      </c>
      <c r="F506" s="104">
        <v>0.0</v>
      </c>
      <c r="G506" s="104">
        <v>5.831073712E9</v>
      </c>
      <c r="H506" s="103">
        <v>44603.0</v>
      </c>
      <c r="I506" s="104" t="s">
        <v>224</v>
      </c>
      <c r="J506" s="104" t="s">
        <v>237</v>
      </c>
      <c r="K506" s="104">
        <v>500.0</v>
      </c>
      <c r="L506" s="106" t="s">
        <v>148</v>
      </c>
      <c r="M506" s="7"/>
      <c r="N506" s="104" t="s">
        <v>158</v>
      </c>
    </row>
    <row r="507" ht="15.75" customHeight="1">
      <c r="A507" s="103">
        <v>44602.0</v>
      </c>
      <c r="B507" s="104" t="s">
        <v>132</v>
      </c>
      <c r="C507" s="104" t="s">
        <v>204</v>
      </c>
      <c r="D507" s="105">
        <v>48000.0</v>
      </c>
      <c r="E507" s="105">
        <v>48000.0</v>
      </c>
      <c r="F507" s="104">
        <v>0.0</v>
      </c>
      <c r="G507" s="104">
        <v>5.831351168E9</v>
      </c>
      <c r="H507" s="103">
        <v>44603.0</v>
      </c>
      <c r="I507" s="104" t="s">
        <v>224</v>
      </c>
      <c r="J507" s="104" t="s">
        <v>242</v>
      </c>
      <c r="K507" s="105">
        <v>1200.0</v>
      </c>
      <c r="L507" s="106" t="s">
        <v>148</v>
      </c>
      <c r="M507" s="7"/>
      <c r="N507" s="104" t="s">
        <v>134</v>
      </c>
    </row>
    <row r="508" ht="15.75" customHeight="1">
      <c r="A508" s="103">
        <v>44602.0</v>
      </c>
      <c r="B508" s="104" t="s">
        <v>132</v>
      </c>
      <c r="C508" s="104" t="s">
        <v>404</v>
      </c>
      <c r="D508" s="105">
        <v>12000.0</v>
      </c>
      <c r="E508" s="105">
        <v>12000.0</v>
      </c>
      <c r="F508" s="104">
        <v>0.0</v>
      </c>
      <c r="G508" s="104">
        <v>5.831073712E9</v>
      </c>
      <c r="H508" s="103">
        <v>44603.0</v>
      </c>
      <c r="I508" s="104" t="s">
        <v>224</v>
      </c>
      <c r="J508" s="104" t="s">
        <v>249</v>
      </c>
      <c r="K508" s="104">
        <v>460.0</v>
      </c>
      <c r="L508" s="106" t="s">
        <v>148</v>
      </c>
      <c r="M508" s="7"/>
      <c r="N508" s="104" t="s">
        <v>152</v>
      </c>
    </row>
    <row r="509" ht="15.75" customHeight="1">
      <c r="A509" s="103">
        <v>44602.0</v>
      </c>
      <c r="B509" s="104" t="s">
        <v>132</v>
      </c>
      <c r="C509" s="104" t="s">
        <v>287</v>
      </c>
      <c r="D509" s="105">
        <v>21600.0</v>
      </c>
      <c r="E509" s="105">
        <v>21600.0</v>
      </c>
      <c r="F509" s="104">
        <v>0.0</v>
      </c>
      <c r="G509" s="104">
        <v>5.827109444E9</v>
      </c>
      <c r="H509" s="103">
        <v>44602.0</v>
      </c>
      <c r="I509" s="104" t="s">
        <v>224</v>
      </c>
      <c r="J509" s="104" t="s">
        <v>234</v>
      </c>
      <c r="K509" s="104">
        <v>700.0</v>
      </c>
      <c r="L509" s="106" t="s">
        <v>148</v>
      </c>
      <c r="M509" s="7"/>
      <c r="N509" s="104" t="s">
        <v>160</v>
      </c>
    </row>
    <row r="510" ht="15.75" customHeight="1">
      <c r="A510" s="103">
        <v>44602.0</v>
      </c>
      <c r="B510" s="104" t="s">
        <v>132</v>
      </c>
      <c r="C510" s="104" t="s">
        <v>377</v>
      </c>
      <c r="D510" s="105">
        <v>15000.0</v>
      </c>
      <c r="E510" s="105">
        <v>15000.0</v>
      </c>
      <c r="F510" s="104">
        <v>0.0</v>
      </c>
      <c r="G510" s="104">
        <v>5.827109444E9</v>
      </c>
      <c r="H510" s="103">
        <v>44602.0</v>
      </c>
      <c r="I510" s="104" t="s">
        <v>224</v>
      </c>
      <c r="J510" s="104" t="s">
        <v>237</v>
      </c>
      <c r="K510" s="105">
        <v>1100.0</v>
      </c>
      <c r="L510" s="106" t="s">
        <v>148</v>
      </c>
      <c r="M510" s="7"/>
      <c r="N510" s="104" t="s">
        <v>160</v>
      </c>
    </row>
    <row r="511" ht="15.75" customHeight="1">
      <c r="A511" s="103">
        <v>44602.0</v>
      </c>
      <c r="B511" s="104" t="s">
        <v>132</v>
      </c>
      <c r="C511" s="104" t="s">
        <v>174</v>
      </c>
      <c r="D511" s="105">
        <v>11000.0</v>
      </c>
      <c r="E511" s="105">
        <v>11000.0</v>
      </c>
      <c r="F511" s="104">
        <v>0.0</v>
      </c>
      <c r="G511" s="104">
        <v>5.827109444E9</v>
      </c>
      <c r="H511" s="103">
        <v>44602.0</v>
      </c>
      <c r="I511" s="104" t="s">
        <v>224</v>
      </c>
      <c r="J511" s="104" t="s">
        <v>237</v>
      </c>
      <c r="K511" s="105">
        <v>1100.0</v>
      </c>
      <c r="L511" s="106" t="s">
        <v>148</v>
      </c>
      <c r="M511" s="7"/>
      <c r="N511" s="104" t="s">
        <v>160</v>
      </c>
    </row>
    <row r="512" ht="15.75" customHeight="1">
      <c r="A512" s="103">
        <v>44602.0</v>
      </c>
      <c r="B512" s="104" t="s">
        <v>132</v>
      </c>
      <c r="C512" s="104" t="s">
        <v>163</v>
      </c>
      <c r="D512" s="105">
        <v>30500.0</v>
      </c>
      <c r="E512" s="105">
        <v>30500.0</v>
      </c>
      <c r="F512" s="104">
        <v>0.0</v>
      </c>
      <c r="G512" s="104">
        <v>5.831073712E9</v>
      </c>
      <c r="H512" s="103">
        <v>44603.0</v>
      </c>
      <c r="I512" s="104" t="s">
        <v>224</v>
      </c>
      <c r="J512" s="104" t="s">
        <v>237</v>
      </c>
      <c r="K512" s="105">
        <v>1500.0</v>
      </c>
      <c r="L512" s="106" t="s">
        <v>148</v>
      </c>
      <c r="M512" s="7"/>
      <c r="N512" s="104" t="s">
        <v>152</v>
      </c>
    </row>
    <row r="513" ht="15.75" customHeight="1">
      <c r="A513" s="103">
        <v>44602.0</v>
      </c>
      <c r="B513" s="104" t="s">
        <v>132</v>
      </c>
      <c r="C513" s="104" t="s">
        <v>259</v>
      </c>
      <c r="D513" s="105">
        <v>35000.0</v>
      </c>
      <c r="E513" s="105">
        <v>35000.0</v>
      </c>
      <c r="F513" s="104">
        <v>0.0</v>
      </c>
      <c r="G513" s="104">
        <v>5.831169813E9</v>
      </c>
      <c r="H513" s="103">
        <v>44603.0</v>
      </c>
      <c r="I513" s="104" t="s">
        <v>224</v>
      </c>
      <c r="J513" s="104" t="s">
        <v>234</v>
      </c>
      <c r="K513" s="105">
        <v>1400.0</v>
      </c>
      <c r="L513" s="106" t="s">
        <v>148</v>
      </c>
      <c r="M513" s="7"/>
      <c r="N513" s="104" t="s">
        <v>136</v>
      </c>
    </row>
    <row r="514" ht="15.75" customHeight="1">
      <c r="A514" s="103">
        <v>44603.0</v>
      </c>
      <c r="B514" s="104" t="s">
        <v>132</v>
      </c>
      <c r="C514" s="104" t="s">
        <v>405</v>
      </c>
      <c r="D514" s="105">
        <v>28000.0</v>
      </c>
      <c r="E514" s="105">
        <v>28000.0</v>
      </c>
      <c r="F514" s="104">
        <v>0.0</v>
      </c>
      <c r="G514" s="104">
        <v>5.836106417E9</v>
      </c>
      <c r="H514" s="103">
        <v>44604.0</v>
      </c>
      <c r="I514" s="104" t="s">
        <v>224</v>
      </c>
      <c r="J514" s="104" t="s">
        <v>249</v>
      </c>
      <c r="K514" s="105">
        <v>1200.0</v>
      </c>
      <c r="L514" s="106" t="s">
        <v>148</v>
      </c>
      <c r="M514" s="7"/>
      <c r="N514" s="104" t="s">
        <v>160</v>
      </c>
    </row>
    <row r="515" ht="15.75" customHeight="1">
      <c r="A515" s="103">
        <v>44603.0</v>
      </c>
      <c r="B515" s="104" t="s">
        <v>132</v>
      </c>
      <c r="C515" s="104" t="s">
        <v>406</v>
      </c>
      <c r="D515" s="105">
        <v>51500.0</v>
      </c>
      <c r="E515" s="105">
        <v>51500.0</v>
      </c>
      <c r="F515" s="104">
        <v>0.0</v>
      </c>
      <c r="G515" s="104">
        <v>5.836026463E9</v>
      </c>
      <c r="H515" s="103">
        <v>44604.0</v>
      </c>
      <c r="I515" s="104" t="s">
        <v>224</v>
      </c>
      <c r="J515" s="104" t="s">
        <v>249</v>
      </c>
      <c r="K515" s="105">
        <v>1450.0</v>
      </c>
      <c r="L515" s="106" t="s">
        <v>148</v>
      </c>
      <c r="M515" s="7"/>
      <c r="N515" s="104" t="s">
        <v>158</v>
      </c>
    </row>
    <row r="516" ht="15.75" customHeight="1">
      <c r="A516" s="103">
        <v>44603.0</v>
      </c>
      <c r="B516" s="104" t="s">
        <v>137</v>
      </c>
      <c r="C516" s="104" t="s">
        <v>407</v>
      </c>
      <c r="D516" s="105">
        <v>10000.0</v>
      </c>
      <c r="E516" s="105">
        <v>10000.0</v>
      </c>
      <c r="F516" s="104">
        <v>0.0</v>
      </c>
      <c r="G516" s="104">
        <v>5.835213441E9</v>
      </c>
      <c r="H516" s="103">
        <v>44604.0</v>
      </c>
      <c r="I516" s="104" t="s">
        <v>224</v>
      </c>
      <c r="J516" s="104" t="s">
        <v>249</v>
      </c>
      <c r="K516" s="105">
        <v>1000.0</v>
      </c>
      <c r="L516" s="106" t="s">
        <v>148</v>
      </c>
      <c r="M516" s="7"/>
      <c r="N516" s="104" t="s">
        <v>140</v>
      </c>
    </row>
    <row r="517" ht="15.75" customHeight="1">
      <c r="A517" s="103">
        <v>44603.0</v>
      </c>
      <c r="B517" s="104" t="s">
        <v>132</v>
      </c>
      <c r="C517" s="104" t="s">
        <v>171</v>
      </c>
      <c r="D517" s="105">
        <v>16200.0</v>
      </c>
      <c r="E517" s="105">
        <v>16200.0</v>
      </c>
      <c r="F517" s="104">
        <v>0.0</v>
      </c>
      <c r="G517" s="104">
        <v>5.839296922E9</v>
      </c>
      <c r="H517" s="103">
        <v>44604.0</v>
      </c>
      <c r="I517" s="104" t="s">
        <v>228</v>
      </c>
      <c r="J517" s="104" t="s">
        <v>338</v>
      </c>
      <c r="K517" s="105">
        <v>1350.0</v>
      </c>
      <c r="L517" s="106" t="s">
        <v>148</v>
      </c>
      <c r="M517" s="7"/>
      <c r="N517" s="104" t="s">
        <v>152</v>
      </c>
    </row>
    <row r="518" ht="15.75" customHeight="1">
      <c r="A518" s="103">
        <v>44603.0</v>
      </c>
      <c r="B518" s="104" t="s">
        <v>137</v>
      </c>
      <c r="C518" s="104" t="s">
        <v>408</v>
      </c>
      <c r="D518" s="105">
        <v>60000.0</v>
      </c>
      <c r="E518" s="105">
        <v>60000.0</v>
      </c>
      <c r="F518" s="104">
        <v>0.0</v>
      </c>
      <c r="G518" s="104">
        <v>5.832983748E9</v>
      </c>
      <c r="H518" s="103">
        <v>44603.0</v>
      </c>
      <c r="I518" s="104" t="s">
        <v>224</v>
      </c>
      <c r="J518" s="104" t="s">
        <v>338</v>
      </c>
      <c r="K518" s="105">
        <v>1000.0</v>
      </c>
      <c r="L518" s="106">
        <v>48.0</v>
      </c>
      <c r="M518" s="7"/>
      <c r="N518" s="104" t="s">
        <v>140</v>
      </c>
    </row>
    <row r="519" ht="15.75" customHeight="1">
      <c r="A519" s="103">
        <v>44603.0</v>
      </c>
      <c r="B519" s="104" t="s">
        <v>137</v>
      </c>
      <c r="C519" s="104" t="s">
        <v>185</v>
      </c>
      <c r="D519" s="105">
        <v>40000.0</v>
      </c>
      <c r="E519" s="105">
        <v>40000.0</v>
      </c>
      <c r="F519" s="104">
        <v>0.0</v>
      </c>
      <c r="G519" s="104">
        <v>5.832940385E9</v>
      </c>
      <c r="H519" s="103">
        <v>44603.0</v>
      </c>
      <c r="I519" s="104" t="s">
        <v>224</v>
      </c>
      <c r="J519" s="104" t="s">
        <v>338</v>
      </c>
      <c r="K519" s="105">
        <v>1500.0</v>
      </c>
      <c r="L519" s="106" t="s">
        <v>148</v>
      </c>
      <c r="M519" s="7"/>
      <c r="N519" s="104" t="s">
        <v>142</v>
      </c>
    </row>
    <row r="520" ht="15.75" customHeight="1">
      <c r="A520" s="103">
        <v>44603.0</v>
      </c>
      <c r="B520" s="104" t="s">
        <v>132</v>
      </c>
      <c r="C520" s="104" t="s">
        <v>174</v>
      </c>
      <c r="D520" s="105">
        <v>12000.0</v>
      </c>
      <c r="E520" s="105">
        <v>12000.0</v>
      </c>
      <c r="F520" s="104">
        <v>0.0</v>
      </c>
      <c r="G520" s="104">
        <v>5.836026463E9</v>
      </c>
      <c r="H520" s="103">
        <v>44604.0</v>
      </c>
      <c r="I520" s="104" t="s">
        <v>224</v>
      </c>
      <c r="J520" s="104" t="s">
        <v>237</v>
      </c>
      <c r="K520" s="105">
        <v>1200.0</v>
      </c>
      <c r="L520" s="106" t="s">
        <v>148</v>
      </c>
      <c r="M520" s="7"/>
      <c r="N520" s="104" t="s">
        <v>158</v>
      </c>
    </row>
    <row r="521" ht="15.75" customHeight="1">
      <c r="A521" s="103">
        <v>44603.0</v>
      </c>
      <c r="B521" s="104" t="s">
        <v>137</v>
      </c>
      <c r="C521" s="104" t="s">
        <v>323</v>
      </c>
      <c r="D521" s="105">
        <v>5000.0</v>
      </c>
      <c r="E521" s="105">
        <v>5000.0</v>
      </c>
      <c r="F521" s="104">
        <v>0.0</v>
      </c>
      <c r="G521" s="104">
        <v>5.832697683E9</v>
      </c>
      <c r="H521" s="103">
        <v>44604.0</v>
      </c>
      <c r="I521" s="104" t="s">
        <v>224</v>
      </c>
      <c r="J521" s="104" t="s">
        <v>253</v>
      </c>
      <c r="K521" s="104">
        <v>500.0</v>
      </c>
      <c r="L521" s="106">
        <v>10.0</v>
      </c>
      <c r="M521" s="7"/>
      <c r="N521" s="104" t="s">
        <v>140</v>
      </c>
    </row>
    <row r="522" ht="15.75" customHeight="1">
      <c r="A522" s="103">
        <v>44603.0</v>
      </c>
      <c r="B522" s="104" t="s">
        <v>132</v>
      </c>
      <c r="C522" s="104" t="s">
        <v>409</v>
      </c>
      <c r="D522" s="105">
        <v>20000.0</v>
      </c>
      <c r="E522" s="105">
        <v>20000.0</v>
      </c>
      <c r="F522" s="104">
        <v>0.0</v>
      </c>
      <c r="G522" s="104">
        <v>5.842520514E9</v>
      </c>
      <c r="H522" s="103">
        <v>44605.0</v>
      </c>
      <c r="I522" s="104" t="s">
        <v>224</v>
      </c>
      <c r="J522" s="104" t="s">
        <v>249</v>
      </c>
      <c r="K522" s="104">
        <v>120.0</v>
      </c>
      <c r="L522" s="106" t="s">
        <v>148</v>
      </c>
      <c r="M522" s="7"/>
      <c r="N522" s="104" t="s">
        <v>134</v>
      </c>
    </row>
    <row r="523" ht="15.75" customHeight="1">
      <c r="A523" s="103">
        <v>44603.0</v>
      </c>
      <c r="B523" s="104" t="s">
        <v>132</v>
      </c>
      <c r="C523" s="104" t="s">
        <v>239</v>
      </c>
      <c r="D523" s="105">
        <v>31500.0</v>
      </c>
      <c r="E523" s="105">
        <v>31500.0</v>
      </c>
      <c r="F523" s="104">
        <v>0.0</v>
      </c>
      <c r="G523" s="104">
        <v>5.842520514E9</v>
      </c>
      <c r="H523" s="103">
        <v>44605.0</v>
      </c>
      <c r="I523" s="104" t="s">
        <v>224</v>
      </c>
      <c r="J523" s="104" t="s">
        <v>234</v>
      </c>
      <c r="K523" s="104">
        <v>13.0</v>
      </c>
      <c r="L523" s="106" t="s">
        <v>148</v>
      </c>
      <c r="M523" s="7"/>
      <c r="N523" s="104" t="s">
        <v>152</v>
      </c>
    </row>
    <row r="524" ht="15.75" customHeight="1">
      <c r="A524" s="103">
        <v>44603.0</v>
      </c>
      <c r="B524" s="104" t="s">
        <v>132</v>
      </c>
      <c r="C524" s="104" t="s">
        <v>178</v>
      </c>
      <c r="D524" s="105">
        <v>5500.0</v>
      </c>
      <c r="E524" s="105">
        <v>5500.0</v>
      </c>
      <c r="F524" s="104">
        <v>0.0</v>
      </c>
      <c r="G524" s="104">
        <v>5.836106417E9</v>
      </c>
      <c r="H524" s="103">
        <v>44604.0</v>
      </c>
      <c r="I524" s="104" t="s">
        <v>224</v>
      </c>
      <c r="J524" s="104" t="s">
        <v>281</v>
      </c>
      <c r="K524" s="104">
        <v>150.0</v>
      </c>
      <c r="L524" s="106" t="s">
        <v>148</v>
      </c>
      <c r="M524" s="7"/>
      <c r="N524" s="104" t="s">
        <v>160</v>
      </c>
    </row>
    <row r="525" ht="15.75" customHeight="1">
      <c r="A525" s="103">
        <v>44603.0</v>
      </c>
      <c r="B525" s="104" t="s">
        <v>132</v>
      </c>
      <c r="C525" s="104" t="s">
        <v>410</v>
      </c>
      <c r="D525" s="105">
        <v>14000.0</v>
      </c>
      <c r="E525" s="105">
        <v>14000.0</v>
      </c>
      <c r="F525" s="104">
        <v>0.0</v>
      </c>
      <c r="G525" s="104">
        <v>5.836106417E9</v>
      </c>
      <c r="H525" s="103">
        <v>44604.0</v>
      </c>
      <c r="I525" s="104" t="s">
        <v>224</v>
      </c>
      <c r="J525" s="104" t="s">
        <v>237</v>
      </c>
      <c r="K525" s="104">
        <v>800.0</v>
      </c>
      <c r="L525" s="106" t="s">
        <v>148</v>
      </c>
      <c r="M525" s="7"/>
      <c r="N525" s="104" t="s">
        <v>160</v>
      </c>
    </row>
    <row r="526" ht="15.75" customHeight="1">
      <c r="A526" s="103">
        <v>44604.0</v>
      </c>
      <c r="B526" s="104" t="s">
        <v>137</v>
      </c>
      <c r="C526" s="104" t="s">
        <v>335</v>
      </c>
      <c r="D526" s="105">
        <v>80000.0</v>
      </c>
      <c r="E526" s="105">
        <v>80000.0</v>
      </c>
      <c r="F526" s="104">
        <v>0.0</v>
      </c>
      <c r="G526" s="104">
        <v>5.841972397E9</v>
      </c>
      <c r="H526" s="103">
        <v>44605.0</v>
      </c>
      <c r="I526" s="104" t="s">
        <v>224</v>
      </c>
      <c r="J526" s="104" t="s">
        <v>234</v>
      </c>
      <c r="K526" s="105">
        <v>1500.0</v>
      </c>
      <c r="L526" s="106">
        <v>233.0</v>
      </c>
      <c r="M526" s="7"/>
      <c r="N526" s="104" t="s">
        <v>140</v>
      </c>
    </row>
    <row r="527" ht="15.75" customHeight="1">
      <c r="A527" s="103">
        <v>44604.0</v>
      </c>
      <c r="B527" s="104" t="s">
        <v>137</v>
      </c>
      <c r="C527" s="104" t="s">
        <v>323</v>
      </c>
      <c r="D527" s="105">
        <v>7000.0</v>
      </c>
      <c r="E527" s="105">
        <v>7000.0</v>
      </c>
      <c r="F527" s="104">
        <v>0.0</v>
      </c>
      <c r="G527" s="104">
        <v>5.832683521E9</v>
      </c>
      <c r="H527" s="103">
        <v>44604.0</v>
      </c>
      <c r="I527" s="104" t="s">
        <v>224</v>
      </c>
      <c r="J527" s="104" t="s">
        <v>237</v>
      </c>
      <c r="K527" s="104">
        <v>500.0</v>
      </c>
      <c r="L527" s="106" t="s">
        <v>148</v>
      </c>
      <c r="M527" s="7"/>
      <c r="N527" s="104" t="s">
        <v>142</v>
      </c>
    </row>
    <row r="528" ht="15.75" customHeight="1">
      <c r="A528" s="103">
        <v>44604.0</v>
      </c>
      <c r="B528" s="104" t="s">
        <v>137</v>
      </c>
      <c r="C528" s="104" t="s">
        <v>411</v>
      </c>
      <c r="D528" s="105">
        <v>20000.0</v>
      </c>
      <c r="E528" s="105">
        <v>20000.0</v>
      </c>
      <c r="F528" s="104">
        <v>0.0</v>
      </c>
      <c r="G528" s="104">
        <v>5.841973056E9</v>
      </c>
      <c r="H528" s="103">
        <v>44605.0</v>
      </c>
      <c r="I528" s="104" t="s">
        <v>224</v>
      </c>
      <c r="J528" s="104" t="s">
        <v>246</v>
      </c>
      <c r="K528" s="105">
        <v>1200.0</v>
      </c>
      <c r="L528" s="106" t="s">
        <v>148</v>
      </c>
      <c r="M528" s="7"/>
      <c r="N528" s="104" t="s">
        <v>142</v>
      </c>
    </row>
    <row r="529" ht="15.75" customHeight="1">
      <c r="A529" s="103">
        <v>44604.0</v>
      </c>
      <c r="B529" s="104" t="s">
        <v>137</v>
      </c>
      <c r="C529" s="104" t="s">
        <v>407</v>
      </c>
      <c r="D529" s="105">
        <v>10000.0</v>
      </c>
      <c r="E529" s="105">
        <v>10000.0</v>
      </c>
      <c r="F529" s="104">
        <v>0.0</v>
      </c>
      <c r="G529" s="104">
        <v>5.841981789E9</v>
      </c>
      <c r="H529" s="103">
        <v>44605.0</v>
      </c>
      <c r="I529" s="104" t="s">
        <v>224</v>
      </c>
      <c r="J529" s="104" t="s">
        <v>249</v>
      </c>
      <c r="K529" s="104">
        <v>800.0</v>
      </c>
      <c r="L529" s="106" t="s">
        <v>148</v>
      </c>
      <c r="M529" s="7"/>
      <c r="N529" s="104" t="s">
        <v>142</v>
      </c>
    </row>
    <row r="530" ht="15.75" customHeight="1">
      <c r="A530" s="103">
        <v>44604.0</v>
      </c>
      <c r="B530" s="104" t="s">
        <v>137</v>
      </c>
      <c r="C530" s="104" t="s">
        <v>407</v>
      </c>
      <c r="D530" s="105">
        <v>15000.0</v>
      </c>
      <c r="E530" s="105">
        <v>15000.0</v>
      </c>
      <c r="F530" s="104">
        <v>0.0</v>
      </c>
      <c r="G530" s="104">
        <v>5.841976911E9</v>
      </c>
      <c r="H530" s="103">
        <v>44605.0</v>
      </c>
      <c r="I530" s="104" t="s">
        <v>224</v>
      </c>
      <c r="J530" s="104" t="s">
        <v>249</v>
      </c>
      <c r="K530" s="105">
        <v>1000.0</v>
      </c>
      <c r="L530" s="106" t="s">
        <v>148</v>
      </c>
      <c r="M530" s="7"/>
      <c r="N530" s="104" t="s">
        <v>142</v>
      </c>
    </row>
    <row r="531" ht="15.75" customHeight="1">
      <c r="A531" s="103">
        <v>44604.0</v>
      </c>
      <c r="B531" s="104" t="s">
        <v>132</v>
      </c>
      <c r="C531" s="104" t="s">
        <v>319</v>
      </c>
      <c r="D531" s="105">
        <v>58500.0</v>
      </c>
      <c r="E531" s="105">
        <v>58500.0</v>
      </c>
      <c r="F531" s="104">
        <v>0.0</v>
      </c>
      <c r="G531" s="104">
        <v>5.842224863E9</v>
      </c>
      <c r="H531" s="103">
        <v>44605.0</v>
      </c>
      <c r="I531" s="104" t="s">
        <v>224</v>
      </c>
      <c r="J531" s="104" t="s">
        <v>246</v>
      </c>
      <c r="K531" s="105">
        <v>1800.0</v>
      </c>
      <c r="L531" s="106" t="s">
        <v>148</v>
      </c>
      <c r="M531" s="7"/>
      <c r="N531" s="104" t="s">
        <v>136</v>
      </c>
    </row>
    <row r="532" ht="15.75" customHeight="1">
      <c r="A532" s="103">
        <v>44604.0</v>
      </c>
      <c r="B532" s="104" t="s">
        <v>132</v>
      </c>
      <c r="C532" s="104" t="s">
        <v>412</v>
      </c>
      <c r="D532" s="105">
        <v>105600.0</v>
      </c>
      <c r="E532" s="105">
        <v>105600.0</v>
      </c>
      <c r="F532" s="104">
        <v>0.0</v>
      </c>
      <c r="G532" s="104">
        <v>5.849415737E9</v>
      </c>
      <c r="H532" s="103">
        <v>44606.0</v>
      </c>
      <c r="I532" s="104" t="s">
        <v>224</v>
      </c>
      <c r="J532" s="104" t="s">
        <v>249</v>
      </c>
      <c r="K532" s="105">
        <v>1600.0</v>
      </c>
      <c r="L532" s="106" t="s">
        <v>148</v>
      </c>
      <c r="M532" s="7"/>
      <c r="N532" s="104" t="s">
        <v>136</v>
      </c>
    </row>
    <row r="533" ht="15.75" customHeight="1">
      <c r="A533" s="103">
        <v>44604.0</v>
      </c>
      <c r="B533" s="104" t="s">
        <v>137</v>
      </c>
      <c r="C533" s="104" t="s">
        <v>313</v>
      </c>
      <c r="D533" s="105">
        <v>24000.0</v>
      </c>
      <c r="E533" s="105">
        <v>24000.0</v>
      </c>
      <c r="F533" s="104">
        <v>0.0</v>
      </c>
      <c r="G533" s="104">
        <v>5.844365448E9</v>
      </c>
      <c r="H533" s="103">
        <v>44605.0</v>
      </c>
      <c r="I533" s="104" t="s">
        <v>224</v>
      </c>
      <c r="J533" s="104" t="s">
        <v>246</v>
      </c>
      <c r="K533" s="104">
        <v>500.0</v>
      </c>
      <c r="L533" s="106">
        <v>64.0</v>
      </c>
      <c r="M533" s="7"/>
      <c r="N533" s="104" t="s">
        <v>140</v>
      </c>
    </row>
    <row r="534" ht="15.75" customHeight="1">
      <c r="A534" s="103">
        <v>44604.0</v>
      </c>
      <c r="B534" s="104" t="s">
        <v>137</v>
      </c>
      <c r="C534" s="104" t="s">
        <v>313</v>
      </c>
      <c r="D534" s="105">
        <v>40000.0</v>
      </c>
      <c r="E534" s="105">
        <v>40000.0</v>
      </c>
      <c r="F534" s="104">
        <v>0.0</v>
      </c>
      <c r="G534" s="104">
        <v>5.844360304E9</v>
      </c>
      <c r="H534" s="103">
        <v>44605.0</v>
      </c>
      <c r="I534" s="104" t="s">
        <v>224</v>
      </c>
      <c r="J534" s="104" t="s">
        <v>237</v>
      </c>
      <c r="K534" s="105">
        <v>1500.0</v>
      </c>
      <c r="L534" s="106">
        <v>184.0</v>
      </c>
      <c r="M534" s="7"/>
      <c r="N534" s="104" t="s">
        <v>140</v>
      </c>
    </row>
    <row r="535" ht="15.75" customHeight="1">
      <c r="A535" s="103">
        <v>44604.0</v>
      </c>
      <c r="B535" s="104" t="s">
        <v>137</v>
      </c>
      <c r="C535" s="104" t="s">
        <v>182</v>
      </c>
      <c r="D535" s="105">
        <v>20000.0</v>
      </c>
      <c r="E535" s="105">
        <v>20000.0</v>
      </c>
      <c r="F535" s="104">
        <v>0.0</v>
      </c>
      <c r="G535" s="104">
        <v>5.841967163E9</v>
      </c>
      <c r="H535" s="103">
        <v>44605.0</v>
      </c>
      <c r="I535" s="104" t="s">
        <v>224</v>
      </c>
      <c r="J535" s="104" t="s">
        <v>234</v>
      </c>
      <c r="K535" s="105">
        <v>1200.0</v>
      </c>
      <c r="L535" s="107">
        <v>62979.0</v>
      </c>
      <c r="M535" s="7"/>
      <c r="N535" s="104" t="s">
        <v>142</v>
      </c>
    </row>
    <row r="536" ht="15.75" customHeight="1">
      <c r="A536" s="103">
        <v>44604.0</v>
      </c>
      <c r="B536" s="104" t="s">
        <v>132</v>
      </c>
      <c r="C536" s="104" t="s">
        <v>169</v>
      </c>
      <c r="D536" s="105">
        <v>16500.0</v>
      </c>
      <c r="E536" s="105">
        <v>16500.0</v>
      </c>
      <c r="F536" s="104">
        <v>0.0</v>
      </c>
      <c r="G536" s="104">
        <v>5.842927399E9</v>
      </c>
      <c r="H536" s="103">
        <v>44605.0</v>
      </c>
      <c r="I536" s="104" t="s">
        <v>224</v>
      </c>
      <c r="J536" s="104" t="s">
        <v>234</v>
      </c>
      <c r="K536" s="105">
        <v>1000.0</v>
      </c>
      <c r="L536" s="106" t="s">
        <v>148</v>
      </c>
      <c r="M536" s="7"/>
      <c r="N536" s="104" t="s">
        <v>134</v>
      </c>
    </row>
    <row r="537" ht="15.75" customHeight="1">
      <c r="A537" s="103">
        <v>44604.0</v>
      </c>
      <c r="B537" s="104" t="s">
        <v>132</v>
      </c>
      <c r="C537" s="104" t="s">
        <v>178</v>
      </c>
      <c r="D537" s="105">
        <v>4000.0</v>
      </c>
      <c r="E537" s="105">
        <v>4000.0</v>
      </c>
      <c r="F537" s="104">
        <v>0.0</v>
      </c>
      <c r="G537" s="104">
        <v>5.842927399E9</v>
      </c>
      <c r="H537" s="103">
        <v>44605.0</v>
      </c>
      <c r="I537" s="104" t="s">
        <v>224</v>
      </c>
      <c r="J537" s="104" t="s">
        <v>281</v>
      </c>
      <c r="K537" s="104">
        <v>200.0</v>
      </c>
      <c r="L537" s="106" t="s">
        <v>148</v>
      </c>
      <c r="M537" s="7"/>
      <c r="N537" s="104" t="s">
        <v>134</v>
      </c>
    </row>
    <row r="538" ht="15.75" customHeight="1">
      <c r="A538" s="103">
        <v>44604.0</v>
      </c>
      <c r="B538" s="104" t="s">
        <v>132</v>
      </c>
      <c r="C538" s="104" t="s">
        <v>413</v>
      </c>
      <c r="D538" s="105">
        <v>15000.0</v>
      </c>
      <c r="E538" s="105">
        <v>15000.0</v>
      </c>
      <c r="F538" s="104">
        <v>0.0</v>
      </c>
      <c r="G538" s="104">
        <v>5.849728488E9</v>
      </c>
      <c r="H538" s="103">
        <v>44606.0</v>
      </c>
      <c r="I538" s="104" t="s">
        <v>224</v>
      </c>
      <c r="J538" s="104" t="s">
        <v>234</v>
      </c>
      <c r="K538" s="104">
        <v>500.0</v>
      </c>
      <c r="L538" s="106" t="s">
        <v>148</v>
      </c>
      <c r="M538" s="7"/>
      <c r="N538" s="104" t="s">
        <v>152</v>
      </c>
    </row>
    <row r="539" ht="15.75" customHeight="1">
      <c r="A539" s="103">
        <v>44604.0</v>
      </c>
      <c r="B539" s="104" t="s">
        <v>132</v>
      </c>
      <c r="C539" s="104" t="s">
        <v>250</v>
      </c>
      <c r="D539" s="105">
        <v>15500.0</v>
      </c>
      <c r="E539" s="105">
        <v>15500.0</v>
      </c>
      <c r="F539" s="104">
        <v>0.0</v>
      </c>
      <c r="G539" s="104">
        <v>5.849728488E9</v>
      </c>
      <c r="H539" s="103">
        <v>44606.0</v>
      </c>
      <c r="I539" s="104" t="s">
        <v>224</v>
      </c>
      <c r="J539" s="104" t="s">
        <v>234</v>
      </c>
      <c r="K539" s="104">
        <v>450.0</v>
      </c>
      <c r="L539" s="106" t="s">
        <v>148</v>
      </c>
      <c r="M539" s="7"/>
      <c r="N539" s="104" t="s">
        <v>152</v>
      </c>
    </row>
    <row r="540" ht="15.75" customHeight="1">
      <c r="A540" s="103">
        <v>44605.0</v>
      </c>
      <c r="B540" s="104" t="s">
        <v>132</v>
      </c>
      <c r="C540" s="104" t="s">
        <v>161</v>
      </c>
      <c r="D540" s="105">
        <v>29000.0</v>
      </c>
      <c r="E540" s="104">
        <v>0.0</v>
      </c>
      <c r="F540" s="105">
        <v>29000.0</v>
      </c>
      <c r="G540" s="104"/>
      <c r="H540" s="104" t="s">
        <v>148</v>
      </c>
      <c r="I540" s="104" t="s">
        <v>224</v>
      </c>
      <c r="J540" s="104" t="s">
        <v>234</v>
      </c>
      <c r="K540" s="105">
        <v>1200.0</v>
      </c>
      <c r="L540" s="106" t="s">
        <v>148</v>
      </c>
      <c r="M540" s="7"/>
      <c r="N540" s="104" t="s">
        <v>152</v>
      </c>
    </row>
    <row r="541" ht="15.75" customHeight="1">
      <c r="A541" s="103">
        <v>44605.0</v>
      </c>
      <c r="B541" s="104" t="s">
        <v>132</v>
      </c>
      <c r="C541" s="104" t="s">
        <v>161</v>
      </c>
      <c r="D541" s="105">
        <v>21000.0</v>
      </c>
      <c r="E541" s="104">
        <v>0.0</v>
      </c>
      <c r="F541" s="105">
        <v>21000.0</v>
      </c>
      <c r="G541" s="104"/>
      <c r="H541" s="104" t="s">
        <v>148</v>
      </c>
      <c r="I541" s="104" t="s">
        <v>224</v>
      </c>
      <c r="J541" s="104" t="s">
        <v>234</v>
      </c>
      <c r="K541" s="104">
        <v>900.0</v>
      </c>
      <c r="L541" s="106" t="s">
        <v>148</v>
      </c>
      <c r="M541" s="7"/>
      <c r="N541" s="104" t="s">
        <v>160</v>
      </c>
    </row>
    <row r="542" ht="15.75" customHeight="1">
      <c r="A542" s="103">
        <v>44605.0</v>
      </c>
      <c r="B542" s="104" t="s">
        <v>146</v>
      </c>
      <c r="C542" s="104" t="s">
        <v>392</v>
      </c>
      <c r="D542" s="105">
        <v>250000.0</v>
      </c>
      <c r="E542" s="105">
        <v>250000.0</v>
      </c>
      <c r="F542" s="104">
        <v>0.0</v>
      </c>
      <c r="G542" s="104">
        <v>5.849201939E9</v>
      </c>
      <c r="H542" s="103">
        <v>44606.0</v>
      </c>
      <c r="I542" s="104" t="s">
        <v>224</v>
      </c>
      <c r="J542" s="104" t="s">
        <v>231</v>
      </c>
      <c r="K542" s="105">
        <v>10000.0</v>
      </c>
      <c r="L542" s="106" t="s">
        <v>148</v>
      </c>
      <c r="M542" s="7"/>
      <c r="N542" s="104" t="s">
        <v>149</v>
      </c>
    </row>
    <row r="543" ht="15.75" customHeight="1">
      <c r="A543" s="103">
        <v>44605.0</v>
      </c>
      <c r="B543" s="104" t="s">
        <v>132</v>
      </c>
      <c r="C543" s="104" t="s">
        <v>133</v>
      </c>
      <c r="D543" s="105">
        <v>80000.0</v>
      </c>
      <c r="E543" s="105">
        <v>80000.0</v>
      </c>
      <c r="F543" s="104">
        <v>0.0</v>
      </c>
      <c r="G543" s="104">
        <v>5.84578674E9</v>
      </c>
      <c r="H543" s="103">
        <v>44605.0</v>
      </c>
      <c r="I543" s="104" t="s">
        <v>224</v>
      </c>
      <c r="J543" s="104" t="s">
        <v>341</v>
      </c>
      <c r="K543" s="105">
        <v>1500.0</v>
      </c>
      <c r="L543" s="106" t="s">
        <v>148</v>
      </c>
      <c r="M543" s="7"/>
      <c r="N543" s="104" t="s">
        <v>134</v>
      </c>
    </row>
    <row r="544" ht="15.75" customHeight="1">
      <c r="A544" s="103">
        <v>44606.0</v>
      </c>
      <c r="B544" s="104" t="s">
        <v>132</v>
      </c>
      <c r="C544" s="104" t="s">
        <v>319</v>
      </c>
      <c r="D544" s="105">
        <v>51000.0</v>
      </c>
      <c r="E544" s="105">
        <v>51000.0</v>
      </c>
      <c r="F544" s="104">
        <v>0.0</v>
      </c>
      <c r="G544" s="104">
        <v>5.857189614E9</v>
      </c>
      <c r="H544" s="103">
        <v>44607.0</v>
      </c>
      <c r="I544" s="104" t="s">
        <v>224</v>
      </c>
      <c r="J544" s="104" t="s">
        <v>234</v>
      </c>
      <c r="K544" s="105">
        <v>1300.0</v>
      </c>
      <c r="L544" s="106" t="s">
        <v>148</v>
      </c>
      <c r="M544" s="7"/>
      <c r="N544" s="104" t="s">
        <v>134</v>
      </c>
    </row>
    <row r="545" ht="15.75" customHeight="1">
      <c r="A545" s="103">
        <v>44606.0</v>
      </c>
      <c r="B545" s="104" t="s">
        <v>132</v>
      </c>
      <c r="C545" s="104" t="s">
        <v>197</v>
      </c>
      <c r="D545" s="105">
        <v>32600.0</v>
      </c>
      <c r="E545" s="105">
        <v>32600.0</v>
      </c>
      <c r="F545" s="104">
        <v>0.0</v>
      </c>
      <c r="G545" s="104">
        <v>5.857189614E9</v>
      </c>
      <c r="H545" s="103">
        <v>44607.0</v>
      </c>
      <c r="I545" s="104" t="s">
        <v>224</v>
      </c>
      <c r="J545" s="104" t="s">
        <v>242</v>
      </c>
      <c r="K545" s="104">
        <v>870.0</v>
      </c>
      <c r="L545" s="106" t="s">
        <v>148</v>
      </c>
      <c r="M545" s="7"/>
      <c r="N545" s="104" t="s">
        <v>134</v>
      </c>
    </row>
    <row r="546" ht="15.75" customHeight="1">
      <c r="A546" s="103">
        <v>44606.0</v>
      </c>
      <c r="B546" s="104" t="s">
        <v>132</v>
      </c>
      <c r="C546" s="104" t="s">
        <v>346</v>
      </c>
      <c r="D546" s="105">
        <v>55000.0</v>
      </c>
      <c r="E546" s="105">
        <v>55000.0</v>
      </c>
      <c r="F546" s="104">
        <v>0.0</v>
      </c>
      <c r="G546" s="104">
        <v>5.854281548E9</v>
      </c>
      <c r="H546" s="103">
        <v>44607.0</v>
      </c>
      <c r="I546" s="104" t="s">
        <v>224</v>
      </c>
      <c r="J546" s="104" t="s">
        <v>237</v>
      </c>
      <c r="K546" s="105">
        <v>1500.0</v>
      </c>
      <c r="L546" s="106" t="s">
        <v>148</v>
      </c>
      <c r="M546" s="7"/>
      <c r="N546" s="104" t="s">
        <v>136</v>
      </c>
    </row>
    <row r="547" ht="15.75" customHeight="1">
      <c r="A547" s="103">
        <v>44606.0</v>
      </c>
      <c r="B547" s="104" t="s">
        <v>132</v>
      </c>
      <c r="C547" s="104" t="s">
        <v>161</v>
      </c>
      <c r="D547" s="105">
        <v>21400.0</v>
      </c>
      <c r="E547" s="105">
        <v>21400.0</v>
      </c>
      <c r="F547" s="104">
        <v>0.0</v>
      </c>
      <c r="G547" s="104">
        <v>5.854026784E9</v>
      </c>
      <c r="H547" s="103">
        <v>44607.0</v>
      </c>
      <c r="I547" s="104" t="s">
        <v>224</v>
      </c>
      <c r="J547" s="104" t="s">
        <v>234</v>
      </c>
      <c r="K547" s="104">
        <v>700.0</v>
      </c>
      <c r="L547" s="106" t="s">
        <v>148</v>
      </c>
      <c r="M547" s="7"/>
      <c r="N547" s="104" t="s">
        <v>160</v>
      </c>
    </row>
    <row r="548" ht="15.75" customHeight="1">
      <c r="A548" s="103">
        <v>44606.0</v>
      </c>
      <c r="B548" s="104" t="s">
        <v>132</v>
      </c>
      <c r="C548" s="104" t="s">
        <v>414</v>
      </c>
      <c r="D548" s="105">
        <v>30000.0</v>
      </c>
      <c r="E548" s="105">
        <v>30000.0</v>
      </c>
      <c r="F548" s="104">
        <v>0.0</v>
      </c>
      <c r="G548" s="104">
        <v>5.854281548E9</v>
      </c>
      <c r="H548" s="103">
        <v>44607.0</v>
      </c>
      <c r="I548" s="104" t="s">
        <v>224</v>
      </c>
      <c r="J548" s="104" t="s">
        <v>237</v>
      </c>
      <c r="K548" s="105">
        <v>1400.0</v>
      </c>
      <c r="L548" s="106" t="s">
        <v>148</v>
      </c>
      <c r="M548" s="7"/>
      <c r="N548" s="104" t="s">
        <v>136</v>
      </c>
    </row>
    <row r="549" ht="15.75" customHeight="1">
      <c r="A549" s="103">
        <v>44606.0</v>
      </c>
      <c r="B549" s="104" t="s">
        <v>137</v>
      </c>
      <c r="C549" s="104" t="s">
        <v>143</v>
      </c>
      <c r="D549" s="105">
        <v>40000.0</v>
      </c>
      <c r="E549" s="105">
        <v>40000.0</v>
      </c>
      <c r="F549" s="104">
        <v>0.0</v>
      </c>
      <c r="G549" s="104">
        <v>5.856808677E9</v>
      </c>
      <c r="H549" s="103">
        <v>44607.0</v>
      </c>
      <c r="I549" s="104" t="s">
        <v>224</v>
      </c>
      <c r="J549" s="104" t="s">
        <v>231</v>
      </c>
      <c r="K549" s="105">
        <v>1500.0</v>
      </c>
      <c r="L549" s="106" t="s">
        <v>148</v>
      </c>
      <c r="M549" s="7"/>
      <c r="N549" s="104" t="s">
        <v>142</v>
      </c>
    </row>
    <row r="550" ht="15.75" customHeight="1">
      <c r="A550" s="103">
        <v>44606.0</v>
      </c>
      <c r="B550" s="104" t="s">
        <v>137</v>
      </c>
      <c r="C550" s="104" t="s">
        <v>313</v>
      </c>
      <c r="D550" s="105">
        <v>10000.0</v>
      </c>
      <c r="E550" s="105">
        <v>10000.0</v>
      </c>
      <c r="F550" s="104">
        <v>0.0</v>
      </c>
      <c r="G550" s="104">
        <v>5.861531442E9</v>
      </c>
      <c r="H550" s="103">
        <v>44608.0</v>
      </c>
      <c r="I550" s="104" t="s">
        <v>224</v>
      </c>
      <c r="J550" s="104" t="s">
        <v>244</v>
      </c>
      <c r="K550" s="105">
        <v>1000.0</v>
      </c>
      <c r="L550" s="106">
        <v>0.0</v>
      </c>
      <c r="M550" s="7"/>
      <c r="N550" s="104" t="s">
        <v>140</v>
      </c>
    </row>
    <row r="551" ht="15.75" customHeight="1">
      <c r="A551" s="103">
        <v>44606.0</v>
      </c>
      <c r="B551" s="104" t="s">
        <v>132</v>
      </c>
      <c r="C551" s="104" t="s">
        <v>174</v>
      </c>
      <c r="D551" s="105">
        <v>15000.0</v>
      </c>
      <c r="E551" s="105">
        <v>15000.0</v>
      </c>
      <c r="F551" s="104">
        <v>0.0</v>
      </c>
      <c r="G551" s="104">
        <v>5.854281548E9</v>
      </c>
      <c r="H551" s="103">
        <v>44607.0</v>
      </c>
      <c r="I551" s="104" t="s">
        <v>224</v>
      </c>
      <c r="J551" s="104" t="s">
        <v>237</v>
      </c>
      <c r="K551" s="104">
        <v>800.0</v>
      </c>
      <c r="L551" s="106" t="s">
        <v>148</v>
      </c>
      <c r="M551" s="7"/>
      <c r="N551" s="104" t="s">
        <v>136</v>
      </c>
    </row>
    <row r="552" ht="15.75" customHeight="1">
      <c r="A552" s="103">
        <v>44606.0</v>
      </c>
      <c r="B552" s="104" t="s">
        <v>132</v>
      </c>
      <c r="C552" s="104" t="s">
        <v>161</v>
      </c>
      <c r="D552" s="105">
        <v>31000.0</v>
      </c>
      <c r="E552" s="105">
        <v>31000.0</v>
      </c>
      <c r="F552" s="104">
        <v>0.0</v>
      </c>
      <c r="G552" s="104">
        <v>5.851760236E9</v>
      </c>
      <c r="H552" s="103">
        <v>44606.0</v>
      </c>
      <c r="I552" s="104" t="s">
        <v>224</v>
      </c>
      <c r="J552" s="104" t="s">
        <v>234</v>
      </c>
      <c r="K552" s="105">
        <v>1000.0</v>
      </c>
      <c r="L552" s="106" t="s">
        <v>148</v>
      </c>
      <c r="M552" s="7"/>
      <c r="N552" s="104" t="s">
        <v>152</v>
      </c>
    </row>
    <row r="553" ht="15.75" customHeight="1">
      <c r="A553" s="103">
        <v>44606.0</v>
      </c>
      <c r="B553" s="104" t="s">
        <v>132</v>
      </c>
      <c r="C553" s="104" t="s">
        <v>199</v>
      </c>
      <c r="D553" s="105">
        <v>10000.0</v>
      </c>
      <c r="E553" s="105">
        <v>10000.0</v>
      </c>
      <c r="F553" s="104">
        <v>0.0</v>
      </c>
      <c r="G553" s="104">
        <v>5.854281548E9</v>
      </c>
      <c r="H553" s="103">
        <v>44607.0</v>
      </c>
      <c r="I553" s="104" t="s">
        <v>224</v>
      </c>
      <c r="J553" s="104" t="s">
        <v>249</v>
      </c>
      <c r="K553" s="104">
        <v>300.0</v>
      </c>
      <c r="L553" s="106" t="s">
        <v>148</v>
      </c>
      <c r="M553" s="7"/>
      <c r="N553" s="104" t="s">
        <v>136</v>
      </c>
    </row>
    <row r="554" ht="15.75" customHeight="1">
      <c r="A554" s="103">
        <v>44606.0</v>
      </c>
      <c r="B554" s="104" t="s">
        <v>132</v>
      </c>
      <c r="C554" s="104" t="s">
        <v>395</v>
      </c>
      <c r="D554" s="105">
        <v>16000.0</v>
      </c>
      <c r="E554" s="105">
        <v>16000.0</v>
      </c>
      <c r="F554" s="104">
        <v>0.0</v>
      </c>
      <c r="G554" s="104">
        <v>5.854026784E9</v>
      </c>
      <c r="H554" s="103">
        <v>44607.0</v>
      </c>
      <c r="I554" s="104" t="s">
        <v>224</v>
      </c>
      <c r="J554" s="104" t="s">
        <v>234</v>
      </c>
      <c r="K554" s="104">
        <v>500.0</v>
      </c>
      <c r="L554" s="106" t="s">
        <v>148</v>
      </c>
      <c r="M554" s="7"/>
      <c r="N554" s="104" t="s">
        <v>160</v>
      </c>
    </row>
    <row r="555" ht="15.75" customHeight="1">
      <c r="A555" s="103">
        <v>44606.0</v>
      </c>
      <c r="B555" s="104" t="s">
        <v>146</v>
      </c>
      <c r="C555" s="104" t="s">
        <v>336</v>
      </c>
      <c r="D555" s="105">
        <v>79500.0</v>
      </c>
      <c r="E555" s="105">
        <v>79500.0</v>
      </c>
      <c r="F555" s="104">
        <v>0.0</v>
      </c>
      <c r="G555" s="104">
        <v>5.938855845E9</v>
      </c>
      <c r="H555" s="103">
        <v>44620.0</v>
      </c>
      <c r="I555" s="104" t="s">
        <v>224</v>
      </c>
      <c r="J555" s="104" t="s">
        <v>246</v>
      </c>
      <c r="K555" s="105">
        <v>3500.0</v>
      </c>
      <c r="L555" s="106" t="s">
        <v>148</v>
      </c>
      <c r="M555" s="7"/>
      <c r="N555" s="104" t="s">
        <v>149</v>
      </c>
    </row>
    <row r="556" ht="15.75" customHeight="1">
      <c r="A556" s="103">
        <v>44606.0</v>
      </c>
      <c r="B556" s="104" t="s">
        <v>137</v>
      </c>
      <c r="C556" s="104" t="s">
        <v>415</v>
      </c>
      <c r="D556" s="105">
        <v>25000.0</v>
      </c>
      <c r="E556" s="105">
        <v>25000.0</v>
      </c>
      <c r="F556" s="104">
        <v>0.0</v>
      </c>
      <c r="G556" s="104">
        <v>5.955011807E9</v>
      </c>
      <c r="H556" s="103">
        <v>44622.0</v>
      </c>
      <c r="I556" s="104" t="s">
        <v>224</v>
      </c>
      <c r="J556" s="104" t="s">
        <v>338</v>
      </c>
      <c r="K556" s="105">
        <v>1500.0</v>
      </c>
      <c r="L556" s="106" t="s">
        <v>148</v>
      </c>
      <c r="M556" s="7"/>
      <c r="N556" s="104" t="s">
        <v>140</v>
      </c>
    </row>
    <row r="557" ht="15.75" customHeight="1">
      <c r="A557" s="103">
        <v>44606.0</v>
      </c>
      <c r="B557" s="104" t="s">
        <v>137</v>
      </c>
      <c r="C557" s="104" t="s">
        <v>416</v>
      </c>
      <c r="D557" s="105">
        <v>8000.0</v>
      </c>
      <c r="E557" s="105">
        <v>8000.0</v>
      </c>
      <c r="F557" s="104">
        <v>0.0</v>
      </c>
      <c r="G557" s="104">
        <v>5.861546177E9</v>
      </c>
      <c r="H557" s="103">
        <v>44608.0</v>
      </c>
      <c r="I557" s="104" t="s">
        <v>224</v>
      </c>
      <c r="J557" s="104" t="s">
        <v>249</v>
      </c>
      <c r="K557" s="104">
        <v>800.0</v>
      </c>
      <c r="L557" s="106" t="s">
        <v>148</v>
      </c>
      <c r="M557" s="7"/>
      <c r="N557" s="104" t="s">
        <v>142</v>
      </c>
    </row>
    <row r="558" ht="15.75" customHeight="1">
      <c r="A558" s="103">
        <v>44606.0</v>
      </c>
      <c r="B558" s="104" t="s">
        <v>132</v>
      </c>
      <c r="C558" s="104" t="s">
        <v>417</v>
      </c>
      <c r="D558" s="105">
        <v>10100.0</v>
      </c>
      <c r="E558" s="105">
        <v>10100.0</v>
      </c>
      <c r="F558" s="104">
        <v>0.0</v>
      </c>
      <c r="G558" s="104">
        <v>5.854026784E9</v>
      </c>
      <c r="H558" s="103">
        <v>44607.0</v>
      </c>
      <c r="I558" s="104" t="s">
        <v>224</v>
      </c>
      <c r="J558" s="104" t="s">
        <v>237</v>
      </c>
      <c r="K558" s="105">
        <v>1200.0</v>
      </c>
      <c r="L558" s="106">
        <v>23.0</v>
      </c>
      <c r="M558" s="7"/>
      <c r="N558" s="104" t="s">
        <v>160</v>
      </c>
    </row>
    <row r="559" ht="15.75" customHeight="1">
      <c r="A559" s="103">
        <v>44606.0</v>
      </c>
      <c r="B559" s="104" t="s">
        <v>132</v>
      </c>
      <c r="C559" s="104" t="s">
        <v>206</v>
      </c>
      <c r="D559" s="105">
        <v>20000.0</v>
      </c>
      <c r="E559" s="105">
        <v>20000.0</v>
      </c>
      <c r="F559" s="104">
        <v>0.0</v>
      </c>
      <c r="G559" s="104">
        <v>5.851760236E9</v>
      </c>
      <c r="H559" s="103">
        <v>44607.0</v>
      </c>
      <c r="I559" s="104" t="s">
        <v>224</v>
      </c>
      <c r="J559" s="104" t="s">
        <v>234</v>
      </c>
      <c r="K559" s="104">
        <v>600.0</v>
      </c>
      <c r="L559" s="106" t="s">
        <v>148</v>
      </c>
      <c r="M559" s="7"/>
      <c r="N559" s="104" t="s">
        <v>152</v>
      </c>
    </row>
    <row r="560" ht="15.75" customHeight="1">
      <c r="A560" s="103">
        <v>44606.0</v>
      </c>
      <c r="B560" s="104" t="s">
        <v>132</v>
      </c>
      <c r="C560" s="104" t="s">
        <v>201</v>
      </c>
      <c r="D560" s="105">
        <v>25000.0</v>
      </c>
      <c r="E560" s="105">
        <v>25000.0</v>
      </c>
      <c r="F560" s="104">
        <v>0.0</v>
      </c>
      <c r="G560" s="104">
        <v>5.854026784E9</v>
      </c>
      <c r="H560" s="103">
        <v>44607.0</v>
      </c>
      <c r="I560" s="104" t="s">
        <v>224</v>
      </c>
      <c r="J560" s="104" t="s">
        <v>234</v>
      </c>
      <c r="K560" s="105">
        <v>1400.0</v>
      </c>
      <c r="L560" s="106">
        <v>52.0</v>
      </c>
      <c r="M560" s="7"/>
      <c r="N560" s="104" t="s">
        <v>160</v>
      </c>
    </row>
    <row r="561" ht="15.75" customHeight="1">
      <c r="A561" s="103">
        <v>44606.0</v>
      </c>
      <c r="B561" s="104" t="s">
        <v>132</v>
      </c>
      <c r="C561" s="104" t="s">
        <v>418</v>
      </c>
      <c r="D561" s="105">
        <v>12000.0</v>
      </c>
      <c r="E561" s="105">
        <v>12000.0</v>
      </c>
      <c r="F561" s="104">
        <v>0.0</v>
      </c>
      <c r="G561" s="104">
        <v>5.854281548E9</v>
      </c>
      <c r="H561" s="103">
        <v>44607.0</v>
      </c>
      <c r="I561" s="104" t="s">
        <v>224</v>
      </c>
      <c r="J561" s="104" t="s">
        <v>249</v>
      </c>
      <c r="K561" s="104">
        <v>700.0</v>
      </c>
      <c r="L561" s="106" t="s">
        <v>148</v>
      </c>
      <c r="M561" s="7"/>
      <c r="N561" s="104" t="s">
        <v>136</v>
      </c>
    </row>
    <row r="562" ht="15.75" customHeight="1">
      <c r="A562" s="103">
        <v>44606.0</v>
      </c>
      <c r="B562" s="104" t="s">
        <v>132</v>
      </c>
      <c r="C562" s="104" t="s">
        <v>412</v>
      </c>
      <c r="D562" s="105">
        <v>11500.0</v>
      </c>
      <c r="E562" s="105">
        <v>11500.0</v>
      </c>
      <c r="F562" s="104">
        <v>0.0</v>
      </c>
      <c r="G562" s="104">
        <v>5.854026784E9</v>
      </c>
      <c r="H562" s="103">
        <v>44607.0</v>
      </c>
      <c r="I562" s="104" t="s">
        <v>224</v>
      </c>
      <c r="J562" s="104" t="s">
        <v>234</v>
      </c>
      <c r="K562" s="104">
        <v>500.0</v>
      </c>
      <c r="L562" s="106" t="s">
        <v>148</v>
      </c>
      <c r="M562" s="7"/>
      <c r="N562" s="104" t="s">
        <v>160</v>
      </c>
    </row>
    <row r="563" ht="15.75" customHeight="1">
      <c r="A563" s="103">
        <v>44606.0</v>
      </c>
      <c r="B563" s="104" t="s">
        <v>132</v>
      </c>
      <c r="C563" s="104" t="s">
        <v>197</v>
      </c>
      <c r="D563" s="105">
        <v>31200.0</v>
      </c>
      <c r="E563" s="105">
        <v>31200.0</v>
      </c>
      <c r="F563" s="104">
        <v>0.0</v>
      </c>
      <c r="G563" s="104" t="s">
        <v>419</v>
      </c>
      <c r="H563" s="103">
        <v>44608.0</v>
      </c>
      <c r="I563" s="104" t="s">
        <v>224</v>
      </c>
      <c r="J563" s="104" t="s">
        <v>242</v>
      </c>
      <c r="K563" s="104">
        <v>950.0</v>
      </c>
      <c r="L563" s="106" t="s">
        <v>148</v>
      </c>
      <c r="M563" s="7"/>
      <c r="N563" s="104" t="s">
        <v>158</v>
      </c>
    </row>
    <row r="564" ht="15.75" customHeight="1">
      <c r="A564" s="103">
        <v>44607.0</v>
      </c>
      <c r="B564" s="104" t="s">
        <v>137</v>
      </c>
      <c r="C564" s="104" t="s">
        <v>165</v>
      </c>
      <c r="D564" s="105">
        <v>30000.0</v>
      </c>
      <c r="E564" s="105">
        <v>30000.0</v>
      </c>
      <c r="F564" s="104">
        <v>0.0</v>
      </c>
      <c r="G564" s="104">
        <v>5.861512549E9</v>
      </c>
      <c r="H564" s="103">
        <v>44608.0</v>
      </c>
      <c r="I564" s="104" t="s">
        <v>224</v>
      </c>
      <c r="J564" s="104" t="s">
        <v>237</v>
      </c>
      <c r="K564" s="105">
        <v>1000.0</v>
      </c>
      <c r="L564" s="106" t="s">
        <v>148</v>
      </c>
      <c r="M564" s="7"/>
      <c r="N564" s="104" t="s">
        <v>140</v>
      </c>
    </row>
    <row r="565" ht="15.75" customHeight="1">
      <c r="A565" s="103">
        <v>44607.0</v>
      </c>
      <c r="B565" s="104" t="s">
        <v>132</v>
      </c>
      <c r="C565" s="104" t="s">
        <v>289</v>
      </c>
      <c r="D565" s="105">
        <v>30000.0</v>
      </c>
      <c r="E565" s="105">
        <v>30000.0</v>
      </c>
      <c r="F565" s="104">
        <v>0.0</v>
      </c>
      <c r="G565" s="104">
        <v>5.861014466E9</v>
      </c>
      <c r="H565" s="103">
        <v>44608.0</v>
      </c>
      <c r="I565" s="104" t="s">
        <v>224</v>
      </c>
      <c r="J565" s="104" t="s">
        <v>234</v>
      </c>
      <c r="K565" s="105">
        <v>1200.0</v>
      </c>
      <c r="L565" s="106" t="s">
        <v>148</v>
      </c>
      <c r="M565" s="7"/>
      <c r="N565" s="104" t="s">
        <v>136</v>
      </c>
    </row>
    <row r="566" ht="15.75" customHeight="1">
      <c r="A566" s="103">
        <v>44607.0</v>
      </c>
      <c r="B566" s="104" t="s">
        <v>137</v>
      </c>
      <c r="C566" s="104" t="s">
        <v>415</v>
      </c>
      <c r="D566" s="105">
        <v>25000.0</v>
      </c>
      <c r="E566" s="105">
        <v>25000.0</v>
      </c>
      <c r="F566" s="104">
        <v>0.0</v>
      </c>
      <c r="G566" s="104">
        <v>5.955011807E9</v>
      </c>
      <c r="H566" s="103">
        <v>44622.0</v>
      </c>
      <c r="I566" s="104" t="s">
        <v>224</v>
      </c>
      <c r="J566" s="104" t="s">
        <v>338</v>
      </c>
      <c r="K566" s="105">
        <v>1000.0</v>
      </c>
      <c r="L566" s="107">
        <v>9967.0</v>
      </c>
      <c r="M566" s="7"/>
      <c r="N566" s="104" t="s">
        <v>140</v>
      </c>
    </row>
    <row r="567" ht="15.75" customHeight="1">
      <c r="A567" s="103">
        <v>44607.0</v>
      </c>
      <c r="B567" s="104" t="s">
        <v>132</v>
      </c>
      <c r="C567" s="104" t="s">
        <v>201</v>
      </c>
      <c r="D567" s="105">
        <v>2500.0</v>
      </c>
      <c r="E567" s="105">
        <v>2500.0</v>
      </c>
      <c r="F567" s="104">
        <v>0.0</v>
      </c>
      <c r="G567" s="104">
        <v>5.861974941E9</v>
      </c>
      <c r="H567" s="103">
        <v>44608.0</v>
      </c>
      <c r="I567" s="104" t="s">
        <v>224</v>
      </c>
      <c r="J567" s="104" t="s">
        <v>234</v>
      </c>
      <c r="K567" s="105">
        <v>1200.0</v>
      </c>
      <c r="L567" s="106" t="s">
        <v>148</v>
      </c>
      <c r="M567" s="7"/>
      <c r="N567" s="104" t="s">
        <v>160</v>
      </c>
    </row>
    <row r="568" ht="15.75" customHeight="1">
      <c r="A568" s="103">
        <v>44607.0</v>
      </c>
      <c r="B568" s="104" t="s">
        <v>137</v>
      </c>
      <c r="C568" s="104" t="s">
        <v>189</v>
      </c>
      <c r="D568" s="105">
        <v>25000.0</v>
      </c>
      <c r="E568" s="105">
        <v>25000.0</v>
      </c>
      <c r="F568" s="104">
        <v>0.0</v>
      </c>
      <c r="G568" s="104">
        <v>5.863779743E9</v>
      </c>
      <c r="H568" s="103">
        <v>44608.0</v>
      </c>
      <c r="I568" s="104" t="s">
        <v>224</v>
      </c>
      <c r="J568" s="104" t="s">
        <v>249</v>
      </c>
      <c r="K568" s="105">
        <v>1000.0</v>
      </c>
      <c r="L568" s="106" t="s">
        <v>148</v>
      </c>
      <c r="M568" s="7"/>
      <c r="N568" s="104" t="s">
        <v>142</v>
      </c>
    </row>
    <row r="569" ht="15.75" customHeight="1">
      <c r="A569" s="103">
        <v>44607.0</v>
      </c>
      <c r="B569" s="104" t="s">
        <v>132</v>
      </c>
      <c r="C569" s="104" t="s">
        <v>216</v>
      </c>
      <c r="D569" s="105">
        <v>11664.0</v>
      </c>
      <c r="E569" s="104">
        <v>0.0</v>
      </c>
      <c r="F569" s="105">
        <v>11664.0</v>
      </c>
      <c r="G569" s="104"/>
      <c r="H569" s="104" t="s">
        <v>148</v>
      </c>
      <c r="I569" s="104" t="s">
        <v>228</v>
      </c>
      <c r="J569" s="104" t="s">
        <v>338</v>
      </c>
      <c r="K569" s="104">
        <v>972.0</v>
      </c>
      <c r="L569" s="106" t="s">
        <v>148</v>
      </c>
      <c r="M569" s="7"/>
      <c r="N569" s="104" t="s">
        <v>136</v>
      </c>
    </row>
    <row r="570" ht="15.75" customHeight="1">
      <c r="A570" s="103">
        <v>44607.0</v>
      </c>
      <c r="B570" s="104" t="s">
        <v>132</v>
      </c>
      <c r="C570" s="104" t="s">
        <v>319</v>
      </c>
      <c r="D570" s="105">
        <v>51300.0</v>
      </c>
      <c r="E570" s="105">
        <v>51300.0</v>
      </c>
      <c r="F570" s="104">
        <v>0.0</v>
      </c>
      <c r="G570" s="104">
        <v>5.859056609E9</v>
      </c>
      <c r="H570" s="103">
        <v>44607.0</v>
      </c>
      <c r="I570" s="104" t="s">
        <v>224</v>
      </c>
      <c r="J570" s="104" t="s">
        <v>234</v>
      </c>
      <c r="K570" s="105">
        <v>1000.0</v>
      </c>
      <c r="L570" s="106" t="s">
        <v>148</v>
      </c>
      <c r="M570" s="7"/>
      <c r="N570" s="104" t="s">
        <v>160</v>
      </c>
    </row>
    <row r="571" ht="15.75" customHeight="1">
      <c r="A571" s="103">
        <v>44607.0</v>
      </c>
      <c r="B571" s="104" t="s">
        <v>146</v>
      </c>
      <c r="C571" s="104" t="s">
        <v>420</v>
      </c>
      <c r="D571" s="105">
        <v>110000.0</v>
      </c>
      <c r="E571" s="105">
        <v>110000.0</v>
      </c>
      <c r="F571" s="104">
        <v>0.0</v>
      </c>
      <c r="G571" s="104">
        <v>5.856683448E9</v>
      </c>
      <c r="H571" s="103">
        <v>44607.0</v>
      </c>
      <c r="I571" s="104" t="s">
        <v>224</v>
      </c>
      <c r="J571" s="104" t="s">
        <v>253</v>
      </c>
      <c r="K571" s="105">
        <v>5000.0</v>
      </c>
      <c r="L571" s="106" t="s">
        <v>148</v>
      </c>
      <c r="M571" s="7"/>
      <c r="N571" s="104" t="s">
        <v>149</v>
      </c>
    </row>
    <row r="572" ht="15.75" customHeight="1">
      <c r="A572" s="103">
        <v>44607.0</v>
      </c>
      <c r="B572" s="104" t="s">
        <v>137</v>
      </c>
      <c r="C572" s="104" t="s">
        <v>411</v>
      </c>
      <c r="D572" s="105">
        <v>10000.0</v>
      </c>
      <c r="E572" s="105">
        <v>10000.0</v>
      </c>
      <c r="F572" s="104">
        <v>0.0</v>
      </c>
      <c r="G572" s="104">
        <v>5.861516846E9</v>
      </c>
      <c r="H572" s="103">
        <v>44608.0</v>
      </c>
      <c r="I572" s="104" t="s">
        <v>224</v>
      </c>
      <c r="J572" s="104" t="s">
        <v>246</v>
      </c>
      <c r="K572" s="104">
        <v>700.0</v>
      </c>
      <c r="L572" s="106" t="s">
        <v>148</v>
      </c>
      <c r="M572" s="7"/>
      <c r="N572" s="104" t="s">
        <v>140</v>
      </c>
    </row>
    <row r="573" ht="15.75" customHeight="1">
      <c r="A573" s="103">
        <v>44607.0</v>
      </c>
      <c r="B573" s="104" t="s">
        <v>132</v>
      </c>
      <c r="C573" s="104" t="s">
        <v>172</v>
      </c>
      <c r="D573" s="105">
        <v>5600.0</v>
      </c>
      <c r="E573" s="105">
        <v>5600.0</v>
      </c>
      <c r="F573" s="104">
        <v>0.0</v>
      </c>
      <c r="G573" s="104">
        <v>5.861974941E9</v>
      </c>
      <c r="H573" s="103">
        <v>44608.0</v>
      </c>
      <c r="I573" s="104" t="s">
        <v>228</v>
      </c>
      <c r="J573" s="104" t="s">
        <v>338</v>
      </c>
      <c r="K573" s="104">
        <v>350.0</v>
      </c>
      <c r="L573" s="106" t="s">
        <v>148</v>
      </c>
      <c r="M573" s="7"/>
      <c r="N573" s="104" t="s">
        <v>136</v>
      </c>
    </row>
    <row r="574" ht="15.75" customHeight="1">
      <c r="A574" s="103">
        <v>44607.0</v>
      </c>
      <c r="B574" s="104" t="s">
        <v>132</v>
      </c>
      <c r="C574" s="104" t="s">
        <v>213</v>
      </c>
      <c r="D574" s="105">
        <v>17000.0</v>
      </c>
      <c r="E574" s="105">
        <v>17000.0</v>
      </c>
      <c r="F574" s="104">
        <v>0.0</v>
      </c>
      <c r="G574" s="104">
        <v>5.861974941E9</v>
      </c>
      <c r="H574" s="103">
        <v>44608.0</v>
      </c>
      <c r="I574" s="104" t="s">
        <v>224</v>
      </c>
      <c r="J574" s="104" t="s">
        <v>234</v>
      </c>
      <c r="K574" s="104">
        <v>700.0</v>
      </c>
      <c r="L574" s="106" t="s">
        <v>148</v>
      </c>
      <c r="M574" s="7"/>
      <c r="N574" s="104" t="s">
        <v>136</v>
      </c>
    </row>
    <row r="575" ht="15.75" customHeight="1">
      <c r="A575" s="103">
        <v>44607.0</v>
      </c>
      <c r="B575" s="104" t="s">
        <v>137</v>
      </c>
      <c r="C575" s="104" t="s">
        <v>189</v>
      </c>
      <c r="D575" s="105">
        <v>30000.0</v>
      </c>
      <c r="E575" s="105">
        <v>30000.0</v>
      </c>
      <c r="F575" s="104">
        <v>0.0</v>
      </c>
      <c r="G575" s="104">
        <v>5.854553424E9</v>
      </c>
      <c r="H575" s="103">
        <v>44607.0</v>
      </c>
      <c r="I575" s="104" t="s">
        <v>224</v>
      </c>
      <c r="J575" s="104" t="s">
        <v>246</v>
      </c>
      <c r="K575" s="105">
        <v>1000.0</v>
      </c>
      <c r="L575" s="106" t="s">
        <v>148</v>
      </c>
      <c r="M575" s="7"/>
      <c r="N575" s="104" t="s">
        <v>142</v>
      </c>
    </row>
    <row r="576" ht="15.75" customHeight="1">
      <c r="A576" s="103">
        <v>44607.0</v>
      </c>
      <c r="B576" s="104" t="s">
        <v>137</v>
      </c>
      <c r="C576" s="104" t="s">
        <v>189</v>
      </c>
      <c r="D576" s="105">
        <v>30000.0</v>
      </c>
      <c r="E576" s="105">
        <v>30000.0</v>
      </c>
      <c r="F576" s="104">
        <v>0.0</v>
      </c>
      <c r="G576" s="104">
        <v>5.854570365E9</v>
      </c>
      <c r="H576" s="103">
        <v>44607.0</v>
      </c>
      <c r="I576" s="104" t="s">
        <v>224</v>
      </c>
      <c r="J576" s="104" t="s">
        <v>338</v>
      </c>
      <c r="K576" s="105">
        <v>1500.0</v>
      </c>
      <c r="L576" s="106" t="s">
        <v>148</v>
      </c>
      <c r="M576" s="7"/>
      <c r="N576" s="104" t="s">
        <v>142</v>
      </c>
    </row>
    <row r="577" ht="15.75" customHeight="1">
      <c r="A577" s="103">
        <v>44607.0</v>
      </c>
      <c r="B577" s="104" t="s">
        <v>137</v>
      </c>
      <c r="C577" s="104" t="s">
        <v>323</v>
      </c>
      <c r="D577" s="105">
        <v>6000.0</v>
      </c>
      <c r="E577" s="105">
        <v>6000.0</v>
      </c>
      <c r="F577" s="104">
        <v>0.0</v>
      </c>
      <c r="G577" s="104">
        <v>5.861523204E9</v>
      </c>
      <c r="H577" s="103">
        <v>44608.0</v>
      </c>
      <c r="I577" s="104" t="s">
        <v>224</v>
      </c>
      <c r="J577" s="104" t="s">
        <v>253</v>
      </c>
      <c r="K577" s="105">
        <v>1000.0</v>
      </c>
      <c r="L577" s="106" t="s">
        <v>148</v>
      </c>
      <c r="M577" s="7"/>
      <c r="N577" s="104" t="s">
        <v>140</v>
      </c>
    </row>
    <row r="578" ht="15.75" customHeight="1">
      <c r="A578" s="103">
        <v>44607.0</v>
      </c>
      <c r="B578" s="104" t="s">
        <v>132</v>
      </c>
      <c r="C578" s="104" t="s">
        <v>172</v>
      </c>
      <c r="D578" s="105">
        <v>35200.0</v>
      </c>
      <c r="E578" s="105">
        <v>35200.0</v>
      </c>
      <c r="F578" s="104">
        <v>0.0</v>
      </c>
      <c r="G578" s="104">
        <v>5.861014466E9</v>
      </c>
      <c r="H578" s="103">
        <v>44608.0</v>
      </c>
      <c r="I578" s="104" t="s">
        <v>224</v>
      </c>
      <c r="J578" s="104" t="s">
        <v>338</v>
      </c>
      <c r="K578" s="105">
        <v>2200.0</v>
      </c>
      <c r="L578" s="106" t="s">
        <v>148</v>
      </c>
      <c r="M578" s="7"/>
      <c r="N578" s="104" t="s">
        <v>158</v>
      </c>
    </row>
    <row r="579" ht="15.75" customHeight="1">
      <c r="A579" s="103">
        <v>44607.0</v>
      </c>
      <c r="B579" s="104" t="s">
        <v>132</v>
      </c>
      <c r="C579" s="104" t="s">
        <v>213</v>
      </c>
      <c r="D579" s="105">
        <v>30000.0</v>
      </c>
      <c r="E579" s="105">
        <v>30000.0</v>
      </c>
      <c r="F579" s="104">
        <v>0.0</v>
      </c>
      <c r="G579" s="104">
        <v>5.862442183E9</v>
      </c>
      <c r="H579" s="103">
        <v>44608.0</v>
      </c>
      <c r="I579" s="104" t="s">
        <v>224</v>
      </c>
      <c r="J579" s="104" t="s">
        <v>234</v>
      </c>
      <c r="K579" s="104">
        <v>900.0</v>
      </c>
      <c r="L579" s="106" t="s">
        <v>148</v>
      </c>
      <c r="M579" s="7"/>
      <c r="N579" s="104" t="s">
        <v>152</v>
      </c>
    </row>
    <row r="580" ht="15.75" customHeight="1">
      <c r="A580" s="103">
        <v>44607.0</v>
      </c>
      <c r="B580" s="104" t="s">
        <v>132</v>
      </c>
      <c r="C580" s="104" t="s">
        <v>163</v>
      </c>
      <c r="D580" s="105">
        <v>30000.0</v>
      </c>
      <c r="E580" s="105">
        <v>30000.0</v>
      </c>
      <c r="F580" s="104">
        <v>0.0</v>
      </c>
      <c r="G580" s="104">
        <v>5.861014466E9</v>
      </c>
      <c r="H580" s="103">
        <v>44608.0</v>
      </c>
      <c r="I580" s="104" t="s">
        <v>224</v>
      </c>
      <c r="J580" s="104" t="s">
        <v>237</v>
      </c>
      <c r="K580" s="105">
        <v>1200.0</v>
      </c>
      <c r="L580" s="106" t="s">
        <v>148</v>
      </c>
      <c r="M580" s="7"/>
      <c r="N580" s="104" t="s">
        <v>158</v>
      </c>
    </row>
    <row r="581" ht="15.75" customHeight="1">
      <c r="A581" s="103">
        <v>44608.0</v>
      </c>
      <c r="B581" s="104" t="s">
        <v>137</v>
      </c>
      <c r="C581" s="104" t="s">
        <v>313</v>
      </c>
      <c r="D581" s="105">
        <v>18000.0</v>
      </c>
      <c r="E581" s="105">
        <v>18000.0</v>
      </c>
      <c r="F581" s="104">
        <v>0.0</v>
      </c>
      <c r="G581" s="104">
        <v>5.861505713E9</v>
      </c>
      <c r="H581" s="103">
        <v>44608.0</v>
      </c>
      <c r="I581" s="104" t="s">
        <v>224</v>
      </c>
      <c r="J581" s="104" t="s">
        <v>237</v>
      </c>
      <c r="K581" s="105">
        <v>1000.0</v>
      </c>
      <c r="L581" s="106" t="s">
        <v>148</v>
      </c>
      <c r="M581" s="7"/>
      <c r="N581" s="104" t="s">
        <v>140</v>
      </c>
    </row>
    <row r="582" ht="15.75" customHeight="1">
      <c r="A582" s="103">
        <v>44608.0</v>
      </c>
      <c r="B582" s="104" t="s">
        <v>137</v>
      </c>
      <c r="C582" s="104" t="s">
        <v>145</v>
      </c>
      <c r="D582" s="105">
        <v>20000.0</v>
      </c>
      <c r="E582" s="105">
        <v>20000.0</v>
      </c>
      <c r="F582" s="104">
        <v>0.0</v>
      </c>
      <c r="G582" s="104">
        <v>5.8750614E9</v>
      </c>
      <c r="H582" s="103">
        <v>44610.0</v>
      </c>
      <c r="I582" s="104" t="s">
        <v>224</v>
      </c>
      <c r="J582" s="104" t="s">
        <v>246</v>
      </c>
      <c r="K582" s="105">
        <v>1000.0</v>
      </c>
      <c r="L582" s="106" t="s">
        <v>148</v>
      </c>
      <c r="M582" s="7"/>
      <c r="N582" s="104" t="s">
        <v>142</v>
      </c>
    </row>
    <row r="583" ht="15.75" customHeight="1">
      <c r="A583" s="103">
        <v>44608.0</v>
      </c>
      <c r="B583" s="104" t="s">
        <v>137</v>
      </c>
      <c r="C583" s="104" t="s">
        <v>138</v>
      </c>
      <c r="D583" s="105">
        <v>40000.0</v>
      </c>
      <c r="E583" s="105">
        <v>40000.0</v>
      </c>
      <c r="F583" s="104">
        <v>0.0</v>
      </c>
      <c r="G583" s="104">
        <v>5.873576429E9</v>
      </c>
      <c r="H583" s="103">
        <v>44610.0</v>
      </c>
      <c r="I583" s="104" t="s">
        <v>224</v>
      </c>
      <c r="J583" s="104" t="s">
        <v>231</v>
      </c>
      <c r="K583" s="105">
        <v>1500.0</v>
      </c>
      <c r="L583" s="106" t="s">
        <v>148</v>
      </c>
      <c r="M583" s="7"/>
      <c r="N583" s="104" t="s">
        <v>140</v>
      </c>
    </row>
    <row r="584" ht="15.75" customHeight="1">
      <c r="A584" s="103">
        <v>44608.0</v>
      </c>
      <c r="B584" s="104" t="s">
        <v>137</v>
      </c>
      <c r="C584" s="104" t="s">
        <v>145</v>
      </c>
      <c r="D584" s="105">
        <v>10000.0</v>
      </c>
      <c r="E584" s="105">
        <v>10000.0</v>
      </c>
      <c r="F584" s="104">
        <v>0.0</v>
      </c>
      <c r="G584" s="104">
        <v>5.8750614E9</v>
      </c>
      <c r="H584" s="103">
        <v>44610.0</v>
      </c>
      <c r="I584" s="104" t="s">
        <v>224</v>
      </c>
      <c r="J584" s="104" t="s">
        <v>246</v>
      </c>
      <c r="K584" s="104">
        <v>500.0</v>
      </c>
      <c r="L584" s="106" t="s">
        <v>148</v>
      </c>
      <c r="M584" s="7"/>
      <c r="N584" s="104" t="s">
        <v>142</v>
      </c>
    </row>
    <row r="585" ht="15.75" customHeight="1">
      <c r="A585" s="103">
        <v>44608.0</v>
      </c>
      <c r="B585" s="104" t="s">
        <v>137</v>
      </c>
      <c r="C585" s="104" t="s">
        <v>414</v>
      </c>
      <c r="D585" s="105">
        <v>100000.0</v>
      </c>
      <c r="E585" s="105">
        <v>100000.0</v>
      </c>
      <c r="F585" s="104">
        <v>0.0</v>
      </c>
      <c r="G585" s="104">
        <v>5.8750742E9</v>
      </c>
      <c r="H585" s="103">
        <v>44610.0</v>
      </c>
      <c r="I585" s="104" t="s">
        <v>224</v>
      </c>
      <c r="J585" s="104" t="s">
        <v>249</v>
      </c>
      <c r="K585" s="105">
        <v>1500.0</v>
      </c>
      <c r="L585" s="106" t="s">
        <v>148</v>
      </c>
      <c r="M585" s="7"/>
      <c r="N585" s="104" t="s">
        <v>142</v>
      </c>
    </row>
    <row r="586" ht="15.75" customHeight="1">
      <c r="A586" s="103">
        <v>44608.0</v>
      </c>
      <c r="B586" s="104" t="s">
        <v>132</v>
      </c>
      <c r="C586" s="104" t="s">
        <v>421</v>
      </c>
      <c r="D586" s="105">
        <v>60000.0</v>
      </c>
      <c r="E586" s="105">
        <v>60000.0</v>
      </c>
      <c r="F586" s="104">
        <v>0.0</v>
      </c>
      <c r="G586" s="104">
        <v>5.866406345E9</v>
      </c>
      <c r="H586" s="103">
        <v>44609.0</v>
      </c>
      <c r="I586" s="104" t="s">
        <v>224</v>
      </c>
      <c r="J586" s="104" t="s">
        <v>234</v>
      </c>
      <c r="K586" s="105">
        <v>1300.0</v>
      </c>
      <c r="L586" s="106" t="s">
        <v>148</v>
      </c>
      <c r="M586" s="7"/>
      <c r="N586" s="104" t="s">
        <v>152</v>
      </c>
    </row>
    <row r="587" ht="15.75" customHeight="1">
      <c r="A587" s="103">
        <v>44608.0</v>
      </c>
      <c r="B587" s="104" t="s">
        <v>132</v>
      </c>
      <c r="C587" s="104" t="s">
        <v>172</v>
      </c>
      <c r="D587" s="105">
        <v>20000.0</v>
      </c>
      <c r="E587" s="105">
        <v>20000.0</v>
      </c>
      <c r="F587" s="104">
        <v>0.0</v>
      </c>
      <c r="G587" s="104">
        <v>5.866406345E9</v>
      </c>
      <c r="H587" s="103">
        <v>44609.0</v>
      </c>
      <c r="I587" s="104" t="s">
        <v>224</v>
      </c>
      <c r="J587" s="104" t="s">
        <v>338</v>
      </c>
      <c r="K587" s="104">
        <v>800.0</v>
      </c>
      <c r="L587" s="106" t="s">
        <v>148</v>
      </c>
      <c r="M587" s="7"/>
      <c r="N587" s="104" t="s">
        <v>152</v>
      </c>
    </row>
    <row r="588" ht="15.75" customHeight="1">
      <c r="A588" s="103">
        <v>44608.0</v>
      </c>
      <c r="B588" s="104" t="s">
        <v>146</v>
      </c>
      <c r="C588" s="104" t="s">
        <v>422</v>
      </c>
      <c r="D588" s="105">
        <v>140000.0</v>
      </c>
      <c r="E588" s="104">
        <v>0.0</v>
      </c>
      <c r="F588" s="105">
        <v>140000.0</v>
      </c>
      <c r="G588" s="104"/>
      <c r="H588" s="104" t="s">
        <v>148</v>
      </c>
      <c r="I588" s="104" t="s">
        <v>224</v>
      </c>
      <c r="J588" s="104" t="s">
        <v>249</v>
      </c>
      <c r="K588" s="105">
        <v>7000.0</v>
      </c>
      <c r="L588" s="106" t="s">
        <v>148</v>
      </c>
      <c r="M588" s="7"/>
      <c r="N588" s="104" t="s">
        <v>149</v>
      </c>
    </row>
    <row r="589" ht="15.75" customHeight="1">
      <c r="A589" s="103">
        <v>44608.0</v>
      </c>
      <c r="B589" s="104" t="s">
        <v>132</v>
      </c>
      <c r="C589" s="104" t="s">
        <v>423</v>
      </c>
      <c r="D589" s="105">
        <v>13600.0</v>
      </c>
      <c r="E589" s="105">
        <v>13600.0</v>
      </c>
      <c r="F589" s="104">
        <v>0.0</v>
      </c>
      <c r="G589" s="104">
        <v>5.867156934E9</v>
      </c>
      <c r="H589" s="103">
        <v>44609.0</v>
      </c>
      <c r="I589" s="104" t="s">
        <v>224</v>
      </c>
      <c r="J589" s="104" t="s">
        <v>237</v>
      </c>
      <c r="K589" s="105">
        <v>1100.0</v>
      </c>
      <c r="L589" s="106" t="s">
        <v>148</v>
      </c>
      <c r="M589" s="7"/>
      <c r="N589" s="104" t="s">
        <v>136</v>
      </c>
    </row>
    <row r="590" ht="15.75" customHeight="1">
      <c r="A590" s="103">
        <v>44608.0</v>
      </c>
      <c r="B590" s="104" t="s">
        <v>132</v>
      </c>
      <c r="C590" s="104" t="s">
        <v>424</v>
      </c>
      <c r="D590" s="105">
        <v>30000.0</v>
      </c>
      <c r="E590" s="105">
        <v>30000.0</v>
      </c>
      <c r="F590" s="104">
        <v>0.0</v>
      </c>
      <c r="G590" s="104">
        <v>5.867156934E9</v>
      </c>
      <c r="H590" s="103">
        <v>44609.0</v>
      </c>
      <c r="I590" s="104" t="s">
        <v>224</v>
      </c>
      <c r="J590" s="104" t="s">
        <v>237</v>
      </c>
      <c r="K590" s="104">
        <v>600.0</v>
      </c>
      <c r="L590" s="106" t="s">
        <v>148</v>
      </c>
      <c r="M590" s="7"/>
      <c r="N590" s="104" t="s">
        <v>136</v>
      </c>
    </row>
    <row r="591" ht="15.75" customHeight="1">
      <c r="A591" s="103">
        <v>44608.0</v>
      </c>
      <c r="B591" s="104" t="s">
        <v>137</v>
      </c>
      <c r="C591" s="104" t="s">
        <v>329</v>
      </c>
      <c r="D591" s="105">
        <v>16000.0</v>
      </c>
      <c r="E591" s="105">
        <v>16000.0</v>
      </c>
      <c r="F591" s="104">
        <v>0.0</v>
      </c>
      <c r="G591" s="104">
        <v>5.867047342E9</v>
      </c>
      <c r="H591" s="103">
        <v>44609.0</v>
      </c>
      <c r="I591" s="104" t="s">
        <v>224</v>
      </c>
      <c r="J591" s="104" t="s">
        <v>249</v>
      </c>
      <c r="K591" s="104">
        <v>500.0</v>
      </c>
      <c r="L591" s="106">
        <v>15.0</v>
      </c>
      <c r="M591" s="7"/>
      <c r="N591" s="104" t="s">
        <v>140</v>
      </c>
    </row>
    <row r="592" ht="15.75" customHeight="1">
      <c r="A592" s="103">
        <v>44608.0</v>
      </c>
      <c r="B592" s="104" t="s">
        <v>132</v>
      </c>
      <c r="C592" s="104" t="s">
        <v>171</v>
      </c>
      <c r="D592" s="105">
        <v>16350.0</v>
      </c>
      <c r="E592" s="104">
        <v>0.0</v>
      </c>
      <c r="F592" s="105">
        <v>16350.0</v>
      </c>
      <c r="G592" s="104"/>
      <c r="H592" s="104" t="s">
        <v>148</v>
      </c>
      <c r="I592" s="104" t="s">
        <v>228</v>
      </c>
      <c r="J592" s="104" t="s">
        <v>338</v>
      </c>
      <c r="K592" s="105">
        <v>1090.0</v>
      </c>
      <c r="L592" s="106" t="s">
        <v>148</v>
      </c>
      <c r="M592" s="7"/>
      <c r="N592" s="104" t="s">
        <v>158</v>
      </c>
    </row>
    <row r="593" ht="15.75" customHeight="1">
      <c r="A593" s="103">
        <v>44608.0</v>
      </c>
      <c r="B593" s="104" t="s">
        <v>132</v>
      </c>
      <c r="C593" s="104" t="s">
        <v>171</v>
      </c>
      <c r="D593" s="105">
        <v>8728.0</v>
      </c>
      <c r="E593" s="104">
        <v>0.0</v>
      </c>
      <c r="F593" s="105">
        <v>8728.0</v>
      </c>
      <c r="G593" s="104"/>
      <c r="H593" s="104" t="s">
        <v>148</v>
      </c>
      <c r="I593" s="104" t="s">
        <v>228</v>
      </c>
      <c r="J593" s="104" t="s">
        <v>338</v>
      </c>
      <c r="K593" s="105">
        <v>1091.0</v>
      </c>
      <c r="L593" s="106" t="s">
        <v>148</v>
      </c>
      <c r="M593" s="7"/>
      <c r="N593" s="104" t="s">
        <v>158</v>
      </c>
    </row>
    <row r="594" ht="15.75" customHeight="1">
      <c r="A594" s="103">
        <v>44608.0</v>
      </c>
      <c r="B594" s="104" t="s">
        <v>137</v>
      </c>
      <c r="C594" s="104" t="s">
        <v>182</v>
      </c>
      <c r="D594" s="105">
        <v>45200.0</v>
      </c>
      <c r="E594" s="105">
        <v>45200.0</v>
      </c>
      <c r="F594" s="104">
        <v>0.0</v>
      </c>
      <c r="G594" s="104">
        <v>5.867045245E9</v>
      </c>
      <c r="H594" s="103">
        <v>44609.0</v>
      </c>
      <c r="I594" s="104" t="s">
        <v>224</v>
      </c>
      <c r="J594" s="104" t="s">
        <v>234</v>
      </c>
      <c r="K594" s="105">
        <v>1500.0</v>
      </c>
      <c r="L594" s="106" t="s">
        <v>148</v>
      </c>
      <c r="M594" s="7"/>
      <c r="N594" s="104" t="s">
        <v>140</v>
      </c>
    </row>
    <row r="595" ht="15.75" customHeight="1">
      <c r="A595" s="103">
        <v>44608.0</v>
      </c>
      <c r="B595" s="104" t="s">
        <v>132</v>
      </c>
      <c r="C595" s="104" t="s">
        <v>239</v>
      </c>
      <c r="D595" s="105">
        <v>22500.0</v>
      </c>
      <c r="E595" s="105">
        <v>22500.0</v>
      </c>
      <c r="F595" s="104">
        <v>0.0</v>
      </c>
      <c r="G595" s="104">
        <v>5.866498265E9</v>
      </c>
      <c r="H595" s="103">
        <v>44609.0</v>
      </c>
      <c r="I595" s="104" t="s">
        <v>224</v>
      </c>
      <c r="J595" s="104" t="s">
        <v>234</v>
      </c>
      <c r="K595" s="104">
        <v>900.0</v>
      </c>
      <c r="L595" s="106" t="s">
        <v>148</v>
      </c>
      <c r="M595" s="7"/>
      <c r="N595" s="104" t="s">
        <v>158</v>
      </c>
    </row>
    <row r="596" ht="15.75" customHeight="1">
      <c r="A596" s="103">
        <v>44608.0</v>
      </c>
      <c r="B596" s="104" t="s">
        <v>132</v>
      </c>
      <c r="C596" s="104" t="s">
        <v>213</v>
      </c>
      <c r="D596" s="105">
        <v>31500.0</v>
      </c>
      <c r="E596" s="105">
        <v>31500.0</v>
      </c>
      <c r="F596" s="104">
        <v>0.0</v>
      </c>
      <c r="G596" s="104">
        <v>5.867156934E9</v>
      </c>
      <c r="H596" s="103">
        <v>44609.0</v>
      </c>
      <c r="I596" s="104" t="s">
        <v>224</v>
      </c>
      <c r="J596" s="104" t="s">
        <v>234</v>
      </c>
      <c r="K596" s="105">
        <v>1100.0</v>
      </c>
      <c r="L596" s="106" t="s">
        <v>148</v>
      </c>
      <c r="M596" s="7"/>
      <c r="N596" s="104" t="s">
        <v>136</v>
      </c>
    </row>
    <row r="597" ht="15.75" customHeight="1">
      <c r="A597" s="103">
        <v>44608.0</v>
      </c>
      <c r="B597" s="104" t="s">
        <v>132</v>
      </c>
      <c r="C597" s="104" t="s">
        <v>176</v>
      </c>
      <c r="D597" s="105">
        <v>127000.0</v>
      </c>
      <c r="E597" s="105">
        <v>127000.0</v>
      </c>
      <c r="F597" s="104">
        <v>0.0</v>
      </c>
      <c r="G597" s="104">
        <v>5.866498265E9</v>
      </c>
      <c r="H597" s="103">
        <v>44609.0</v>
      </c>
      <c r="I597" s="104" t="s">
        <v>224</v>
      </c>
      <c r="J597" s="104" t="s">
        <v>249</v>
      </c>
      <c r="K597" s="105">
        <v>1200.0</v>
      </c>
      <c r="L597" s="106" t="s">
        <v>148</v>
      </c>
      <c r="M597" s="7"/>
      <c r="N597" s="104" t="s">
        <v>134</v>
      </c>
    </row>
    <row r="598" ht="15.75" customHeight="1">
      <c r="A598" s="103">
        <v>44608.0</v>
      </c>
      <c r="B598" s="104" t="s">
        <v>132</v>
      </c>
      <c r="C598" s="104" t="s">
        <v>293</v>
      </c>
      <c r="D598" s="105">
        <v>15000.0</v>
      </c>
      <c r="E598" s="105">
        <v>15000.0</v>
      </c>
      <c r="F598" s="104">
        <v>0.0</v>
      </c>
      <c r="G598" s="104">
        <v>5.864941707E9</v>
      </c>
      <c r="H598" s="103">
        <v>44608.0</v>
      </c>
      <c r="I598" s="104" t="s">
        <v>224</v>
      </c>
      <c r="J598" s="104" t="s">
        <v>237</v>
      </c>
      <c r="K598" s="104">
        <v>600.0</v>
      </c>
      <c r="L598" s="106" t="s">
        <v>148</v>
      </c>
      <c r="M598" s="7"/>
      <c r="N598" s="104" t="s">
        <v>160</v>
      </c>
    </row>
    <row r="599" ht="15.75" customHeight="1">
      <c r="A599" s="103">
        <v>44608.0</v>
      </c>
      <c r="B599" s="104" t="s">
        <v>132</v>
      </c>
      <c r="C599" s="104" t="s">
        <v>196</v>
      </c>
      <c r="D599" s="105">
        <v>10500.0</v>
      </c>
      <c r="E599" s="105">
        <v>10500.0</v>
      </c>
      <c r="F599" s="104">
        <v>0.0</v>
      </c>
      <c r="G599" s="104">
        <v>5.867156934E9</v>
      </c>
      <c r="H599" s="103">
        <v>44609.0</v>
      </c>
      <c r="I599" s="104" t="s">
        <v>224</v>
      </c>
      <c r="J599" s="104" t="s">
        <v>234</v>
      </c>
      <c r="K599" s="104">
        <v>350.0</v>
      </c>
      <c r="L599" s="106" t="s">
        <v>148</v>
      </c>
      <c r="M599" s="7"/>
      <c r="N599" s="104" t="s">
        <v>136</v>
      </c>
    </row>
    <row r="600" ht="15.75" customHeight="1">
      <c r="A600" s="103">
        <v>44608.0</v>
      </c>
      <c r="B600" s="104" t="s">
        <v>132</v>
      </c>
      <c r="C600" s="104" t="s">
        <v>425</v>
      </c>
      <c r="D600" s="105">
        <v>11250.0</v>
      </c>
      <c r="E600" s="105">
        <v>11250.0</v>
      </c>
      <c r="F600" s="104">
        <v>0.0</v>
      </c>
      <c r="G600" s="104">
        <v>5.867156934E9</v>
      </c>
      <c r="H600" s="103">
        <v>44609.0</v>
      </c>
      <c r="I600" s="104" t="s">
        <v>224</v>
      </c>
      <c r="J600" s="104" t="s">
        <v>234</v>
      </c>
      <c r="K600" s="104">
        <v>450.0</v>
      </c>
      <c r="L600" s="106" t="s">
        <v>148</v>
      </c>
      <c r="M600" s="7"/>
      <c r="N600" s="104" t="s">
        <v>136</v>
      </c>
    </row>
    <row r="601" ht="15.75" customHeight="1">
      <c r="A601" s="103">
        <v>44608.0</v>
      </c>
      <c r="B601" s="104" t="s">
        <v>132</v>
      </c>
      <c r="C601" s="104" t="s">
        <v>287</v>
      </c>
      <c r="D601" s="105">
        <v>9500.0</v>
      </c>
      <c r="E601" s="105">
        <v>9500.0</v>
      </c>
      <c r="F601" s="104">
        <v>0.0</v>
      </c>
      <c r="G601" s="104">
        <v>5.864941707E9</v>
      </c>
      <c r="H601" s="103">
        <v>44608.0</v>
      </c>
      <c r="I601" s="104" t="s">
        <v>224</v>
      </c>
      <c r="J601" s="104" t="s">
        <v>237</v>
      </c>
      <c r="K601" s="104">
        <v>600.0</v>
      </c>
      <c r="L601" s="106" t="s">
        <v>148</v>
      </c>
      <c r="M601" s="7"/>
      <c r="N601" s="104" t="s">
        <v>160</v>
      </c>
    </row>
    <row r="602" ht="15.75" customHeight="1">
      <c r="A602" s="103">
        <v>44608.0</v>
      </c>
      <c r="B602" s="104" t="s">
        <v>132</v>
      </c>
      <c r="C602" s="104" t="s">
        <v>426</v>
      </c>
      <c r="D602" s="105">
        <v>20000.0</v>
      </c>
      <c r="E602" s="105">
        <v>20000.0</v>
      </c>
      <c r="F602" s="104">
        <v>0.0</v>
      </c>
      <c r="G602" s="104">
        <v>5.864941707E9</v>
      </c>
      <c r="H602" s="103">
        <v>44608.0</v>
      </c>
      <c r="I602" s="104" t="s">
        <v>224</v>
      </c>
      <c r="J602" s="104" t="s">
        <v>338</v>
      </c>
      <c r="K602" s="105">
        <v>1200.0</v>
      </c>
      <c r="L602" s="106" t="s">
        <v>148</v>
      </c>
      <c r="M602" s="7"/>
      <c r="N602" s="104" t="s">
        <v>160</v>
      </c>
    </row>
    <row r="603" ht="15.75" customHeight="1">
      <c r="A603" s="103">
        <v>44609.0</v>
      </c>
      <c r="B603" s="104" t="s">
        <v>137</v>
      </c>
      <c r="C603" s="104" t="s">
        <v>345</v>
      </c>
      <c r="D603" s="105">
        <v>10000.0</v>
      </c>
      <c r="E603" s="105">
        <v>10000.0</v>
      </c>
      <c r="F603" s="104">
        <v>0.0</v>
      </c>
      <c r="G603" s="104">
        <v>5.866273497E9</v>
      </c>
      <c r="H603" s="103">
        <v>44609.0</v>
      </c>
      <c r="I603" s="104" t="s">
        <v>224</v>
      </c>
      <c r="J603" s="104" t="s">
        <v>234</v>
      </c>
      <c r="K603" s="104">
        <v>500.0</v>
      </c>
      <c r="L603" s="106" t="s">
        <v>148</v>
      </c>
      <c r="M603" s="7"/>
      <c r="N603" s="104" t="s">
        <v>142</v>
      </c>
    </row>
    <row r="604" ht="15.75" customHeight="1">
      <c r="A604" s="103">
        <v>44609.0</v>
      </c>
      <c r="B604" s="104" t="s">
        <v>137</v>
      </c>
      <c r="C604" s="104" t="s">
        <v>133</v>
      </c>
      <c r="D604" s="105">
        <v>50000.0</v>
      </c>
      <c r="E604" s="105">
        <v>50000.0</v>
      </c>
      <c r="F604" s="104">
        <v>0.0</v>
      </c>
      <c r="G604" s="104" t="s">
        <v>427</v>
      </c>
      <c r="H604" s="103">
        <v>44610.0</v>
      </c>
      <c r="I604" s="104" t="s">
        <v>224</v>
      </c>
      <c r="J604" s="104" t="s">
        <v>242</v>
      </c>
      <c r="K604" s="105">
        <v>1000.0</v>
      </c>
      <c r="L604" s="106" t="s">
        <v>148</v>
      </c>
      <c r="M604" s="7"/>
      <c r="N604" s="104" t="s">
        <v>142</v>
      </c>
    </row>
    <row r="605" ht="15.75" customHeight="1">
      <c r="A605" s="103">
        <v>44609.0</v>
      </c>
      <c r="B605" s="104" t="s">
        <v>137</v>
      </c>
      <c r="C605" s="104" t="s">
        <v>422</v>
      </c>
      <c r="D605" s="105">
        <v>50000.0</v>
      </c>
      <c r="E605" s="104">
        <v>0.0</v>
      </c>
      <c r="F605" s="105">
        <v>50000.0</v>
      </c>
      <c r="G605" s="104"/>
      <c r="H605" s="104" t="s">
        <v>148</v>
      </c>
      <c r="I605" s="104" t="s">
        <v>224</v>
      </c>
      <c r="J605" s="104" t="s">
        <v>249</v>
      </c>
      <c r="K605" s="105">
        <v>1200.0</v>
      </c>
      <c r="L605" s="106" t="s">
        <v>148</v>
      </c>
      <c r="M605" s="7"/>
      <c r="N605" s="104" t="s">
        <v>140</v>
      </c>
    </row>
    <row r="606" ht="15.75" customHeight="1">
      <c r="A606" s="103">
        <v>44609.0</v>
      </c>
      <c r="B606" s="104" t="s">
        <v>132</v>
      </c>
      <c r="C606" s="104" t="s">
        <v>207</v>
      </c>
      <c r="D606" s="105">
        <v>10000.0</v>
      </c>
      <c r="E606" s="105">
        <v>10000.0</v>
      </c>
      <c r="F606" s="104">
        <v>0.0</v>
      </c>
      <c r="G606" s="104">
        <v>5.873079603E9</v>
      </c>
      <c r="H606" s="103">
        <v>44610.0</v>
      </c>
      <c r="I606" s="104" t="s">
        <v>224</v>
      </c>
      <c r="J606" s="104" t="s">
        <v>249</v>
      </c>
      <c r="K606" s="104">
        <v>500.0</v>
      </c>
      <c r="L606" s="106" t="s">
        <v>148</v>
      </c>
      <c r="M606" s="7"/>
      <c r="N606" s="104" t="s">
        <v>136</v>
      </c>
    </row>
    <row r="607" ht="15.75" customHeight="1">
      <c r="A607" s="103">
        <v>44609.0</v>
      </c>
      <c r="B607" s="104" t="s">
        <v>132</v>
      </c>
      <c r="C607" s="104" t="s">
        <v>154</v>
      </c>
      <c r="D607" s="105">
        <v>10000.0</v>
      </c>
      <c r="E607" s="105">
        <v>10000.0</v>
      </c>
      <c r="F607" s="104">
        <v>0.0</v>
      </c>
      <c r="G607" s="104">
        <v>5.873079603E9</v>
      </c>
      <c r="H607" s="103">
        <v>44610.0</v>
      </c>
      <c r="I607" s="104" t="s">
        <v>224</v>
      </c>
      <c r="J607" s="104" t="s">
        <v>237</v>
      </c>
      <c r="K607" s="104">
        <v>800.0</v>
      </c>
      <c r="L607" s="106" t="s">
        <v>148</v>
      </c>
      <c r="M607" s="7"/>
      <c r="N607" s="104" t="s">
        <v>136</v>
      </c>
    </row>
    <row r="608" ht="15.75" customHeight="1">
      <c r="A608" s="103">
        <v>44609.0</v>
      </c>
      <c r="B608" s="104" t="s">
        <v>132</v>
      </c>
      <c r="C608" s="104" t="s">
        <v>206</v>
      </c>
      <c r="D608" s="105">
        <v>20000.0</v>
      </c>
      <c r="E608" s="104">
        <v>0.0</v>
      </c>
      <c r="F608" s="105">
        <v>20000.0</v>
      </c>
      <c r="G608" s="104"/>
      <c r="H608" s="104" t="s">
        <v>148</v>
      </c>
      <c r="I608" s="104" t="s">
        <v>224</v>
      </c>
      <c r="J608" s="104" t="s">
        <v>234</v>
      </c>
      <c r="K608" s="104">
        <v>900.0</v>
      </c>
      <c r="L608" s="106" t="s">
        <v>148</v>
      </c>
      <c r="M608" s="7"/>
      <c r="N608" s="104" t="s">
        <v>160</v>
      </c>
    </row>
    <row r="609" ht="15.75" customHeight="1">
      <c r="A609" s="103">
        <v>44609.0</v>
      </c>
      <c r="B609" s="104" t="s">
        <v>132</v>
      </c>
      <c r="C609" s="104" t="s">
        <v>428</v>
      </c>
      <c r="D609" s="105">
        <v>12800.0</v>
      </c>
      <c r="E609" s="105">
        <v>12800.0</v>
      </c>
      <c r="F609" s="104">
        <v>0.0</v>
      </c>
      <c r="G609" s="104">
        <v>5.874794677E9</v>
      </c>
      <c r="H609" s="103">
        <v>44610.0</v>
      </c>
      <c r="I609" s="104" t="s">
        <v>224</v>
      </c>
      <c r="J609" s="104" t="s">
        <v>237</v>
      </c>
      <c r="K609" s="104">
        <v>900.0</v>
      </c>
      <c r="L609" s="106" t="s">
        <v>148</v>
      </c>
      <c r="M609" s="7"/>
      <c r="N609" s="104" t="s">
        <v>158</v>
      </c>
    </row>
    <row r="610" ht="15.75" customHeight="1">
      <c r="A610" s="103">
        <v>44609.0</v>
      </c>
      <c r="B610" s="104" t="s">
        <v>132</v>
      </c>
      <c r="C610" s="104" t="s">
        <v>172</v>
      </c>
      <c r="D610" s="105">
        <v>6000.0</v>
      </c>
      <c r="E610" s="105">
        <v>6000.0</v>
      </c>
      <c r="F610" s="104">
        <v>0.0</v>
      </c>
      <c r="G610" s="104">
        <v>5.874794677E9</v>
      </c>
      <c r="H610" s="103">
        <v>44610.0</v>
      </c>
      <c r="I610" s="104" t="s">
        <v>228</v>
      </c>
      <c r="J610" s="104" t="s">
        <v>338</v>
      </c>
      <c r="K610" s="104">
        <v>300.0</v>
      </c>
      <c r="L610" s="106" t="s">
        <v>148</v>
      </c>
      <c r="M610" s="7"/>
      <c r="N610" s="104" t="s">
        <v>158</v>
      </c>
    </row>
    <row r="611" ht="15.75" customHeight="1">
      <c r="A611" s="103">
        <v>44609.0</v>
      </c>
      <c r="B611" s="104" t="s">
        <v>132</v>
      </c>
      <c r="C611" s="104" t="s">
        <v>287</v>
      </c>
      <c r="D611" s="105">
        <v>16000.0</v>
      </c>
      <c r="E611" s="105">
        <v>16000.0</v>
      </c>
      <c r="F611" s="104">
        <v>0.0</v>
      </c>
      <c r="G611" s="104">
        <v>5.873079603E9</v>
      </c>
      <c r="H611" s="103">
        <v>44610.0</v>
      </c>
      <c r="I611" s="104" t="s">
        <v>224</v>
      </c>
      <c r="J611" s="104" t="s">
        <v>234</v>
      </c>
      <c r="K611" s="104">
        <v>400.0</v>
      </c>
      <c r="L611" s="106" t="s">
        <v>148</v>
      </c>
      <c r="M611" s="7"/>
      <c r="N611" s="104" t="s">
        <v>136</v>
      </c>
    </row>
    <row r="612" ht="15.75" customHeight="1">
      <c r="A612" s="103">
        <v>44609.0</v>
      </c>
      <c r="B612" s="104" t="s">
        <v>132</v>
      </c>
      <c r="C612" s="104" t="s">
        <v>278</v>
      </c>
      <c r="D612" s="105">
        <v>15000.0</v>
      </c>
      <c r="E612" s="105">
        <v>15000.0</v>
      </c>
      <c r="F612" s="104">
        <v>0.0</v>
      </c>
      <c r="G612" s="104">
        <v>5.874794677E9</v>
      </c>
      <c r="H612" s="103">
        <v>44610.0</v>
      </c>
      <c r="I612" s="104" t="s">
        <v>224</v>
      </c>
      <c r="J612" s="104" t="s">
        <v>237</v>
      </c>
      <c r="K612" s="104">
        <v>700.0</v>
      </c>
      <c r="L612" s="106" t="s">
        <v>148</v>
      </c>
      <c r="M612" s="7"/>
      <c r="N612" s="104" t="s">
        <v>158</v>
      </c>
    </row>
    <row r="613" ht="15.75" customHeight="1">
      <c r="A613" s="103">
        <v>44609.0</v>
      </c>
      <c r="B613" s="104" t="s">
        <v>137</v>
      </c>
      <c r="C613" s="104" t="s">
        <v>422</v>
      </c>
      <c r="D613" s="105">
        <v>50000.0</v>
      </c>
      <c r="E613" s="104">
        <v>0.0</v>
      </c>
      <c r="F613" s="105">
        <v>50000.0</v>
      </c>
      <c r="G613" s="104"/>
      <c r="H613" s="104" t="s">
        <v>148</v>
      </c>
      <c r="I613" s="104" t="s">
        <v>224</v>
      </c>
      <c r="J613" s="104" t="s">
        <v>249</v>
      </c>
      <c r="K613" s="105">
        <v>1500.0</v>
      </c>
      <c r="L613" s="106">
        <v>40.0</v>
      </c>
      <c r="M613" s="7"/>
      <c r="N613" s="104" t="s">
        <v>140</v>
      </c>
    </row>
    <row r="614" ht="15.75" customHeight="1">
      <c r="A614" s="103">
        <v>44609.0</v>
      </c>
      <c r="B614" s="104" t="s">
        <v>132</v>
      </c>
      <c r="C614" s="104" t="s">
        <v>162</v>
      </c>
      <c r="D614" s="105">
        <v>20000.0</v>
      </c>
      <c r="E614" s="105">
        <v>20000.0</v>
      </c>
      <c r="F614" s="104">
        <v>0.0</v>
      </c>
      <c r="G614" s="104">
        <v>5.873079603E9</v>
      </c>
      <c r="H614" s="103">
        <v>44610.0</v>
      </c>
      <c r="I614" s="104" t="s">
        <v>224</v>
      </c>
      <c r="J614" s="104" t="s">
        <v>249</v>
      </c>
      <c r="K614" s="105">
        <v>1400.0</v>
      </c>
      <c r="L614" s="106" t="s">
        <v>148</v>
      </c>
      <c r="M614" s="7"/>
      <c r="N614" s="104" t="s">
        <v>136</v>
      </c>
    </row>
    <row r="615" ht="15.75" customHeight="1">
      <c r="A615" s="103">
        <v>44609.0</v>
      </c>
      <c r="B615" s="104" t="s">
        <v>132</v>
      </c>
      <c r="C615" s="104" t="s">
        <v>197</v>
      </c>
      <c r="D615" s="105">
        <v>37800.0</v>
      </c>
      <c r="E615" s="105">
        <v>37800.0</v>
      </c>
      <c r="F615" s="104">
        <v>0.0</v>
      </c>
      <c r="G615" s="104">
        <v>5.873079603E9</v>
      </c>
      <c r="H615" s="103">
        <v>44610.0</v>
      </c>
      <c r="I615" s="104" t="s">
        <v>224</v>
      </c>
      <c r="J615" s="104" t="s">
        <v>242</v>
      </c>
      <c r="K615" s="105">
        <v>1200.0</v>
      </c>
      <c r="L615" s="106" t="s">
        <v>148</v>
      </c>
      <c r="M615" s="7"/>
      <c r="N615" s="104" t="s">
        <v>136</v>
      </c>
    </row>
    <row r="616" ht="15.75" customHeight="1">
      <c r="A616" s="103">
        <v>44609.0</v>
      </c>
      <c r="B616" s="104" t="s">
        <v>132</v>
      </c>
      <c r="C616" s="104" t="s">
        <v>429</v>
      </c>
      <c r="D616" s="105">
        <v>7500.0</v>
      </c>
      <c r="E616" s="105">
        <v>7500.0</v>
      </c>
      <c r="F616" s="104">
        <v>0.0</v>
      </c>
      <c r="G616" s="104">
        <v>5.874794677E9</v>
      </c>
      <c r="H616" s="103">
        <v>44610.0</v>
      </c>
      <c r="I616" s="104" t="s">
        <v>224</v>
      </c>
      <c r="J616" s="104" t="s">
        <v>237</v>
      </c>
      <c r="K616" s="104">
        <v>700.0</v>
      </c>
      <c r="L616" s="106" t="s">
        <v>148</v>
      </c>
      <c r="M616" s="7"/>
      <c r="N616" s="104" t="s">
        <v>158</v>
      </c>
    </row>
    <row r="617" ht="15.75" customHeight="1">
      <c r="A617" s="103">
        <v>44609.0</v>
      </c>
      <c r="B617" s="104" t="s">
        <v>132</v>
      </c>
      <c r="C617" s="104" t="s">
        <v>236</v>
      </c>
      <c r="D617" s="105">
        <v>31200.0</v>
      </c>
      <c r="E617" s="105">
        <v>31200.0</v>
      </c>
      <c r="F617" s="104">
        <v>0.0</v>
      </c>
      <c r="G617" s="104">
        <v>5.877376948E9</v>
      </c>
      <c r="H617" s="103">
        <v>44610.0</v>
      </c>
      <c r="I617" s="104" t="s">
        <v>224</v>
      </c>
      <c r="J617" s="104" t="s">
        <v>234</v>
      </c>
      <c r="K617" s="105">
        <v>1100.0</v>
      </c>
      <c r="L617" s="106" t="s">
        <v>148</v>
      </c>
      <c r="M617" s="7"/>
      <c r="N617" s="104" t="s">
        <v>134</v>
      </c>
    </row>
    <row r="618" ht="15.75" customHeight="1">
      <c r="A618" s="103">
        <v>44609.0</v>
      </c>
      <c r="B618" s="104" t="s">
        <v>132</v>
      </c>
      <c r="C618" s="104" t="s">
        <v>215</v>
      </c>
      <c r="D618" s="105">
        <v>20000.0</v>
      </c>
      <c r="E618" s="105">
        <v>20000.0</v>
      </c>
      <c r="F618" s="104">
        <v>0.0</v>
      </c>
      <c r="G618" s="104">
        <v>5.874794677E9</v>
      </c>
      <c r="H618" s="103">
        <v>44610.0</v>
      </c>
      <c r="I618" s="104" t="s">
        <v>224</v>
      </c>
      <c r="J618" s="104" t="s">
        <v>234</v>
      </c>
      <c r="K618" s="104">
        <v>800.0</v>
      </c>
      <c r="L618" s="106" t="s">
        <v>148</v>
      </c>
      <c r="M618" s="7"/>
      <c r="N618" s="104" t="s">
        <v>158</v>
      </c>
    </row>
    <row r="619" ht="15.75" customHeight="1">
      <c r="A619" s="103">
        <v>44609.0</v>
      </c>
      <c r="B619" s="104" t="s">
        <v>132</v>
      </c>
      <c r="C619" s="104" t="s">
        <v>327</v>
      </c>
      <c r="D619" s="105">
        <v>35500.0</v>
      </c>
      <c r="E619" s="105">
        <v>35500.0</v>
      </c>
      <c r="F619" s="104">
        <v>0.0</v>
      </c>
      <c r="G619" s="104">
        <v>5.877376948E9</v>
      </c>
      <c r="H619" s="103">
        <v>44610.0</v>
      </c>
      <c r="I619" s="104" t="s">
        <v>224</v>
      </c>
      <c r="J619" s="104" t="s">
        <v>272</v>
      </c>
      <c r="K619" s="105">
        <v>1000.0</v>
      </c>
      <c r="L619" s="106" t="s">
        <v>148</v>
      </c>
      <c r="M619" s="7"/>
      <c r="N619" s="104" t="s">
        <v>134</v>
      </c>
    </row>
    <row r="620" ht="15.75" customHeight="1">
      <c r="A620" s="103">
        <v>44609.0</v>
      </c>
      <c r="B620" s="104" t="s">
        <v>132</v>
      </c>
      <c r="C620" s="104" t="s">
        <v>430</v>
      </c>
      <c r="D620" s="105">
        <v>20000.0</v>
      </c>
      <c r="E620" s="105">
        <v>20000.0</v>
      </c>
      <c r="F620" s="104">
        <v>0.0</v>
      </c>
      <c r="G620" s="104">
        <v>5.877599906E9</v>
      </c>
      <c r="H620" s="103">
        <v>44610.0</v>
      </c>
      <c r="I620" s="104" t="s">
        <v>224</v>
      </c>
      <c r="J620" s="104" t="s">
        <v>234</v>
      </c>
      <c r="K620" s="105">
        <v>1000.0</v>
      </c>
      <c r="L620" s="106" t="s">
        <v>148</v>
      </c>
      <c r="M620" s="7"/>
      <c r="N620" s="104" t="s">
        <v>160</v>
      </c>
    </row>
    <row r="621" ht="15.75" customHeight="1">
      <c r="A621" s="103">
        <v>44609.0</v>
      </c>
      <c r="B621" s="104" t="s">
        <v>132</v>
      </c>
      <c r="C621" s="104" t="s">
        <v>319</v>
      </c>
      <c r="D621" s="105">
        <v>15000.0</v>
      </c>
      <c r="E621" s="105">
        <v>15000.0</v>
      </c>
      <c r="F621" s="104">
        <v>0.0</v>
      </c>
      <c r="G621" s="104">
        <v>5.877599906E9</v>
      </c>
      <c r="H621" s="103">
        <v>44610.0</v>
      </c>
      <c r="I621" s="104" t="s">
        <v>224</v>
      </c>
      <c r="J621" s="104" t="s">
        <v>237</v>
      </c>
      <c r="K621" s="105">
        <v>1200.0</v>
      </c>
      <c r="L621" s="106" t="s">
        <v>148</v>
      </c>
      <c r="M621" s="7"/>
      <c r="N621" s="104" t="s">
        <v>160</v>
      </c>
    </row>
    <row r="622" ht="15.75" customHeight="1">
      <c r="A622" s="103">
        <v>44609.0</v>
      </c>
      <c r="B622" s="104" t="s">
        <v>132</v>
      </c>
      <c r="C622" s="104" t="s">
        <v>377</v>
      </c>
      <c r="D622" s="105">
        <v>8000.0</v>
      </c>
      <c r="E622" s="105">
        <v>8000.0</v>
      </c>
      <c r="F622" s="104">
        <v>0.0</v>
      </c>
      <c r="G622" s="104">
        <v>5.877599906E9</v>
      </c>
      <c r="H622" s="103">
        <v>44610.0</v>
      </c>
      <c r="I622" s="104" t="s">
        <v>224</v>
      </c>
      <c r="J622" s="104" t="s">
        <v>237</v>
      </c>
      <c r="K622" s="104">
        <v>500.0</v>
      </c>
      <c r="L622" s="106" t="s">
        <v>148</v>
      </c>
      <c r="M622" s="7"/>
      <c r="N622" s="104" t="s">
        <v>160</v>
      </c>
    </row>
    <row r="623" ht="15.75" customHeight="1">
      <c r="A623" s="103">
        <v>44610.0</v>
      </c>
      <c r="B623" s="104" t="s">
        <v>137</v>
      </c>
      <c r="C623" s="104" t="s">
        <v>431</v>
      </c>
      <c r="D623" s="105">
        <v>46000.0</v>
      </c>
      <c r="E623" s="105">
        <v>46000.0</v>
      </c>
      <c r="F623" s="104">
        <v>0.0</v>
      </c>
      <c r="G623" s="104">
        <v>5.875079847E9</v>
      </c>
      <c r="H623" s="103">
        <v>44610.0</v>
      </c>
      <c r="I623" s="104" t="s">
        <v>224</v>
      </c>
      <c r="J623" s="104" t="s">
        <v>246</v>
      </c>
      <c r="K623" s="105">
        <v>1500.0</v>
      </c>
      <c r="L623" s="106" t="s">
        <v>148</v>
      </c>
      <c r="M623" s="7"/>
      <c r="N623" s="104" t="s">
        <v>142</v>
      </c>
    </row>
    <row r="624" ht="15.75" customHeight="1">
      <c r="A624" s="103">
        <v>44610.0</v>
      </c>
      <c r="B624" s="104" t="s">
        <v>137</v>
      </c>
      <c r="C624" s="104" t="s">
        <v>432</v>
      </c>
      <c r="D624" s="105">
        <v>30000.0</v>
      </c>
      <c r="E624" s="105">
        <v>30000.0</v>
      </c>
      <c r="F624" s="104">
        <v>0.0</v>
      </c>
      <c r="G624" s="104">
        <v>5.875079847E9</v>
      </c>
      <c r="H624" s="103">
        <v>44610.0</v>
      </c>
      <c r="I624" s="104" t="s">
        <v>224</v>
      </c>
      <c r="J624" s="104" t="s">
        <v>338</v>
      </c>
      <c r="K624" s="105">
        <v>1000.0</v>
      </c>
      <c r="L624" s="106" t="s">
        <v>148</v>
      </c>
      <c r="M624" s="7"/>
      <c r="N624" s="104" t="s">
        <v>142</v>
      </c>
    </row>
    <row r="625" ht="15.75" customHeight="1">
      <c r="A625" s="103">
        <v>44610.0</v>
      </c>
      <c r="B625" s="104" t="s">
        <v>137</v>
      </c>
      <c r="C625" s="104" t="s">
        <v>433</v>
      </c>
      <c r="D625" s="105">
        <v>84000.0</v>
      </c>
      <c r="E625" s="105">
        <v>84000.0</v>
      </c>
      <c r="F625" s="104">
        <v>0.0</v>
      </c>
      <c r="G625" s="104">
        <v>5.873401945E9</v>
      </c>
      <c r="H625" s="103">
        <v>44610.0</v>
      </c>
      <c r="I625" s="104" t="s">
        <v>224</v>
      </c>
      <c r="J625" s="104" t="s">
        <v>234</v>
      </c>
      <c r="K625" s="105">
        <v>1500.0</v>
      </c>
      <c r="L625" s="106" t="s">
        <v>148</v>
      </c>
      <c r="M625" s="7"/>
      <c r="N625" s="104" t="s">
        <v>142</v>
      </c>
    </row>
    <row r="626" ht="15.75" customHeight="1">
      <c r="A626" s="103">
        <v>44610.0</v>
      </c>
      <c r="B626" s="104" t="s">
        <v>137</v>
      </c>
      <c r="C626" s="104" t="s">
        <v>143</v>
      </c>
      <c r="D626" s="105">
        <v>40000.0</v>
      </c>
      <c r="E626" s="105">
        <v>40000.0</v>
      </c>
      <c r="F626" s="104">
        <v>0.0</v>
      </c>
      <c r="G626" s="104">
        <v>5.873590712E9</v>
      </c>
      <c r="H626" s="103">
        <v>44610.0</v>
      </c>
      <c r="I626" s="104" t="s">
        <v>224</v>
      </c>
      <c r="J626" s="104" t="s">
        <v>231</v>
      </c>
      <c r="K626" s="105">
        <v>1500.0</v>
      </c>
      <c r="L626" s="106" t="s">
        <v>148</v>
      </c>
      <c r="M626" s="7"/>
      <c r="N626" s="104" t="s">
        <v>140</v>
      </c>
    </row>
    <row r="627" ht="15.75" customHeight="1">
      <c r="A627" s="103">
        <v>44610.0</v>
      </c>
      <c r="B627" s="104" t="s">
        <v>137</v>
      </c>
      <c r="C627" s="104" t="s">
        <v>323</v>
      </c>
      <c r="D627" s="105">
        <v>6000.0</v>
      </c>
      <c r="E627" s="105">
        <v>6000.0</v>
      </c>
      <c r="F627" s="104">
        <v>0.0</v>
      </c>
      <c r="G627" s="104">
        <v>5.876541969E9</v>
      </c>
      <c r="H627" s="103">
        <v>44610.0</v>
      </c>
      <c r="I627" s="104" t="s">
        <v>224</v>
      </c>
      <c r="J627" s="104" t="s">
        <v>253</v>
      </c>
      <c r="K627" s="104">
        <v>500.0</v>
      </c>
      <c r="L627" s="106" t="s">
        <v>148</v>
      </c>
      <c r="M627" s="7"/>
      <c r="N627" s="104" t="s">
        <v>140</v>
      </c>
    </row>
    <row r="628" ht="15.75" customHeight="1">
      <c r="A628" s="103">
        <v>44610.0</v>
      </c>
      <c r="B628" s="104" t="s">
        <v>132</v>
      </c>
      <c r="C628" s="104" t="s">
        <v>199</v>
      </c>
      <c r="D628" s="105">
        <v>10000.0</v>
      </c>
      <c r="E628" s="105">
        <v>10000.0</v>
      </c>
      <c r="F628" s="104">
        <v>0.0</v>
      </c>
      <c r="G628" s="104">
        <v>5.879380897E9</v>
      </c>
      <c r="H628" s="103">
        <v>44611.0</v>
      </c>
      <c r="I628" s="104" t="s">
        <v>224</v>
      </c>
      <c r="J628" s="104" t="s">
        <v>249</v>
      </c>
      <c r="K628" s="104">
        <v>294.0</v>
      </c>
      <c r="L628" s="106" t="s">
        <v>148</v>
      </c>
      <c r="M628" s="7"/>
      <c r="N628" s="104" t="s">
        <v>158</v>
      </c>
    </row>
    <row r="629" ht="15.75" customHeight="1">
      <c r="A629" s="103">
        <v>44610.0</v>
      </c>
      <c r="B629" s="104" t="s">
        <v>146</v>
      </c>
      <c r="C629" s="104" t="s">
        <v>216</v>
      </c>
      <c r="D629" s="105">
        <v>135990.0</v>
      </c>
      <c r="E629" s="104">
        <v>0.0</v>
      </c>
      <c r="F629" s="105">
        <v>135990.0</v>
      </c>
      <c r="G629" s="104"/>
      <c r="H629" s="104" t="s">
        <v>148</v>
      </c>
      <c r="I629" s="104" t="s">
        <v>228</v>
      </c>
      <c r="J629" s="104" t="s">
        <v>225</v>
      </c>
      <c r="K629" s="105">
        <v>7555.0</v>
      </c>
      <c r="L629" s="106" t="s">
        <v>148</v>
      </c>
      <c r="M629" s="7"/>
      <c r="N629" s="104" t="s">
        <v>149</v>
      </c>
    </row>
    <row r="630" ht="15.75" customHeight="1">
      <c r="A630" s="103">
        <v>44610.0</v>
      </c>
      <c r="B630" s="104" t="s">
        <v>132</v>
      </c>
      <c r="C630" s="104" t="s">
        <v>278</v>
      </c>
      <c r="D630" s="105">
        <v>12000.0</v>
      </c>
      <c r="E630" s="105">
        <v>12000.0</v>
      </c>
      <c r="F630" s="104">
        <v>0.0</v>
      </c>
      <c r="G630" s="104">
        <v>5.879380897E9</v>
      </c>
      <c r="H630" s="103">
        <v>44611.0</v>
      </c>
      <c r="I630" s="104" t="s">
        <v>224</v>
      </c>
      <c r="J630" s="104" t="s">
        <v>237</v>
      </c>
      <c r="K630" s="104">
        <v>900.0</v>
      </c>
      <c r="L630" s="106" t="s">
        <v>148</v>
      </c>
      <c r="M630" s="7"/>
      <c r="N630" s="104" t="s">
        <v>158</v>
      </c>
    </row>
    <row r="631" ht="15.75" customHeight="1">
      <c r="A631" s="103">
        <v>44610.0</v>
      </c>
      <c r="B631" s="104" t="s">
        <v>132</v>
      </c>
      <c r="C631" s="104" t="s">
        <v>178</v>
      </c>
      <c r="D631" s="105">
        <v>4000.0</v>
      </c>
      <c r="E631" s="105">
        <v>4000.0</v>
      </c>
      <c r="F631" s="104">
        <v>0.0</v>
      </c>
      <c r="G631" s="104">
        <v>5.879380897E9</v>
      </c>
      <c r="H631" s="103">
        <v>44611.0</v>
      </c>
      <c r="I631" s="104" t="s">
        <v>224</v>
      </c>
      <c r="J631" s="104" t="s">
        <v>281</v>
      </c>
      <c r="K631" s="104">
        <v>300.0</v>
      </c>
      <c r="L631" s="106" t="s">
        <v>148</v>
      </c>
      <c r="M631" s="7"/>
      <c r="N631" s="104" t="s">
        <v>158</v>
      </c>
    </row>
    <row r="632" ht="15.75" customHeight="1">
      <c r="A632" s="103">
        <v>44610.0</v>
      </c>
      <c r="B632" s="104" t="s">
        <v>132</v>
      </c>
      <c r="C632" s="104" t="s">
        <v>159</v>
      </c>
      <c r="D632" s="105">
        <v>16900.0</v>
      </c>
      <c r="E632" s="105">
        <v>16900.0</v>
      </c>
      <c r="F632" s="104">
        <v>0.0</v>
      </c>
      <c r="G632" s="104">
        <v>5.898113938E9</v>
      </c>
      <c r="H632" s="103">
        <v>44614.0</v>
      </c>
      <c r="I632" s="104" t="s">
        <v>224</v>
      </c>
      <c r="J632" s="104" t="s">
        <v>338</v>
      </c>
      <c r="K632" s="105">
        <v>1300.0</v>
      </c>
      <c r="L632" s="106" t="s">
        <v>148</v>
      </c>
      <c r="M632" s="7"/>
      <c r="N632" s="104" t="s">
        <v>136</v>
      </c>
    </row>
    <row r="633" ht="15.75" customHeight="1">
      <c r="A633" s="103">
        <v>44610.0</v>
      </c>
      <c r="B633" s="104" t="s">
        <v>132</v>
      </c>
      <c r="C633" s="104" t="s">
        <v>239</v>
      </c>
      <c r="D633" s="105">
        <v>12500.0</v>
      </c>
      <c r="E633" s="105">
        <v>12500.0</v>
      </c>
      <c r="F633" s="104">
        <v>0.0</v>
      </c>
      <c r="G633" s="104">
        <v>5.878756116E9</v>
      </c>
      <c r="H633" s="103">
        <v>44611.0</v>
      </c>
      <c r="I633" s="104" t="s">
        <v>224</v>
      </c>
      <c r="J633" s="104" t="s">
        <v>234</v>
      </c>
      <c r="K633" s="104">
        <v>500.0</v>
      </c>
      <c r="L633" s="106" t="s">
        <v>148</v>
      </c>
      <c r="M633" s="7"/>
      <c r="N633" s="104" t="s">
        <v>136</v>
      </c>
    </row>
    <row r="634" ht="15.75" customHeight="1">
      <c r="A634" s="103">
        <v>44610.0</v>
      </c>
      <c r="B634" s="104" t="s">
        <v>132</v>
      </c>
      <c r="C634" s="104" t="s">
        <v>207</v>
      </c>
      <c r="D634" s="105">
        <v>20000.0</v>
      </c>
      <c r="E634" s="105">
        <v>20000.0</v>
      </c>
      <c r="F634" s="104">
        <v>0.0</v>
      </c>
      <c r="G634" s="104">
        <v>5.877513515E9</v>
      </c>
      <c r="H634" s="103">
        <v>44610.0</v>
      </c>
      <c r="I634" s="104" t="s">
        <v>224</v>
      </c>
      <c r="J634" s="104" t="s">
        <v>249</v>
      </c>
      <c r="K634" s="104">
        <v>800.0</v>
      </c>
      <c r="L634" s="106" t="s">
        <v>148</v>
      </c>
      <c r="M634" s="7"/>
      <c r="N634" s="104" t="s">
        <v>134</v>
      </c>
    </row>
    <row r="635" ht="15.75" customHeight="1">
      <c r="A635" s="103">
        <v>44610.0</v>
      </c>
      <c r="B635" s="104" t="s">
        <v>132</v>
      </c>
      <c r="C635" s="104" t="s">
        <v>259</v>
      </c>
      <c r="D635" s="105">
        <v>25500.0</v>
      </c>
      <c r="E635" s="105">
        <v>25500.0</v>
      </c>
      <c r="F635" s="104">
        <v>0.0</v>
      </c>
      <c r="G635" s="104">
        <v>5.878756116E9</v>
      </c>
      <c r="H635" s="103">
        <v>44611.0</v>
      </c>
      <c r="I635" s="104" t="s">
        <v>224</v>
      </c>
      <c r="J635" s="104" t="s">
        <v>234</v>
      </c>
      <c r="K635" s="104">
        <v>900.0</v>
      </c>
      <c r="L635" s="106" t="s">
        <v>148</v>
      </c>
      <c r="M635" s="7"/>
      <c r="N635" s="104" t="s">
        <v>136</v>
      </c>
    </row>
    <row r="636" ht="15.75" customHeight="1">
      <c r="A636" s="103">
        <v>44610.0</v>
      </c>
      <c r="B636" s="104" t="s">
        <v>132</v>
      </c>
      <c r="C636" s="104" t="s">
        <v>434</v>
      </c>
      <c r="D636" s="105">
        <v>12000.0</v>
      </c>
      <c r="E636" s="105">
        <v>12000.0</v>
      </c>
      <c r="F636" s="104">
        <v>0.0</v>
      </c>
      <c r="G636" s="104">
        <v>5.877513515E9</v>
      </c>
      <c r="H636" s="103">
        <v>44610.0</v>
      </c>
      <c r="I636" s="104" t="s">
        <v>224</v>
      </c>
      <c r="J636" s="104" t="s">
        <v>249</v>
      </c>
      <c r="K636" s="104">
        <v>450.0</v>
      </c>
      <c r="L636" s="106" t="s">
        <v>148</v>
      </c>
      <c r="M636" s="7"/>
      <c r="N636" s="104" t="s">
        <v>134</v>
      </c>
    </row>
    <row r="637" ht="15.75" customHeight="1">
      <c r="A637" s="103">
        <v>44610.0</v>
      </c>
      <c r="B637" s="104" t="s">
        <v>132</v>
      </c>
      <c r="C637" s="104" t="s">
        <v>171</v>
      </c>
      <c r="D637" s="105">
        <v>35000.0</v>
      </c>
      <c r="E637" s="104">
        <v>0.0</v>
      </c>
      <c r="F637" s="105">
        <v>35000.0</v>
      </c>
      <c r="G637" s="104"/>
      <c r="H637" s="104" t="s">
        <v>148</v>
      </c>
      <c r="I637" s="104" t="s">
        <v>224</v>
      </c>
      <c r="J637" s="104" t="s">
        <v>249</v>
      </c>
      <c r="K637" s="105">
        <v>1750.0</v>
      </c>
      <c r="L637" s="106" t="s">
        <v>148</v>
      </c>
      <c r="M637" s="7"/>
      <c r="N637" s="104" t="s">
        <v>134</v>
      </c>
    </row>
    <row r="638" ht="15.75" customHeight="1">
      <c r="A638" s="103">
        <v>44610.0</v>
      </c>
      <c r="B638" s="104" t="s">
        <v>132</v>
      </c>
      <c r="C638" s="104" t="s">
        <v>172</v>
      </c>
      <c r="D638" s="105">
        <v>40000.0</v>
      </c>
      <c r="E638" s="105">
        <v>40000.0</v>
      </c>
      <c r="F638" s="104">
        <v>0.0</v>
      </c>
      <c r="G638" s="104">
        <v>5.879380897E9</v>
      </c>
      <c r="H638" s="103">
        <v>44611.0</v>
      </c>
      <c r="I638" s="104" t="s">
        <v>224</v>
      </c>
      <c r="J638" s="104" t="s">
        <v>338</v>
      </c>
      <c r="K638" s="105">
        <v>1500.0</v>
      </c>
      <c r="L638" s="106" t="s">
        <v>148</v>
      </c>
      <c r="M638" s="7"/>
      <c r="N638" s="104" t="s">
        <v>158</v>
      </c>
    </row>
    <row r="639" ht="15.75" customHeight="1">
      <c r="A639" s="103">
        <v>44610.0</v>
      </c>
      <c r="B639" s="104" t="s">
        <v>137</v>
      </c>
      <c r="C639" s="104" t="s">
        <v>345</v>
      </c>
      <c r="D639" s="105">
        <v>25000.0</v>
      </c>
      <c r="E639" s="105">
        <v>25000.0</v>
      </c>
      <c r="F639" s="104">
        <v>0.0</v>
      </c>
      <c r="G639" s="104">
        <v>5.891103897E9</v>
      </c>
      <c r="H639" s="103">
        <v>44613.0</v>
      </c>
      <c r="I639" s="104" t="s">
        <v>224</v>
      </c>
      <c r="J639" s="104" t="s">
        <v>231</v>
      </c>
      <c r="K639" s="105">
        <v>1000.0</v>
      </c>
      <c r="L639" s="106" t="s">
        <v>148</v>
      </c>
      <c r="M639" s="7"/>
      <c r="N639" s="104" t="s">
        <v>140</v>
      </c>
    </row>
    <row r="640" ht="15.75" customHeight="1">
      <c r="A640" s="103">
        <v>44610.0</v>
      </c>
      <c r="B640" s="104" t="s">
        <v>132</v>
      </c>
      <c r="C640" s="104" t="s">
        <v>396</v>
      </c>
      <c r="D640" s="105">
        <v>13000.0</v>
      </c>
      <c r="E640" s="105">
        <v>13000.0</v>
      </c>
      <c r="F640" s="104">
        <v>0.0</v>
      </c>
      <c r="G640" s="104">
        <v>5.87761016E9</v>
      </c>
      <c r="H640" s="103">
        <v>44610.0</v>
      </c>
      <c r="I640" s="104" t="s">
        <v>224</v>
      </c>
      <c r="J640" s="104" t="s">
        <v>234</v>
      </c>
      <c r="K640" s="104">
        <v>780.0</v>
      </c>
      <c r="L640" s="106" t="s">
        <v>148</v>
      </c>
      <c r="M640" s="7"/>
      <c r="N640" s="104" t="s">
        <v>160</v>
      </c>
    </row>
    <row r="641" ht="15.75" customHeight="1">
      <c r="A641" s="103">
        <v>44610.0</v>
      </c>
      <c r="B641" s="104" t="s">
        <v>132</v>
      </c>
      <c r="C641" s="104" t="s">
        <v>377</v>
      </c>
      <c r="D641" s="105">
        <v>12000.0</v>
      </c>
      <c r="E641" s="105">
        <v>12000.0</v>
      </c>
      <c r="F641" s="104">
        <v>0.0</v>
      </c>
      <c r="G641" s="104">
        <v>5.87761016E9</v>
      </c>
      <c r="H641" s="103">
        <v>44610.0</v>
      </c>
      <c r="I641" s="104" t="s">
        <v>224</v>
      </c>
      <c r="J641" s="104" t="s">
        <v>237</v>
      </c>
      <c r="K641" s="104">
        <v>670.0</v>
      </c>
      <c r="L641" s="106" t="s">
        <v>148</v>
      </c>
      <c r="M641" s="7"/>
      <c r="N641" s="104" t="s">
        <v>160</v>
      </c>
    </row>
    <row r="642" ht="15.75" customHeight="1">
      <c r="A642" s="103">
        <v>44610.0</v>
      </c>
      <c r="B642" s="104" t="s">
        <v>132</v>
      </c>
      <c r="C642" s="104" t="s">
        <v>293</v>
      </c>
      <c r="D642" s="105">
        <v>16500.0</v>
      </c>
      <c r="E642" s="105">
        <v>16500.0</v>
      </c>
      <c r="F642" s="104">
        <v>0.0</v>
      </c>
      <c r="G642" s="104">
        <v>5.87761016E9</v>
      </c>
      <c r="H642" s="103">
        <v>44610.0</v>
      </c>
      <c r="I642" s="104" t="s">
        <v>224</v>
      </c>
      <c r="J642" s="104" t="s">
        <v>237</v>
      </c>
      <c r="K642" s="104">
        <v>870.0</v>
      </c>
      <c r="L642" s="106" t="s">
        <v>148</v>
      </c>
      <c r="M642" s="7"/>
      <c r="N642" s="104" t="s">
        <v>160</v>
      </c>
    </row>
    <row r="643" ht="15.75" customHeight="1">
      <c r="A643" s="103">
        <v>44611.0</v>
      </c>
      <c r="B643" s="104" t="s">
        <v>132</v>
      </c>
      <c r="C643" s="104" t="s">
        <v>409</v>
      </c>
      <c r="D643" s="105">
        <v>42200.0</v>
      </c>
      <c r="E643" s="105">
        <v>42200.0</v>
      </c>
      <c r="F643" s="104">
        <v>0.0</v>
      </c>
      <c r="G643" s="104">
        <v>5.890767553E9</v>
      </c>
      <c r="H643" s="103">
        <v>44613.0</v>
      </c>
      <c r="I643" s="104" t="s">
        <v>224</v>
      </c>
      <c r="J643" s="104" t="s">
        <v>249</v>
      </c>
      <c r="K643" s="105">
        <v>1100.0</v>
      </c>
      <c r="L643" s="106" t="s">
        <v>148</v>
      </c>
      <c r="M643" s="7"/>
      <c r="N643" s="104" t="s">
        <v>134</v>
      </c>
    </row>
    <row r="644" ht="15.75" customHeight="1">
      <c r="A644" s="103">
        <v>44611.0</v>
      </c>
      <c r="B644" s="104" t="s">
        <v>137</v>
      </c>
      <c r="C644" s="104" t="s">
        <v>189</v>
      </c>
      <c r="D644" s="105">
        <v>20000.0</v>
      </c>
      <c r="E644" s="105">
        <v>20000.0</v>
      </c>
      <c r="F644" s="104">
        <v>0.0</v>
      </c>
      <c r="G644" s="104">
        <v>5.883002123E9</v>
      </c>
      <c r="H644" s="103">
        <v>44611.0</v>
      </c>
      <c r="I644" s="104" t="s">
        <v>224</v>
      </c>
      <c r="J644" s="104" t="s">
        <v>249</v>
      </c>
      <c r="K644" s="105">
        <v>1000.0</v>
      </c>
      <c r="L644" s="106" t="s">
        <v>148</v>
      </c>
      <c r="M644" s="7"/>
      <c r="N644" s="104" t="s">
        <v>142</v>
      </c>
    </row>
    <row r="645" ht="15.75" customHeight="1">
      <c r="A645" s="103">
        <v>44611.0</v>
      </c>
      <c r="B645" s="104" t="s">
        <v>146</v>
      </c>
      <c r="C645" s="104" t="s">
        <v>147</v>
      </c>
      <c r="D645" s="105">
        <v>198000.0</v>
      </c>
      <c r="E645" s="104">
        <v>0.0</v>
      </c>
      <c r="F645" s="105">
        <v>198000.0</v>
      </c>
      <c r="G645" s="104"/>
      <c r="H645" s="104" t="s">
        <v>148</v>
      </c>
      <c r="I645" s="104" t="s">
        <v>228</v>
      </c>
      <c r="J645" s="104" t="s">
        <v>249</v>
      </c>
      <c r="K645" s="105">
        <v>11000.0</v>
      </c>
      <c r="L645" s="106" t="s">
        <v>148</v>
      </c>
      <c r="M645" s="7"/>
      <c r="N645" s="104" t="s">
        <v>149</v>
      </c>
    </row>
    <row r="646" ht="15.75" customHeight="1">
      <c r="A646" s="103">
        <v>44611.0</v>
      </c>
      <c r="B646" s="104" t="s">
        <v>132</v>
      </c>
      <c r="C646" s="104" t="s">
        <v>435</v>
      </c>
      <c r="D646" s="105">
        <v>13000.0</v>
      </c>
      <c r="E646" s="105">
        <v>13000.0</v>
      </c>
      <c r="F646" s="104">
        <v>0.0</v>
      </c>
      <c r="G646" s="104">
        <v>5.887891432E9</v>
      </c>
      <c r="H646" s="103">
        <v>44614.0</v>
      </c>
      <c r="I646" s="104" t="s">
        <v>224</v>
      </c>
      <c r="J646" s="104" t="s">
        <v>338</v>
      </c>
      <c r="K646" s="104">
        <v>500.0</v>
      </c>
      <c r="L646" s="106" t="s">
        <v>148</v>
      </c>
      <c r="M646" s="7"/>
      <c r="N646" s="104" t="s">
        <v>158</v>
      </c>
    </row>
    <row r="647" ht="15.75" customHeight="1">
      <c r="A647" s="103">
        <v>44611.0</v>
      </c>
      <c r="B647" s="104" t="s">
        <v>132</v>
      </c>
      <c r="C647" s="104" t="s">
        <v>220</v>
      </c>
      <c r="D647" s="105">
        <v>4500.0</v>
      </c>
      <c r="E647" s="105">
        <v>4500.0</v>
      </c>
      <c r="F647" s="104">
        <v>0.0</v>
      </c>
      <c r="G647" s="104">
        <v>5.887891432E9</v>
      </c>
      <c r="H647" s="103">
        <v>44613.0</v>
      </c>
      <c r="I647" s="104" t="s">
        <v>224</v>
      </c>
      <c r="J647" s="104" t="s">
        <v>272</v>
      </c>
      <c r="K647" s="104">
        <v>450.0</v>
      </c>
      <c r="L647" s="106" t="s">
        <v>148</v>
      </c>
      <c r="M647" s="7"/>
      <c r="N647" s="104" t="s">
        <v>158</v>
      </c>
    </row>
    <row r="648" ht="15.75" customHeight="1">
      <c r="A648" s="103">
        <v>44611.0</v>
      </c>
      <c r="B648" s="104" t="s">
        <v>132</v>
      </c>
      <c r="C648" s="104" t="s">
        <v>178</v>
      </c>
      <c r="D648" s="105">
        <v>2500.0</v>
      </c>
      <c r="E648" s="105">
        <v>2500.0</v>
      </c>
      <c r="F648" s="104">
        <v>0.0</v>
      </c>
      <c r="G648" s="104">
        <v>5.887891432E9</v>
      </c>
      <c r="H648" s="103">
        <v>44613.0</v>
      </c>
      <c r="I648" s="104" t="s">
        <v>224</v>
      </c>
      <c r="J648" s="104" t="s">
        <v>281</v>
      </c>
      <c r="K648" s="104">
        <v>100.0</v>
      </c>
      <c r="L648" s="106" t="s">
        <v>148</v>
      </c>
      <c r="M648" s="7"/>
      <c r="N648" s="104" t="s">
        <v>158</v>
      </c>
    </row>
    <row r="649" ht="15.75" customHeight="1">
      <c r="A649" s="103">
        <v>44611.0</v>
      </c>
      <c r="B649" s="104" t="s">
        <v>137</v>
      </c>
      <c r="C649" s="104" t="s">
        <v>400</v>
      </c>
      <c r="D649" s="105">
        <v>50000.0</v>
      </c>
      <c r="E649" s="105">
        <v>50000.0</v>
      </c>
      <c r="F649" s="104">
        <v>0.0</v>
      </c>
      <c r="G649" s="104">
        <v>5.891080376E9</v>
      </c>
      <c r="H649" s="103">
        <v>44613.0</v>
      </c>
      <c r="I649" s="104" t="s">
        <v>224</v>
      </c>
      <c r="J649" s="104" t="s">
        <v>338</v>
      </c>
      <c r="K649" s="105">
        <v>1500.0</v>
      </c>
      <c r="L649" s="106" t="s">
        <v>148</v>
      </c>
      <c r="M649" s="7"/>
      <c r="N649" s="104" t="s">
        <v>140</v>
      </c>
    </row>
    <row r="650" ht="15.75" customHeight="1">
      <c r="A650" s="103">
        <v>44611.0</v>
      </c>
      <c r="B650" s="104" t="s">
        <v>137</v>
      </c>
      <c r="C650" s="104" t="s">
        <v>182</v>
      </c>
      <c r="D650" s="105">
        <v>27000.0</v>
      </c>
      <c r="E650" s="105">
        <v>27000.0</v>
      </c>
      <c r="F650" s="104">
        <v>0.0</v>
      </c>
      <c r="G650" s="104">
        <v>5.891089184E9</v>
      </c>
      <c r="H650" s="103">
        <v>44614.0</v>
      </c>
      <c r="I650" s="104" t="s">
        <v>224</v>
      </c>
      <c r="J650" s="104" t="s">
        <v>234</v>
      </c>
      <c r="K650" s="105">
        <v>1000.0</v>
      </c>
      <c r="L650" s="106" t="s">
        <v>148</v>
      </c>
      <c r="M650" s="7"/>
      <c r="N650" s="104" t="s">
        <v>140</v>
      </c>
    </row>
    <row r="651" ht="15.75" customHeight="1">
      <c r="A651" s="103">
        <v>44611.0</v>
      </c>
      <c r="B651" s="104" t="s">
        <v>132</v>
      </c>
      <c r="C651" s="104" t="s">
        <v>293</v>
      </c>
      <c r="D651" s="105">
        <v>9500.0</v>
      </c>
      <c r="E651" s="105">
        <v>9500.0</v>
      </c>
      <c r="F651" s="104">
        <v>0.0</v>
      </c>
      <c r="G651" s="104">
        <v>5.883547403E9</v>
      </c>
      <c r="H651" s="103">
        <v>44611.0</v>
      </c>
      <c r="I651" s="104" t="s">
        <v>224</v>
      </c>
      <c r="J651" s="104" t="s">
        <v>237</v>
      </c>
      <c r="K651" s="104">
        <v>560.0</v>
      </c>
      <c r="L651" s="106" t="s">
        <v>148</v>
      </c>
      <c r="M651" s="7"/>
      <c r="N651" s="104" t="s">
        <v>160</v>
      </c>
    </row>
    <row r="652" ht="15.75" customHeight="1">
      <c r="A652" s="103">
        <v>44611.0</v>
      </c>
      <c r="B652" s="104" t="s">
        <v>132</v>
      </c>
      <c r="C652" s="104" t="s">
        <v>279</v>
      </c>
      <c r="D652" s="105">
        <v>31300.0</v>
      </c>
      <c r="E652" s="105">
        <v>31300.0</v>
      </c>
      <c r="F652" s="104">
        <v>0.0</v>
      </c>
      <c r="G652" s="104">
        <v>5.883547403E9</v>
      </c>
      <c r="H652" s="103">
        <v>44611.0</v>
      </c>
      <c r="I652" s="104" t="s">
        <v>224</v>
      </c>
      <c r="J652" s="104" t="s">
        <v>234</v>
      </c>
      <c r="K652" s="105">
        <v>1200.0</v>
      </c>
      <c r="L652" s="106" t="s">
        <v>148</v>
      </c>
      <c r="M652" s="7"/>
      <c r="N652" s="104" t="s">
        <v>160</v>
      </c>
    </row>
    <row r="653" ht="15.75" customHeight="1">
      <c r="A653" s="103">
        <v>44613.0</v>
      </c>
      <c r="B653" s="104" t="s">
        <v>132</v>
      </c>
      <c r="C653" s="104" t="s">
        <v>191</v>
      </c>
      <c r="D653" s="105">
        <v>11000.0</v>
      </c>
      <c r="E653" s="105">
        <v>11000.0</v>
      </c>
      <c r="F653" s="104">
        <v>0.0</v>
      </c>
      <c r="G653" s="104">
        <v>5.897300463E9</v>
      </c>
      <c r="H653" s="103">
        <v>44614.0</v>
      </c>
      <c r="I653" s="104" t="s">
        <v>224</v>
      </c>
      <c r="J653" s="104" t="s">
        <v>272</v>
      </c>
      <c r="K653" s="104">
        <v>400.0</v>
      </c>
      <c r="L653" s="106" t="s">
        <v>148</v>
      </c>
      <c r="M653" s="7"/>
      <c r="N653" s="104" t="s">
        <v>158</v>
      </c>
    </row>
    <row r="654" ht="15.75" customHeight="1">
      <c r="A654" s="103">
        <v>44613.0</v>
      </c>
      <c r="B654" s="104" t="s">
        <v>132</v>
      </c>
      <c r="C654" s="104" t="s">
        <v>197</v>
      </c>
      <c r="D654" s="105">
        <v>17500.0</v>
      </c>
      <c r="E654" s="105">
        <v>17500.0</v>
      </c>
      <c r="F654" s="104">
        <v>0.0</v>
      </c>
      <c r="G654" s="104">
        <v>5.902057133E9</v>
      </c>
      <c r="H654" s="103">
        <v>44614.0</v>
      </c>
      <c r="I654" s="104" t="s">
        <v>224</v>
      </c>
      <c r="J654" s="104" t="s">
        <v>242</v>
      </c>
      <c r="K654" s="104">
        <v>500.0</v>
      </c>
      <c r="L654" s="106" t="s">
        <v>148</v>
      </c>
      <c r="M654" s="7"/>
      <c r="N654" s="104" t="s">
        <v>152</v>
      </c>
    </row>
    <row r="655" ht="15.75" customHeight="1">
      <c r="A655" s="103">
        <v>44613.0</v>
      </c>
      <c r="B655" s="104" t="s">
        <v>132</v>
      </c>
      <c r="C655" s="104" t="s">
        <v>162</v>
      </c>
      <c r="D655" s="105">
        <v>20000.0</v>
      </c>
      <c r="E655" s="105">
        <v>20000.0</v>
      </c>
      <c r="F655" s="104">
        <v>0.0</v>
      </c>
      <c r="G655" s="104">
        <v>5.896643668E9</v>
      </c>
      <c r="H655" s="103">
        <v>44613.0</v>
      </c>
      <c r="I655" s="104" t="s">
        <v>224</v>
      </c>
      <c r="J655" s="104" t="s">
        <v>237</v>
      </c>
      <c r="K655" s="105">
        <v>1500.0</v>
      </c>
      <c r="L655" s="106" t="s">
        <v>148</v>
      </c>
      <c r="M655" s="7"/>
      <c r="N655" s="104" t="s">
        <v>136</v>
      </c>
    </row>
    <row r="656" ht="15.75" customHeight="1">
      <c r="A656" s="103">
        <v>44613.0</v>
      </c>
      <c r="B656" s="104" t="s">
        <v>132</v>
      </c>
      <c r="C656" s="104" t="s">
        <v>342</v>
      </c>
      <c r="D656" s="105">
        <v>15000.0</v>
      </c>
      <c r="E656" s="105">
        <v>15000.0</v>
      </c>
      <c r="F656" s="104">
        <v>0.0</v>
      </c>
      <c r="G656" s="104">
        <v>5.896643668E9</v>
      </c>
      <c r="H656" s="103">
        <v>44613.0</v>
      </c>
      <c r="I656" s="104" t="s">
        <v>224</v>
      </c>
      <c r="J656" s="104" t="s">
        <v>246</v>
      </c>
      <c r="K656" s="104">
        <v>300.0</v>
      </c>
      <c r="L656" s="106" t="s">
        <v>148</v>
      </c>
      <c r="M656" s="7"/>
      <c r="N656" s="104" t="s">
        <v>136</v>
      </c>
    </row>
    <row r="657" ht="15.75" customHeight="1">
      <c r="A657" s="103">
        <v>44613.0</v>
      </c>
      <c r="B657" s="104" t="s">
        <v>132</v>
      </c>
      <c r="C657" s="104" t="s">
        <v>436</v>
      </c>
      <c r="D657" s="105">
        <v>30000.0</v>
      </c>
      <c r="E657" s="105">
        <v>30000.0</v>
      </c>
      <c r="F657" s="104">
        <v>0.0</v>
      </c>
      <c r="G657" s="104">
        <v>5.902810862E9</v>
      </c>
      <c r="H657" s="103">
        <v>44614.0</v>
      </c>
      <c r="I657" s="104" t="s">
        <v>224</v>
      </c>
      <c r="J657" s="104" t="s">
        <v>249</v>
      </c>
      <c r="K657" s="105">
        <v>1000.0</v>
      </c>
      <c r="L657" s="106" t="s">
        <v>148</v>
      </c>
      <c r="M657" s="7"/>
      <c r="N657" s="104" t="s">
        <v>160</v>
      </c>
    </row>
    <row r="658" ht="15.75" customHeight="1">
      <c r="A658" s="103">
        <v>44613.0</v>
      </c>
      <c r="B658" s="104" t="s">
        <v>146</v>
      </c>
      <c r="C658" s="104" t="s">
        <v>254</v>
      </c>
      <c r="D658" s="105">
        <v>60000.0</v>
      </c>
      <c r="E658" s="104">
        <v>0.0</v>
      </c>
      <c r="F658" s="105">
        <v>60000.0</v>
      </c>
      <c r="G658" s="104"/>
      <c r="H658" s="104" t="s">
        <v>148</v>
      </c>
      <c r="I658" s="104" t="s">
        <v>228</v>
      </c>
      <c r="J658" s="104" t="s">
        <v>225</v>
      </c>
      <c r="K658" s="105">
        <v>3000.0</v>
      </c>
      <c r="L658" s="106" t="s">
        <v>148</v>
      </c>
      <c r="M658" s="7"/>
      <c r="N658" s="104" t="s">
        <v>149</v>
      </c>
    </row>
    <row r="659" ht="15.75" customHeight="1">
      <c r="A659" s="103">
        <v>44613.0</v>
      </c>
      <c r="B659" s="104" t="s">
        <v>146</v>
      </c>
      <c r="C659" s="104" t="s">
        <v>314</v>
      </c>
      <c r="D659" s="105">
        <v>3000.0</v>
      </c>
      <c r="E659" s="105">
        <v>3000.0</v>
      </c>
      <c r="F659" s="104">
        <v>0.0</v>
      </c>
      <c r="G659" s="104">
        <v>5.939634082E9</v>
      </c>
      <c r="H659" s="103">
        <v>44620.0</v>
      </c>
      <c r="I659" s="104" t="s">
        <v>228</v>
      </c>
      <c r="J659" s="104" t="s">
        <v>225</v>
      </c>
      <c r="K659" s="104">
        <v>150.0</v>
      </c>
      <c r="L659" s="106" t="s">
        <v>148</v>
      </c>
      <c r="M659" s="7"/>
      <c r="N659" s="104" t="s">
        <v>149</v>
      </c>
    </row>
    <row r="660" ht="15.75" customHeight="1">
      <c r="A660" s="103">
        <v>44613.0</v>
      </c>
      <c r="B660" s="104" t="s">
        <v>146</v>
      </c>
      <c r="C660" s="104" t="s">
        <v>261</v>
      </c>
      <c r="D660" s="105">
        <v>10000.0</v>
      </c>
      <c r="E660" s="104">
        <v>0.0</v>
      </c>
      <c r="F660" s="105">
        <v>10000.0</v>
      </c>
      <c r="G660" s="104"/>
      <c r="H660" s="104" t="s">
        <v>148</v>
      </c>
      <c r="I660" s="104" t="s">
        <v>228</v>
      </c>
      <c r="J660" s="104" t="s">
        <v>225</v>
      </c>
      <c r="K660" s="104">
        <v>500.0</v>
      </c>
      <c r="L660" s="106" t="s">
        <v>148</v>
      </c>
      <c r="M660" s="7"/>
      <c r="N660" s="104" t="s">
        <v>149</v>
      </c>
    </row>
    <row r="661" ht="15.75" customHeight="1">
      <c r="A661" s="103">
        <v>44613.0</v>
      </c>
      <c r="B661" s="104" t="s">
        <v>146</v>
      </c>
      <c r="C661" s="104" t="s">
        <v>268</v>
      </c>
      <c r="D661" s="105">
        <v>8000.0</v>
      </c>
      <c r="E661" s="104">
        <v>0.0</v>
      </c>
      <c r="F661" s="105">
        <v>8000.0</v>
      </c>
      <c r="G661" s="104"/>
      <c r="H661" s="104" t="s">
        <v>148</v>
      </c>
      <c r="I661" s="104" t="s">
        <v>228</v>
      </c>
      <c r="J661" s="104" t="s">
        <v>225</v>
      </c>
      <c r="K661" s="104">
        <v>400.0</v>
      </c>
      <c r="L661" s="106" t="s">
        <v>148</v>
      </c>
      <c r="M661" s="7"/>
      <c r="N661" s="104" t="s">
        <v>149</v>
      </c>
    </row>
    <row r="662" ht="15.75" customHeight="1">
      <c r="A662" s="103">
        <v>44613.0</v>
      </c>
      <c r="B662" s="104" t="s">
        <v>146</v>
      </c>
      <c r="C662" s="104" t="s">
        <v>303</v>
      </c>
      <c r="D662" s="105">
        <v>19000.0</v>
      </c>
      <c r="E662" s="104">
        <v>0.0</v>
      </c>
      <c r="F662" s="105">
        <v>19000.0</v>
      </c>
      <c r="G662" s="104"/>
      <c r="H662" s="104" t="s">
        <v>148</v>
      </c>
      <c r="I662" s="104" t="s">
        <v>228</v>
      </c>
      <c r="J662" s="104" t="s">
        <v>225</v>
      </c>
      <c r="K662" s="104">
        <v>950.0</v>
      </c>
      <c r="L662" s="106" t="s">
        <v>148</v>
      </c>
      <c r="M662" s="7"/>
      <c r="N662" s="104" t="s">
        <v>149</v>
      </c>
    </row>
    <row r="663" ht="15.75" customHeight="1">
      <c r="A663" s="103">
        <v>44613.0</v>
      </c>
      <c r="B663" s="104" t="s">
        <v>146</v>
      </c>
      <c r="C663" s="104" t="s">
        <v>437</v>
      </c>
      <c r="D663" s="105">
        <v>2000.0</v>
      </c>
      <c r="E663" s="105">
        <v>2000.0</v>
      </c>
      <c r="F663" s="104">
        <v>0.0</v>
      </c>
      <c r="G663" s="104">
        <v>5.939472509E9</v>
      </c>
      <c r="H663" s="103">
        <v>44620.0</v>
      </c>
      <c r="I663" s="104" t="s">
        <v>228</v>
      </c>
      <c r="J663" s="104" t="s">
        <v>225</v>
      </c>
      <c r="K663" s="104">
        <v>100.0</v>
      </c>
      <c r="L663" s="106" t="s">
        <v>148</v>
      </c>
      <c r="M663" s="7"/>
      <c r="N663" s="104" t="s">
        <v>149</v>
      </c>
    </row>
    <row r="664" ht="15.75" customHeight="1">
      <c r="A664" s="103">
        <v>44613.0</v>
      </c>
      <c r="B664" s="104" t="s">
        <v>146</v>
      </c>
      <c r="C664" s="104" t="s">
        <v>325</v>
      </c>
      <c r="D664" s="105">
        <v>11000.0</v>
      </c>
      <c r="E664" s="105">
        <v>11000.0</v>
      </c>
      <c r="F664" s="104">
        <v>0.0</v>
      </c>
      <c r="G664" s="104">
        <v>5.968049224E9</v>
      </c>
      <c r="H664" s="103">
        <v>44624.0</v>
      </c>
      <c r="I664" s="104" t="s">
        <v>228</v>
      </c>
      <c r="J664" s="104" t="s">
        <v>225</v>
      </c>
      <c r="K664" s="104">
        <v>550.0</v>
      </c>
      <c r="L664" s="106" t="s">
        <v>148</v>
      </c>
      <c r="M664" s="7"/>
      <c r="N664" s="104" t="s">
        <v>149</v>
      </c>
    </row>
    <row r="665" ht="15.75" customHeight="1">
      <c r="A665" s="103">
        <v>44613.0</v>
      </c>
      <c r="B665" s="104" t="s">
        <v>146</v>
      </c>
      <c r="C665" s="104" t="s">
        <v>356</v>
      </c>
      <c r="D665" s="105">
        <v>26000.0</v>
      </c>
      <c r="E665" s="104">
        <v>0.0</v>
      </c>
      <c r="F665" s="105">
        <v>26000.0</v>
      </c>
      <c r="G665" s="104"/>
      <c r="H665" s="104" t="s">
        <v>148</v>
      </c>
      <c r="I665" s="104" t="s">
        <v>228</v>
      </c>
      <c r="J665" s="104" t="s">
        <v>225</v>
      </c>
      <c r="K665" s="105">
        <v>1300.0</v>
      </c>
      <c r="L665" s="106" t="s">
        <v>148</v>
      </c>
      <c r="M665" s="7"/>
      <c r="N665" s="104" t="s">
        <v>149</v>
      </c>
    </row>
    <row r="666" ht="15.75" customHeight="1">
      <c r="A666" s="103">
        <v>44613.0</v>
      </c>
      <c r="B666" s="104" t="s">
        <v>146</v>
      </c>
      <c r="C666" s="104" t="s">
        <v>438</v>
      </c>
      <c r="D666" s="105">
        <v>56940.0</v>
      </c>
      <c r="E666" s="104">
        <v>0.0</v>
      </c>
      <c r="F666" s="105">
        <v>56940.0</v>
      </c>
      <c r="G666" s="104"/>
      <c r="H666" s="104" t="s">
        <v>148</v>
      </c>
      <c r="I666" s="104" t="s">
        <v>228</v>
      </c>
      <c r="J666" s="104" t="s">
        <v>249</v>
      </c>
      <c r="K666" s="105">
        <v>2847.0</v>
      </c>
      <c r="L666" s="106" t="s">
        <v>148</v>
      </c>
      <c r="M666" s="7"/>
      <c r="N666" s="104" t="s">
        <v>149</v>
      </c>
    </row>
    <row r="667" ht="15.75" customHeight="1">
      <c r="A667" s="103">
        <v>44613.0</v>
      </c>
      <c r="B667" s="104" t="s">
        <v>146</v>
      </c>
      <c r="C667" s="104" t="s">
        <v>316</v>
      </c>
      <c r="D667" s="105">
        <v>10000.0</v>
      </c>
      <c r="E667" s="104">
        <v>0.0</v>
      </c>
      <c r="F667" s="105">
        <v>10000.0</v>
      </c>
      <c r="G667" s="104"/>
      <c r="H667" s="104" t="s">
        <v>148</v>
      </c>
      <c r="I667" s="104" t="s">
        <v>228</v>
      </c>
      <c r="J667" s="104" t="s">
        <v>225</v>
      </c>
      <c r="K667" s="104">
        <v>500.0</v>
      </c>
      <c r="L667" s="106" t="s">
        <v>148</v>
      </c>
      <c r="M667" s="7"/>
      <c r="N667" s="104" t="s">
        <v>149</v>
      </c>
    </row>
    <row r="668" ht="15.75" customHeight="1">
      <c r="A668" s="103">
        <v>44613.0</v>
      </c>
      <c r="B668" s="104" t="s">
        <v>132</v>
      </c>
      <c r="C668" s="104" t="s">
        <v>215</v>
      </c>
      <c r="D668" s="105">
        <v>27500.0</v>
      </c>
      <c r="E668" s="105">
        <v>27500.0</v>
      </c>
      <c r="F668" s="104">
        <v>0.0</v>
      </c>
      <c r="G668" s="104">
        <v>5.897300463E9</v>
      </c>
      <c r="H668" s="103">
        <v>44614.0</v>
      </c>
      <c r="I668" s="104" t="s">
        <v>224</v>
      </c>
      <c r="J668" s="104" t="s">
        <v>234</v>
      </c>
      <c r="K668" s="105">
        <v>1230.0</v>
      </c>
      <c r="L668" s="106" t="s">
        <v>148</v>
      </c>
      <c r="M668" s="7"/>
      <c r="N668" s="104" t="s">
        <v>158</v>
      </c>
    </row>
    <row r="669" ht="15.75" customHeight="1">
      <c r="A669" s="103">
        <v>44613.0</v>
      </c>
      <c r="B669" s="104" t="s">
        <v>132</v>
      </c>
      <c r="C669" s="104" t="s">
        <v>206</v>
      </c>
      <c r="D669" s="105">
        <v>26000.0</v>
      </c>
      <c r="E669" s="105">
        <v>26000.0</v>
      </c>
      <c r="F669" s="104">
        <v>0.0</v>
      </c>
      <c r="G669" s="104">
        <v>5.896643668E9</v>
      </c>
      <c r="H669" s="103">
        <v>44613.0</v>
      </c>
      <c r="I669" s="104" t="s">
        <v>224</v>
      </c>
      <c r="J669" s="104" t="s">
        <v>234</v>
      </c>
      <c r="K669" s="104">
        <v>800.0</v>
      </c>
      <c r="L669" s="106" t="s">
        <v>148</v>
      </c>
      <c r="M669" s="7"/>
      <c r="N669" s="104" t="s">
        <v>136</v>
      </c>
    </row>
    <row r="670" ht="15.75" customHeight="1">
      <c r="A670" s="103">
        <v>44613.0</v>
      </c>
      <c r="B670" s="104" t="s">
        <v>132</v>
      </c>
      <c r="C670" s="104" t="s">
        <v>377</v>
      </c>
      <c r="D670" s="105">
        <v>15000.0</v>
      </c>
      <c r="E670" s="105">
        <v>15000.0</v>
      </c>
      <c r="F670" s="104">
        <v>0.0</v>
      </c>
      <c r="G670" s="104">
        <v>5.896643668E9</v>
      </c>
      <c r="H670" s="103">
        <v>44613.0</v>
      </c>
      <c r="I670" s="104" t="s">
        <v>224</v>
      </c>
      <c r="J670" s="104" t="s">
        <v>237</v>
      </c>
      <c r="K670" s="105">
        <v>1000.0</v>
      </c>
      <c r="L670" s="106" t="s">
        <v>148</v>
      </c>
      <c r="M670" s="7"/>
      <c r="N670" s="104" t="s">
        <v>136</v>
      </c>
    </row>
    <row r="671" ht="15.75" customHeight="1">
      <c r="A671" s="103">
        <v>44613.0</v>
      </c>
      <c r="B671" s="104" t="s">
        <v>132</v>
      </c>
      <c r="C671" s="104" t="s">
        <v>174</v>
      </c>
      <c r="D671" s="105">
        <v>10000.0</v>
      </c>
      <c r="E671" s="105">
        <v>10000.0</v>
      </c>
      <c r="F671" s="104">
        <v>0.0</v>
      </c>
      <c r="G671" s="104">
        <v>5.896643668E9</v>
      </c>
      <c r="H671" s="103">
        <v>44613.0</v>
      </c>
      <c r="I671" s="104" t="s">
        <v>224</v>
      </c>
      <c r="J671" s="104" t="s">
        <v>237</v>
      </c>
      <c r="K671" s="104">
        <v>950.0</v>
      </c>
      <c r="L671" s="106" t="s">
        <v>148</v>
      </c>
      <c r="M671" s="7"/>
      <c r="N671" s="104" t="s">
        <v>136</v>
      </c>
    </row>
    <row r="672" ht="15.75" customHeight="1">
      <c r="A672" s="103">
        <v>44613.0</v>
      </c>
      <c r="B672" s="104" t="s">
        <v>132</v>
      </c>
      <c r="C672" s="104" t="s">
        <v>172</v>
      </c>
      <c r="D672" s="105">
        <v>40000.0</v>
      </c>
      <c r="E672" s="105">
        <v>40000.0</v>
      </c>
      <c r="F672" s="104">
        <v>0.0</v>
      </c>
      <c r="G672" s="104">
        <v>5.897300463E9</v>
      </c>
      <c r="H672" s="103">
        <v>44614.0</v>
      </c>
      <c r="I672" s="104" t="s">
        <v>224</v>
      </c>
      <c r="J672" s="104" t="s">
        <v>338</v>
      </c>
      <c r="K672" s="105">
        <v>1800.0</v>
      </c>
      <c r="L672" s="106" t="s">
        <v>148</v>
      </c>
      <c r="M672" s="7"/>
      <c r="N672" s="104" t="s">
        <v>158</v>
      </c>
    </row>
    <row r="673" ht="15.75" customHeight="1">
      <c r="A673" s="103">
        <v>44613.0</v>
      </c>
      <c r="B673" s="104" t="s">
        <v>146</v>
      </c>
      <c r="C673" s="104" t="s">
        <v>305</v>
      </c>
      <c r="D673" s="105">
        <v>10000.0</v>
      </c>
      <c r="E673" s="104">
        <v>0.0</v>
      </c>
      <c r="F673" s="105">
        <v>10000.0</v>
      </c>
      <c r="G673" s="104"/>
      <c r="H673" s="104" t="s">
        <v>148</v>
      </c>
      <c r="I673" s="104" t="s">
        <v>228</v>
      </c>
      <c r="J673" s="104" t="s">
        <v>225</v>
      </c>
      <c r="K673" s="104">
        <v>500.0</v>
      </c>
      <c r="L673" s="106" t="s">
        <v>148</v>
      </c>
      <c r="M673" s="7"/>
      <c r="N673" s="104" t="s">
        <v>149</v>
      </c>
    </row>
    <row r="674" ht="15.75" customHeight="1">
      <c r="A674" s="103">
        <v>44613.0</v>
      </c>
      <c r="B674" s="104" t="s">
        <v>146</v>
      </c>
      <c r="C674" s="104" t="s">
        <v>439</v>
      </c>
      <c r="D674" s="105">
        <v>3000.0</v>
      </c>
      <c r="E674" s="105">
        <v>3000.0</v>
      </c>
      <c r="F674" s="104">
        <v>0.0</v>
      </c>
      <c r="G674" s="104">
        <v>5.939477823E9</v>
      </c>
      <c r="H674" s="103">
        <v>44620.0</v>
      </c>
      <c r="I674" s="104" t="s">
        <v>228</v>
      </c>
      <c r="J674" s="104" t="s">
        <v>225</v>
      </c>
      <c r="K674" s="104">
        <v>150.0</v>
      </c>
      <c r="L674" s="106" t="s">
        <v>148</v>
      </c>
      <c r="M674" s="7"/>
      <c r="N674" s="104" t="s">
        <v>149</v>
      </c>
    </row>
    <row r="675" ht="15.75" customHeight="1">
      <c r="A675" s="103">
        <v>44613.0</v>
      </c>
      <c r="B675" s="104" t="s">
        <v>137</v>
      </c>
      <c r="C675" s="104" t="s">
        <v>166</v>
      </c>
      <c r="D675" s="105">
        <v>40000.0</v>
      </c>
      <c r="E675" s="104">
        <v>0.0</v>
      </c>
      <c r="F675" s="105">
        <v>40000.0</v>
      </c>
      <c r="G675" s="104"/>
      <c r="H675" s="104" t="s">
        <v>148</v>
      </c>
      <c r="I675" s="104" t="s">
        <v>224</v>
      </c>
      <c r="J675" s="104" t="s">
        <v>249</v>
      </c>
      <c r="K675" s="105">
        <v>1500.0</v>
      </c>
      <c r="L675" s="106">
        <v>31.0</v>
      </c>
      <c r="M675" s="7"/>
      <c r="N675" s="104" t="s">
        <v>140</v>
      </c>
    </row>
    <row r="676" ht="15.75" customHeight="1">
      <c r="A676" s="103">
        <v>44613.0</v>
      </c>
      <c r="B676" s="104" t="s">
        <v>146</v>
      </c>
      <c r="C676" s="104" t="s">
        <v>314</v>
      </c>
      <c r="D676" s="104">
        <v>500.0</v>
      </c>
      <c r="E676" s="104">
        <v>500.0</v>
      </c>
      <c r="F676" s="104">
        <v>0.0</v>
      </c>
      <c r="G676" s="104">
        <v>5.939634082E9</v>
      </c>
      <c r="H676" s="103">
        <v>44620.0</v>
      </c>
      <c r="I676" s="104" t="s">
        <v>228</v>
      </c>
      <c r="J676" s="104" t="s">
        <v>225</v>
      </c>
      <c r="K676" s="104">
        <v>25.0</v>
      </c>
      <c r="L676" s="106" t="s">
        <v>148</v>
      </c>
      <c r="M676" s="7"/>
      <c r="N676" s="104" t="s">
        <v>149</v>
      </c>
    </row>
    <row r="677" ht="15.75" customHeight="1">
      <c r="A677" s="103">
        <v>44613.0</v>
      </c>
      <c r="B677" s="104" t="s">
        <v>132</v>
      </c>
      <c r="C677" s="104" t="s">
        <v>236</v>
      </c>
      <c r="D677" s="105">
        <v>31500.0</v>
      </c>
      <c r="E677" s="105">
        <v>31500.0</v>
      </c>
      <c r="F677" s="104">
        <v>0.0</v>
      </c>
      <c r="G677" s="104">
        <v>5.89871078E9</v>
      </c>
      <c r="H677" s="103">
        <v>44614.0</v>
      </c>
      <c r="I677" s="104" t="s">
        <v>224</v>
      </c>
      <c r="J677" s="104" t="s">
        <v>234</v>
      </c>
      <c r="K677" s="105">
        <v>1300.0</v>
      </c>
      <c r="L677" s="106" t="s">
        <v>148</v>
      </c>
      <c r="M677" s="7"/>
      <c r="N677" s="104" t="s">
        <v>134</v>
      </c>
    </row>
    <row r="678" ht="15.75" customHeight="1">
      <c r="A678" s="103">
        <v>44613.0</v>
      </c>
      <c r="B678" s="104" t="s">
        <v>132</v>
      </c>
      <c r="C678" s="104" t="s">
        <v>440</v>
      </c>
      <c r="D678" s="105">
        <v>23000.0</v>
      </c>
      <c r="E678" s="105">
        <v>23000.0</v>
      </c>
      <c r="F678" s="104">
        <v>0.0</v>
      </c>
      <c r="G678" s="104">
        <v>5.896643668E9</v>
      </c>
      <c r="H678" s="103">
        <v>44613.0</v>
      </c>
      <c r="I678" s="104" t="s">
        <v>224</v>
      </c>
      <c r="J678" s="104" t="s">
        <v>246</v>
      </c>
      <c r="K678" s="104">
        <v>300.0</v>
      </c>
      <c r="L678" s="106" t="s">
        <v>148</v>
      </c>
      <c r="M678" s="7"/>
      <c r="N678" s="104" t="s">
        <v>136</v>
      </c>
    </row>
    <row r="679" ht="15.75" customHeight="1">
      <c r="A679" s="103">
        <v>44613.0</v>
      </c>
      <c r="B679" s="104" t="s">
        <v>132</v>
      </c>
      <c r="C679" s="104" t="s">
        <v>289</v>
      </c>
      <c r="D679" s="105">
        <v>30000.0</v>
      </c>
      <c r="E679" s="105">
        <v>30000.0</v>
      </c>
      <c r="F679" s="104">
        <v>0.0</v>
      </c>
      <c r="G679" s="104">
        <v>5.896643668E9</v>
      </c>
      <c r="H679" s="103">
        <v>44613.0</v>
      </c>
      <c r="I679" s="104" t="s">
        <v>224</v>
      </c>
      <c r="J679" s="104" t="s">
        <v>234</v>
      </c>
      <c r="K679" s="105">
        <v>1000.0</v>
      </c>
      <c r="L679" s="106" t="s">
        <v>148</v>
      </c>
      <c r="M679" s="7"/>
      <c r="N679" s="104" t="s">
        <v>136</v>
      </c>
    </row>
    <row r="680" ht="15.75" customHeight="1">
      <c r="A680" s="103">
        <v>44613.0</v>
      </c>
      <c r="B680" s="104" t="s">
        <v>132</v>
      </c>
      <c r="C680" s="104" t="s">
        <v>441</v>
      </c>
      <c r="D680" s="105">
        <v>11000.0</v>
      </c>
      <c r="E680" s="105">
        <v>11000.0</v>
      </c>
      <c r="F680" s="104">
        <v>0.0</v>
      </c>
      <c r="G680" s="104">
        <v>5.89871078E9</v>
      </c>
      <c r="H680" s="103">
        <v>44614.0</v>
      </c>
      <c r="I680" s="104" t="s">
        <v>224</v>
      </c>
      <c r="J680" s="104" t="s">
        <v>249</v>
      </c>
      <c r="K680" s="104">
        <v>700.0</v>
      </c>
      <c r="L680" s="106" t="s">
        <v>148</v>
      </c>
      <c r="M680" s="7"/>
      <c r="N680" s="104" t="s">
        <v>134</v>
      </c>
    </row>
    <row r="681" ht="15.75" customHeight="1">
      <c r="A681" s="103">
        <v>44613.0</v>
      </c>
      <c r="B681" s="104" t="s">
        <v>132</v>
      </c>
      <c r="C681" s="104" t="s">
        <v>171</v>
      </c>
      <c r="D681" s="105">
        <v>30000.0</v>
      </c>
      <c r="E681" s="104">
        <v>0.0</v>
      </c>
      <c r="F681" s="105">
        <v>30000.0</v>
      </c>
      <c r="G681" s="104"/>
      <c r="H681" s="104" t="s">
        <v>148</v>
      </c>
      <c r="I681" s="104" t="s">
        <v>224</v>
      </c>
      <c r="J681" s="104" t="s">
        <v>338</v>
      </c>
      <c r="K681" s="105">
        <v>2000.0</v>
      </c>
      <c r="L681" s="106" t="s">
        <v>148</v>
      </c>
      <c r="M681" s="7"/>
      <c r="N681" s="104" t="s">
        <v>134</v>
      </c>
    </row>
    <row r="682" ht="15.75" customHeight="1">
      <c r="A682" s="103">
        <v>44613.0</v>
      </c>
      <c r="B682" s="104" t="s">
        <v>132</v>
      </c>
      <c r="C682" s="104" t="s">
        <v>215</v>
      </c>
      <c r="D682" s="105">
        <v>12500.0</v>
      </c>
      <c r="E682" s="105">
        <v>12500.0</v>
      </c>
      <c r="F682" s="104">
        <v>0.0</v>
      </c>
      <c r="G682" s="104">
        <v>5.902057133E9</v>
      </c>
      <c r="H682" s="103">
        <v>44614.0</v>
      </c>
      <c r="I682" s="104" t="s">
        <v>224</v>
      </c>
      <c r="J682" s="104" t="s">
        <v>234</v>
      </c>
      <c r="K682" s="104">
        <v>500.0</v>
      </c>
      <c r="L682" s="106" t="s">
        <v>148</v>
      </c>
      <c r="M682" s="7"/>
      <c r="N682" s="104" t="s">
        <v>152</v>
      </c>
    </row>
    <row r="683" ht="15.75" customHeight="1">
      <c r="A683" s="103">
        <v>44613.0</v>
      </c>
      <c r="B683" s="104" t="s">
        <v>132</v>
      </c>
      <c r="C683" s="104" t="s">
        <v>196</v>
      </c>
      <c r="D683" s="105">
        <v>15000.0</v>
      </c>
      <c r="E683" s="105">
        <v>15000.0</v>
      </c>
      <c r="F683" s="104">
        <v>0.0</v>
      </c>
      <c r="G683" s="104">
        <v>5.902057133E9</v>
      </c>
      <c r="H683" s="103">
        <v>44614.0</v>
      </c>
      <c r="I683" s="104" t="s">
        <v>224</v>
      </c>
      <c r="J683" s="104" t="s">
        <v>234</v>
      </c>
      <c r="K683" s="104">
        <v>500.0</v>
      </c>
      <c r="L683" s="106" t="s">
        <v>148</v>
      </c>
      <c r="M683" s="7"/>
      <c r="N683" s="104" t="s">
        <v>152</v>
      </c>
    </row>
    <row r="684" ht="15.75" customHeight="1">
      <c r="A684" s="103">
        <v>44613.0</v>
      </c>
      <c r="B684" s="104" t="s">
        <v>132</v>
      </c>
      <c r="C684" s="104" t="s">
        <v>171</v>
      </c>
      <c r="D684" s="105">
        <v>30000.0</v>
      </c>
      <c r="E684" s="104">
        <v>0.0</v>
      </c>
      <c r="F684" s="105">
        <v>30000.0</v>
      </c>
      <c r="G684" s="104"/>
      <c r="H684" s="104" t="s">
        <v>148</v>
      </c>
      <c r="I684" s="104" t="s">
        <v>228</v>
      </c>
      <c r="J684" s="104" t="s">
        <v>338</v>
      </c>
      <c r="K684" s="105">
        <v>2000.0</v>
      </c>
      <c r="L684" s="106" t="s">
        <v>148</v>
      </c>
      <c r="M684" s="7"/>
      <c r="N684" s="104" t="s">
        <v>152</v>
      </c>
    </row>
    <row r="685" ht="15.75" customHeight="1">
      <c r="A685" s="103">
        <v>44614.0</v>
      </c>
      <c r="B685" s="104" t="s">
        <v>132</v>
      </c>
      <c r="C685" s="104" t="s">
        <v>215</v>
      </c>
      <c r="D685" s="105">
        <v>7500.0</v>
      </c>
      <c r="E685" s="105">
        <v>7500.0</v>
      </c>
      <c r="F685" s="104">
        <v>0.0</v>
      </c>
      <c r="G685" s="104">
        <v>5.904986576E9</v>
      </c>
      <c r="H685" s="103">
        <v>44615.0</v>
      </c>
      <c r="I685" s="104" t="s">
        <v>224</v>
      </c>
      <c r="J685" s="104" t="s">
        <v>234</v>
      </c>
      <c r="K685" s="105">
        <v>1100.0</v>
      </c>
      <c r="L685" s="106" t="s">
        <v>148</v>
      </c>
      <c r="M685" s="7"/>
      <c r="N685" s="104" t="s">
        <v>136</v>
      </c>
    </row>
    <row r="686" ht="15.75" customHeight="1">
      <c r="A686" s="103">
        <v>44614.0</v>
      </c>
      <c r="B686" s="104" t="s">
        <v>132</v>
      </c>
      <c r="C686" s="104" t="s">
        <v>171</v>
      </c>
      <c r="D686" s="105">
        <v>45000.0</v>
      </c>
      <c r="E686" s="104">
        <v>0.0</v>
      </c>
      <c r="F686" s="105">
        <v>45000.0</v>
      </c>
      <c r="G686" s="104"/>
      <c r="H686" s="104" t="s">
        <v>148</v>
      </c>
      <c r="I686" s="104" t="s">
        <v>228</v>
      </c>
      <c r="J686" s="104" t="s">
        <v>338</v>
      </c>
      <c r="K686" s="105">
        <v>3000.0</v>
      </c>
      <c r="L686" s="106" t="s">
        <v>148</v>
      </c>
      <c r="M686" s="7"/>
      <c r="N686" s="104" t="s">
        <v>136</v>
      </c>
    </row>
    <row r="687" ht="15.75" customHeight="1">
      <c r="A687" s="103">
        <v>44614.0</v>
      </c>
      <c r="B687" s="104" t="s">
        <v>132</v>
      </c>
      <c r="C687" s="104" t="s">
        <v>309</v>
      </c>
      <c r="D687" s="105">
        <v>21000.0</v>
      </c>
      <c r="E687" s="105">
        <v>21000.0</v>
      </c>
      <c r="F687" s="104">
        <v>0.0</v>
      </c>
      <c r="G687" s="104">
        <v>5.904986576E9</v>
      </c>
      <c r="H687" s="103">
        <v>44615.0</v>
      </c>
      <c r="I687" s="104" t="s">
        <v>224</v>
      </c>
      <c r="J687" s="104" t="s">
        <v>234</v>
      </c>
      <c r="K687" s="105">
        <v>1000.0</v>
      </c>
      <c r="L687" s="106" t="s">
        <v>148</v>
      </c>
      <c r="M687" s="7"/>
      <c r="N687" s="104" t="s">
        <v>136</v>
      </c>
    </row>
    <row r="688" ht="15.75" customHeight="1">
      <c r="A688" s="103">
        <v>44614.0</v>
      </c>
      <c r="B688" s="104" t="s">
        <v>132</v>
      </c>
      <c r="C688" s="104" t="s">
        <v>442</v>
      </c>
      <c r="D688" s="105">
        <v>10000.0</v>
      </c>
      <c r="E688" s="105">
        <v>10000.0</v>
      </c>
      <c r="F688" s="104">
        <v>0.0</v>
      </c>
      <c r="G688" s="104">
        <v>5.904498829E9</v>
      </c>
      <c r="H688" s="103">
        <v>44615.0</v>
      </c>
      <c r="I688" s="104" t="s">
        <v>224</v>
      </c>
      <c r="J688" s="104" t="s">
        <v>237</v>
      </c>
      <c r="K688" s="104">
        <v>700.0</v>
      </c>
      <c r="L688" s="106" t="s">
        <v>148</v>
      </c>
      <c r="M688" s="7"/>
      <c r="N688" s="104" t="s">
        <v>160</v>
      </c>
    </row>
    <row r="689" ht="15.75" customHeight="1">
      <c r="A689" s="103">
        <v>44614.0</v>
      </c>
      <c r="B689" s="104" t="s">
        <v>132</v>
      </c>
      <c r="C689" s="104" t="s">
        <v>174</v>
      </c>
      <c r="D689" s="105">
        <v>13000.0</v>
      </c>
      <c r="E689" s="105">
        <v>13000.0</v>
      </c>
      <c r="F689" s="104">
        <v>0.0</v>
      </c>
      <c r="G689" s="104">
        <v>5.904498829E9</v>
      </c>
      <c r="H689" s="103">
        <v>44615.0</v>
      </c>
      <c r="I689" s="104" t="s">
        <v>224</v>
      </c>
      <c r="J689" s="104" t="s">
        <v>237</v>
      </c>
      <c r="K689" s="104">
        <v>900.0</v>
      </c>
      <c r="L689" s="106" t="s">
        <v>148</v>
      </c>
      <c r="M689" s="7"/>
      <c r="N689" s="104" t="s">
        <v>160</v>
      </c>
    </row>
    <row r="690" ht="15.75" customHeight="1">
      <c r="A690" s="103">
        <v>44614.0</v>
      </c>
      <c r="B690" s="104" t="s">
        <v>132</v>
      </c>
      <c r="C690" s="104" t="s">
        <v>201</v>
      </c>
      <c r="D690" s="105">
        <v>30000.0</v>
      </c>
      <c r="E690" s="105">
        <v>30000.0</v>
      </c>
      <c r="F690" s="104">
        <v>0.0</v>
      </c>
      <c r="G690" s="104">
        <v>5.904498829E9</v>
      </c>
      <c r="H690" s="103">
        <v>44615.0</v>
      </c>
      <c r="I690" s="104" t="s">
        <v>224</v>
      </c>
      <c r="J690" s="104" t="s">
        <v>234</v>
      </c>
      <c r="K690" s="104">
        <v>900.0</v>
      </c>
      <c r="L690" s="106" t="s">
        <v>148</v>
      </c>
      <c r="M690" s="7"/>
      <c r="N690" s="104" t="s">
        <v>160</v>
      </c>
    </row>
    <row r="691" ht="15.75" customHeight="1">
      <c r="A691" s="103">
        <v>44614.0</v>
      </c>
      <c r="B691" s="104" t="s">
        <v>132</v>
      </c>
      <c r="C691" s="104" t="s">
        <v>443</v>
      </c>
      <c r="D691" s="105">
        <v>19000.0</v>
      </c>
      <c r="E691" s="105">
        <v>19000.0</v>
      </c>
      <c r="F691" s="104">
        <v>0.0</v>
      </c>
      <c r="G691" s="104">
        <v>5.904498829E9</v>
      </c>
      <c r="H691" s="103">
        <v>44615.0</v>
      </c>
      <c r="I691" s="104" t="s">
        <v>224</v>
      </c>
      <c r="J691" s="104" t="s">
        <v>249</v>
      </c>
      <c r="K691" s="104">
        <v>700.0</v>
      </c>
      <c r="L691" s="106" t="s">
        <v>148</v>
      </c>
      <c r="M691" s="7"/>
      <c r="N691" s="104" t="s">
        <v>160</v>
      </c>
    </row>
    <row r="692" ht="15.75" customHeight="1">
      <c r="A692" s="103">
        <v>44614.0</v>
      </c>
      <c r="B692" s="104" t="s">
        <v>137</v>
      </c>
      <c r="C692" s="104" t="s">
        <v>165</v>
      </c>
      <c r="D692" s="105">
        <v>15000.0</v>
      </c>
      <c r="E692" s="105">
        <v>15000.0</v>
      </c>
      <c r="F692" s="104">
        <v>0.0</v>
      </c>
      <c r="G692" s="104">
        <v>5.905697074E9</v>
      </c>
      <c r="H692" s="103">
        <v>44615.0</v>
      </c>
      <c r="I692" s="104" t="s">
        <v>224</v>
      </c>
      <c r="J692" s="104" t="s">
        <v>237</v>
      </c>
      <c r="K692" s="104">
        <v>900.0</v>
      </c>
      <c r="L692" s="106" t="s">
        <v>148</v>
      </c>
      <c r="M692" s="7"/>
      <c r="N692" s="104" t="s">
        <v>140</v>
      </c>
    </row>
    <row r="693" ht="15.75" customHeight="1">
      <c r="A693" s="103">
        <v>44614.0</v>
      </c>
      <c r="B693" s="104" t="s">
        <v>132</v>
      </c>
      <c r="C693" s="104" t="s">
        <v>216</v>
      </c>
      <c r="D693" s="105">
        <v>30000.0</v>
      </c>
      <c r="E693" s="104">
        <v>0.0</v>
      </c>
      <c r="F693" s="105">
        <v>30000.0</v>
      </c>
      <c r="G693" s="104"/>
      <c r="H693" s="104" t="s">
        <v>148</v>
      </c>
      <c r="I693" s="104" t="s">
        <v>228</v>
      </c>
      <c r="J693" s="104" t="s">
        <v>338</v>
      </c>
      <c r="K693" s="105">
        <v>2000.0</v>
      </c>
      <c r="L693" s="106" t="s">
        <v>148</v>
      </c>
      <c r="M693" s="7"/>
      <c r="N693" s="104" t="s">
        <v>158</v>
      </c>
    </row>
    <row r="694" ht="15.75" customHeight="1">
      <c r="A694" s="103">
        <v>44614.0</v>
      </c>
      <c r="B694" s="104" t="s">
        <v>137</v>
      </c>
      <c r="C694" s="104" t="s">
        <v>183</v>
      </c>
      <c r="D694" s="105">
        <v>60000.0</v>
      </c>
      <c r="E694" s="105">
        <v>60000.0</v>
      </c>
      <c r="F694" s="104">
        <v>0.0</v>
      </c>
      <c r="G694" s="104">
        <v>5.904279954E9</v>
      </c>
      <c r="H694" s="103">
        <v>44615.0</v>
      </c>
      <c r="I694" s="104" t="s">
        <v>224</v>
      </c>
      <c r="J694" s="104" t="s">
        <v>249</v>
      </c>
      <c r="K694" s="104">
        <v>200.0</v>
      </c>
      <c r="L694" s="106" t="s">
        <v>148</v>
      </c>
      <c r="M694" s="7"/>
      <c r="N694" s="104" t="s">
        <v>142</v>
      </c>
    </row>
    <row r="695" ht="15.75" customHeight="1">
      <c r="A695" s="103">
        <v>44614.0</v>
      </c>
      <c r="B695" s="104" t="s">
        <v>132</v>
      </c>
      <c r="C695" s="104" t="s">
        <v>171</v>
      </c>
      <c r="D695" s="105">
        <v>30000.0</v>
      </c>
      <c r="E695" s="104">
        <v>0.0</v>
      </c>
      <c r="F695" s="105">
        <v>30000.0</v>
      </c>
      <c r="G695" s="104"/>
      <c r="H695" s="104" t="s">
        <v>148</v>
      </c>
      <c r="I695" s="104" t="s">
        <v>228</v>
      </c>
      <c r="J695" s="104" t="s">
        <v>338</v>
      </c>
      <c r="K695" s="105">
        <v>2000.0</v>
      </c>
      <c r="L695" s="106" t="s">
        <v>148</v>
      </c>
      <c r="M695" s="7"/>
      <c r="N695" s="104" t="s">
        <v>134</v>
      </c>
    </row>
    <row r="696" ht="15.75" customHeight="1">
      <c r="A696" s="103">
        <v>44614.0</v>
      </c>
      <c r="B696" s="104" t="s">
        <v>132</v>
      </c>
      <c r="C696" s="104" t="s">
        <v>171</v>
      </c>
      <c r="D696" s="105">
        <v>40000.0</v>
      </c>
      <c r="E696" s="104">
        <v>0.0</v>
      </c>
      <c r="F696" s="105">
        <v>40000.0</v>
      </c>
      <c r="G696" s="104"/>
      <c r="H696" s="104" t="s">
        <v>148</v>
      </c>
      <c r="I696" s="104" t="s">
        <v>224</v>
      </c>
      <c r="J696" s="104" t="s">
        <v>249</v>
      </c>
      <c r="K696" s="105">
        <v>1750.0</v>
      </c>
      <c r="L696" s="106" t="s">
        <v>148</v>
      </c>
      <c r="M696" s="7"/>
      <c r="N696" s="104" t="s">
        <v>134</v>
      </c>
    </row>
    <row r="697" ht="15.75" customHeight="1">
      <c r="A697" s="103">
        <v>44614.0</v>
      </c>
      <c r="B697" s="104" t="s">
        <v>137</v>
      </c>
      <c r="C697" s="104" t="s">
        <v>190</v>
      </c>
      <c r="D697" s="105">
        <v>40000.0</v>
      </c>
      <c r="E697" s="105">
        <v>40000.0</v>
      </c>
      <c r="F697" s="104">
        <v>0.0</v>
      </c>
      <c r="G697" s="104">
        <v>5.906722471E9</v>
      </c>
      <c r="H697" s="103">
        <v>44615.0</v>
      </c>
      <c r="I697" s="104" t="s">
        <v>224</v>
      </c>
      <c r="J697" s="104" t="s">
        <v>231</v>
      </c>
      <c r="K697" s="105">
        <v>1000.0</v>
      </c>
      <c r="L697" s="106" t="s">
        <v>148</v>
      </c>
      <c r="M697" s="7"/>
      <c r="N697" s="104" t="s">
        <v>140</v>
      </c>
    </row>
    <row r="698" ht="15.75" customHeight="1">
      <c r="A698" s="103">
        <v>44614.0</v>
      </c>
      <c r="B698" s="104" t="s">
        <v>137</v>
      </c>
      <c r="C698" s="104" t="s">
        <v>166</v>
      </c>
      <c r="D698" s="105">
        <v>18000.0</v>
      </c>
      <c r="E698" s="105">
        <v>18000.0</v>
      </c>
      <c r="F698" s="104">
        <v>0.0</v>
      </c>
      <c r="G698" s="104">
        <v>5.905699327E9</v>
      </c>
      <c r="H698" s="103">
        <v>44615.0</v>
      </c>
      <c r="I698" s="104" t="s">
        <v>224</v>
      </c>
      <c r="J698" s="104" t="s">
        <v>249</v>
      </c>
      <c r="K698" s="105">
        <v>1000.0</v>
      </c>
      <c r="L698" s="106" t="s">
        <v>148</v>
      </c>
      <c r="M698" s="7"/>
      <c r="N698" s="104" t="s">
        <v>140</v>
      </c>
    </row>
    <row r="699" ht="15.75" customHeight="1">
      <c r="A699" s="103">
        <v>44614.0</v>
      </c>
      <c r="B699" s="104" t="s">
        <v>132</v>
      </c>
      <c r="C699" s="104" t="s">
        <v>444</v>
      </c>
      <c r="D699" s="105">
        <v>24000.0</v>
      </c>
      <c r="E699" s="105">
        <v>24000.0</v>
      </c>
      <c r="F699" s="104">
        <v>0.0</v>
      </c>
      <c r="G699" s="104">
        <v>5.905552385E9</v>
      </c>
      <c r="H699" s="103">
        <v>44615.0</v>
      </c>
      <c r="I699" s="104" t="s">
        <v>224</v>
      </c>
      <c r="J699" s="104" t="s">
        <v>249</v>
      </c>
      <c r="K699" s="105">
        <v>1500.0</v>
      </c>
      <c r="L699" s="106" t="s">
        <v>148</v>
      </c>
      <c r="M699" s="7"/>
      <c r="N699" s="104" t="s">
        <v>158</v>
      </c>
    </row>
    <row r="700" ht="15.75" customHeight="1">
      <c r="A700" s="103">
        <v>44614.0</v>
      </c>
      <c r="B700" s="104" t="s">
        <v>132</v>
      </c>
      <c r="C700" s="104" t="s">
        <v>133</v>
      </c>
      <c r="D700" s="105">
        <v>50000.0</v>
      </c>
      <c r="E700" s="105">
        <v>50000.0</v>
      </c>
      <c r="F700" s="104">
        <v>0.0</v>
      </c>
      <c r="G700" s="104">
        <v>5.91396732E9</v>
      </c>
      <c r="H700" s="103">
        <v>44616.0</v>
      </c>
      <c r="I700" s="104" t="s">
        <v>224</v>
      </c>
      <c r="J700" s="104" t="s">
        <v>242</v>
      </c>
      <c r="K700" s="104">
        <v>900.0</v>
      </c>
      <c r="L700" s="106" t="s">
        <v>148</v>
      </c>
      <c r="M700" s="7"/>
      <c r="N700" s="104" t="s">
        <v>134</v>
      </c>
    </row>
    <row r="701" ht="15.75" customHeight="1">
      <c r="A701" s="103">
        <v>44614.0</v>
      </c>
      <c r="B701" s="104" t="s">
        <v>132</v>
      </c>
      <c r="C701" s="104" t="s">
        <v>173</v>
      </c>
      <c r="D701" s="105">
        <v>60000.0</v>
      </c>
      <c r="E701" s="105">
        <v>60000.0</v>
      </c>
      <c r="F701" s="104">
        <v>0.0</v>
      </c>
      <c r="G701" s="104">
        <v>5.90223797E9</v>
      </c>
      <c r="H701" s="103">
        <v>44614.0</v>
      </c>
      <c r="I701" s="104" t="s">
        <v>224</v>
      </c>
      <c r="J701" s="104" t="s">
        <v>249</v>
      </c>
      <c r="K701" s="104">
        <v>300.0</v>
      </c>
      <c r="L701" s="106" t="s">
        <v>148</v>
      </c>
      <c r="M701" s="7"/>
      <c r="N701" s="104" t="s">
        <v>152</v>
      </c>
    </row>
    <row r="702" ht="15.75" customHeight="1">
      <c r="A702" s="103">
        <v>44614.0</v>
      </c>
      <c r="B702" s="104" t="s">
        <v>132</v>
      </c>
      <c r="C702" s="104" t="s">
        <v>213</v>
      </c>
      <c r="D702" s="105">
        <v>18000.0</v>
      </c>
      <c r="E702" s="105">
        <v>18000.0</v>
      </c>
      <c r="F702" s="104">
        <v>0.0</v>
      </c>
      <c r="G702" s="104">
        <v>5.904986576E9</v>
      </c>
      <c r="H702" s="103">
        <v>44615.0</v>
      </c>
      <c r="I702" s="104" t="s">
        <v>224</v>
      </c>
      <c r="J702" s="104" t="s">
        <v>234</v>
      </c>
      <c r="K702" s="104">
        <v>600.0</v>
      </c>
      <c r="L702" s="106" t="s">
        <v>148</v>
      </c>
      <c r="M702" s="7"/>
      <c r="N702" s="104" t="s">
        <v>136</v>
      </c>
    </row>
    <row r="703" ht="15.75" customHeight="1">
      <c r="A703" s="103">
        <v>44615.0</v>
      </c>
      <c r="B703" s="104" t="s">
        <v>137</v>
      </c>
      <c r="C703" s="104" t="s">
        <v>185</v>
      </c>
      <c r="D703" s="105">
        <v>50000.0</v>
      </c>
      <c r="E703" s="105">
        <v>50000.0</v>
      </c>
      <c r="F703" s="104">
        <v>0.0</v>
      </c>
      <c r="G703" s="104">
        <v>5.908978562E9</v>
      </c>
      <c r="H703" s="103">
        <v>44615.0</v>
      </c>
      <c r="I703" s="104" t="s">
        <v>224</v>
      </c>
      <c r="J703" s="104" t="s">
        <v>338</v>
      </c>
      <c r="K703" s="105">
        <v>1500.0</v>
      </c>
      <c r="L703" s="106" t="s">
        <v>148</v>
      </c>
      <c r="M703" s="7"/>
      <c r="N703" s="104" t="s">
        <v>140</v>
      </c>
    </row>
    <row r="704" ht="15.75" customHeight="1">
      <c r="A704" s="103">
        <v>44615.0</v>
      </c>
      <c r="B704" s="104" t="s">
        <v>132</v>
      </c>
      <c r="C704" s="104" t="s">
        <v>239</v>
      </c>
      <c r="D704" s="105">
        <v>40750.0</v>
      </c>
      <c r="E704" s="105">
        <v>40750.0</v>
      </c>
      <c r="F704" s="104">
        <v>0.0</v>
      </c>
      <c r="G704" s="104">
        <v>5.91072226E9</v>
      </c>
      <c r="H704" s="103">
        <v>44616.0</v>
      </c>
      <c r="I704" s="104" t="s">
        <v>224</v>
      </c>
      <c r="J704" s="104" t="s">
        <v>234</v>
      </c>
      <c r="K704" s="104">
        <v>600.0</v>
      </c>
      <c r="L704" s="106" t="s">
        <v>148</v>
      </c>
      <c r="M704" s="7"/>
      <c r="N704" s="104" t="s">
        <v>152</v>
      </c>
    </row>
    <row r="705" ht="15.75" customHeight="1">
      <c r="A705" s="103">
        <v>44615.0</v>
      </c>
      <c r="B705" s="104" t="s">
        <v>146</v>
      </c>
      <c r="C705" s="104" t="s">
        <v>422</v>
      </c>
      <c r="D705" s="105">
        <v>270000.0</v>
      </c>
      <c r="E705" s="104">
        <v>0.0</v>
      </c>
      <c r="F705" s="105">
        <v>270000.0</v>
      </c>
      <c r="G705" s="104"/>
      <c r="H705" s="104" t="s">
        <v>148</v>
      </c>
      <c r="I705" s="104" t="s">
        <v>224</v>
      </c>
      <c r="J705" s="104" t="s">
        <v>249</v>
      </c>
      <c r="K705" s="105">
        <v>7000.0</v>
      </c>
      <c r="L705" s="106" t="s">
        <v>148</v>
      </c>
      <c r="M705" s="7"/>
      <c r="N705" s="104" t="s">
        <v>149</v>
      </c>
    </row>
    <row r="706" ht="15.75" customHeight="1">
      <c r="A706" s="103">
        <v>44615.0</v>
      </c>
      <c r="B706" s="104" t="s">
        <v>132</v>
      </c>
      <c r="C706" s="104" t="s">
        <v>198</v>
      </c>
      <c r="D706" s="105">
        <v>10000.0</v>
      </c>
      <c r="E706" s="105">
        <v>10000.0</v>
      </c>
      <c r="F706" s="104">
        <v>0.0</v>
      </c>
      <c r="G706" s="104">
        <v>5.91072226E9</v>
      </c>
      <c r="H706" s="103">
        <v>44616.0</v>
      </c>
      <c r="I706" s="104" t="s">
        <v>224</v>
      </c>
      <c r="J706" s="104" t="s">
        <v>249</v>
      </c>
      <c r="K706" s="104">
        <v>700.0</v>
      </c>
      <c r="L706" s="106" t="s">
        <v>148</v>
      </c>
      <c r="M706" s="7"/>
      <c r="N706" s="104" t="s">
        <v>152</v>
      </c>
    </row>
    <row r="707" ht="15.75" customHeight="1">
      <c r="A707" s="103">
        <v>44615.0</v>
      </c>
      <c r="B707" s="104" t="s">
        <v>132</v>
      </c>
      <c r="C707" s="104" t="s">
        <v>444</v>
      </c>
      <c r="D707" s="105">
        <v>18000.0</v>
      </c>
      <c r="E707" s="105">
        <v>18000.0</v>
      </c>
      <c r="F707" s="104">
        <v>0.0</v>
      </c>
      <c r="G707" s="104">
        <v>5.912391935E9</v>
      </c>
      <c r="H707" s="103">
        <v>44616.0</v>
      </c>
      <c r="I707" s="104" t="s">
        <v>228</v>
      </c>
      <c r="J707" s="104" t="s">
        <v>225</v>
      </c>
      <c r="K707" s="105">
        <v>1800.0</v>
      </c>
      <c r="L707" s="106" t="s">
        <v>148</v>
      </c>
      <c r="M707" s="7"/>
      <c r="N707" s="104" t="s">
        <v>158</v>
      </c>
    </row>
    <row r="708" ht="15.75" customHeight="1">
      <c r="A708" s="103">
        <v>44615.0</v>
      </c>
      <c r="B708" s="104" t="s">
        <v>132</v>
      </c>
      <c r="C708" s="104" t="s">
        <v>445</v>
      </c>
      <c r="D708" s="105">
        <v>15000.0</v>
      </c>
      <c r="E708" s="105">
        <v>15000.0</v>
      </c>
      <c r="F708" s="104">
        <v>0.0</v>
      </c>
      <c r="G708" s="104">
        <v>5.91072226E9</v>
      </c>
      <c r="H708" s="103">
        <v>44616.0</v>
      </c>
      <c r="I708" s="104" t="s">
        <v>224</v>
      </c>
      <c r="J708" s="104" t="s">
        <v>246</v>
      </c>
      <c r="K708" s="104">
        <v>100.0</v>
      </c>
      <c r="L708" s="106" t="s">
        <v>148</v>
      </c>
      <c r="M708" s="7"/>
      <c r="N708" s="104" t="s">
        <v>152</v>
      </c>
    </row>
    <row r="709" ht="15.75" customHeight="1">
      <c r="A709" s="103">
        <v>44615.0</v>
      </c>
      <c r="B709" s="104" t="s">
        <v>132</v>
      </c>
      <c r="C709" s="104" t="s">
        <v>216</v>
      </c>
      <c r="D709" s="105">
        <v>30000.0</v>
      </c>
      <c r="E709" s="104">
        <v>0.0</v>
      </c>
      <c r="F709" s="105">
        <v>30000.0</v>
      </c>
      <c r="G709" s="104"/>
      <c r="H709" s="104" t="s">
        <v>148</v>
      </c>
      <c r="I709" s="104" t="s">
        <v>228</v>
      </c>
      <c r="J709" s="104" t="s">
        <v>338</v>
      </c>
      <c r="K709" s="105">
        <v>2000.0</v>
      </c>
      <c r="L709" s="106" t="s">
        <v>148</v>
      </c>
      <c r="M709" s="7"/>
      <c r="N709" s="104" t="s">
        <v>158</v>
      </c>
    </row>
    <row r="710" ht="15.75" customHeight="1">
      <c r="A710" s="103">
        <v>44615.0</v>
      </c>
      <c r="B710" s="104" t="s">
        <v>137</v>
      </c>
      <c r="C710" s="104" t="s">
        <v>138</v>
      </c>
      <c r="D710" s="105">
        <v>40000.0</v>
      </c>
      <c r="E710" s="105">
        <v>40000.0</v>
      </c>
      <c r="F710" s="104">
        <v>0.0</v>
      </c>
      <c r="G710" s="104">
        <v>5.92805849E9</v>
      </c>
      <c r="H710" s="103">
        <v>44618.0</v>
      </c>
      <c r="I710" s="104" t="s">
        <v>224</v>
      </c>
      <c r="J710" s="104" t="s">
        <v>231</v>
      </c>
      <c r="K710" s="105">
        <v>1000.0</v>
      </c>
      <c r="L710" s="106" t="s">
        <v>148</v>
      </c>
      <c r="M710" s="7"/>
      <c r="N710" s="104" t="s">
        <v>142</v>
      </c>
    </row>
    <row r="711" ht="15.75" customHeight="1">
      <c r="A711" s="103">
        <v>44615.0</v>
      </c>
      <c r="B711" s="104" t="s">
        <v>132</v>
      </c>
      <c r="C711" s="104" t="s">
        <v>176</v>
      </c>
      <c r="D711" s="105">
        <v>120000.0</v>
      </c>
      <c r="E711" s="105">
        <v>120000.0</v>
      </c>
      <c r="F711" s="104">
        <v>0.0</v>
      </c>
      <c r="G711" s="104">
        <v>5.910969853E9</v>
      </c>
      <c r="H711" s="103">
        <v>44616.0</v>
      </c>
      <c r="I711" s="104" t="s">
        <v>224</v>
      </c>
      <c r="J711" s="104" t="s">
        <v>249</v>
      </c>
      <c r="K711" s="105">
        <v>1200.0</v>
      </c>
      <c r="L711" s="106" t="s">
        <v>148</v>
      </c>
      <c r="M711" s="7"/>
      <c r="N711" s="104" t="s">
        <v>134</v>
      </c>
    </row>
    <row r="712" ht="15.75" customHeight="1">
      <c r="A712" s="103">
        <v>44615.0</v>
      </c>
      <c r="B712" s="104" t="s">
        <v>137</v>
      </c>
      <c r="C712" s="104" t="s">
        <v>183</v>
      </c>
      <c r="D712" s="105">
        <v>25000.0</v>
      </c>
      <c r="E712" s="105">
        <v>25000.0</v>
      </c>
      <c r="F712" s="104">
        <v>0.0</v>
      </c>
      <c r="G712" s="104">
        <v>5.922032204E9</v>
      </c>
      <c r="H712" s="103">
        <v>44617.0</v>
      </c>
      <c r="I712" s="104" t="s">
        <v>224</v>
      </c>
      <c r="J712" s="104" t="s">
        <v>249</v>
      </c>
      <c r="K712" s="104">
        <v>85.0</v>
      </c>
      <c r="L712" s="106" t="s">
        <v>148</v>
      </c>
      <c r="M712" s="7"/>
      <c r="N712" s="104" t="s">
        <v>142</v>
      </c>
    </row>
    <row r="713" ht="15.75" customHeight="1">
      <c r="A713" s="103">
        <v>44615.0</v>
      </c>
      <c r="B713" s="104" t="s">
        <v>137</v>
      </c>
      <c r="C713" s="104" t="s">
        <v>446</v>
      </c>
      <c r="D713" s="105">
        <v>14000.0</v>
      </c>
      <c r="E713" s="105">
        <v>14000.0</v>
      </c>
      <c r="F713" s="104">
        <v>0.0</v>
      </c>
      <c r="G713" s="104">
        <v>5.922032204E9</v>
      </c>
      <c r="H713" s="103">
        <v>44617.0</v>
      </c>
      <c r="I713" s="104" t="s">
        <v>224</v>
      </c>
      <c r="J713" s="104" t="s">
        <v>225</v>
      </c>
      <c r="K713" s="104">
        <v>500.0</v>
      </c>
      <c r="L713" s="106" t="s">
        <v>148</v>
      </c>
      <c r="M713" s="7"/>
      <c r="N713" s="104" t="s">
        <v>142</v>
      </c>
    </row>
    <row r="714" ht="15.75" customHeight="1">
      <c r="A714" s="103">
        <v>44615.0</v>
      </c>
      <c r="B714" s="104" t="s">
        <v>132</v>
      </c>
      <c r="C714" s="104" t="s">
        <v>444</v>
      </c>
      <c r="D714" s="105">
        <v>22000.0</v>
      </c>
      <c r="E714" s="105">
        <v>22000.0</v>
      </c>
      <c r="F714" s="104">
        <v>0.0</v>
      </c>
      <c r="G714" s="104">
        <v>5.908291068E9</v>
      </c>
      <c r="H714" s="103">
        <v>44615.0</v>
      </c>
      <c r="I714" s="104" t="s">
        <v>224</v>
      </c>
      <c r="J714" s="104" t="s">
        <v>249</v>
      </c>
      <c r="K714" s="105">
        <v>1450.0</v>
      </c>
      <c r="L714" s="106" t="s">
        <v>148</v>
      </c>
      <c r="M714" s="7"/>
      <c r="N714" s="104" t="s">
        <v>160</v>
      </c>
    </row>
    <row r="715" ht="15.75" customHeight="1">
      <c r="A715" s="103">
        <v>44615.0</v>
      </c>
      <c r="B715" s="104" t="s">
        <v>132</v>
      </c>
      <c r="C715" s="104" t="s">
        <v>172</v>
      </c>
      <c r="D715" s="105">
        <v>40000.0</v>
      </c>
      <c r="E715" s="105">
        <v>40000.0</v>
      </c>
      <c r="F715" s="104">
        <v>0.0</v>
      </c>
      <c r="G715" s="104">
        <v>5.910273458E9</v>
      </c>
      <c r="H715" s="103">
        <v>44616.0</v>
      </c>
      <c r="I715" s="104" t="s">
        <v>224</v>
      </c>
      <c r="J715" s="104" t="s">
        <v>338</v>
      </c>
      <c r="K715" s="105">
        <v>2000.0</v>
      </c>
      <c r="L715" s="106" t="s">
        <v>148</v>
      </c>
      <c r="M715" s="7"/>
      <c r="N715" s="104" t="s">
        <v>136</v>
      </c>
    </row>
    <row r="716" ht="15.75" customHeight="1">
      <c r="A716" s="103">
        <v>44615.0</v>
      </c>
      <c r="B716" s="104" t="s">
        <v>132</v>
      </c>
      <c r="C716" s="104" t="s">
        <v>192</v>
      </c>
      <c r="D716" s="105">
        <v>14000.0</v>
      </c>
      <c r="E716" s="105">
        <v>14000.0</v>
      </c>
      <c r="F716" s="104">
        <v>0.0</v>
      </c>
      <c r="G716" s="104">
        <v>5.910273458E9</v>
      </c>
      <c r="H716" s="103">
        <v>44616.0</v>
      </c>
      <c r="I716" s="104" t="s">
        <v>224</v>
      </c>
      <c r="J716" s="104" t="s">
        <v>272</v>
      </c>
      <c r="K716" s="104">
        <v>700.0</v>
      </c>
      <c r="L716" s="106" t="s">
        <v>148</v>
      </c>
      <c r="M716" s="7"/>
      <c r="N716" s="104" t="s">
        <v>136</v>
      </c>
    </row>
    <row r="717" ht="15.75" customHeight="1">
      <c r="A717" s="103">
        <v>44616.0</v>
      </c>
      <c r="B717" s="104" t="s">
        <v>132</v>
      </c>
      <c r="C717" s="104" t="s">
        <v>278</v>
      </c>
      <c r="D717" s="105">
        <v>20000.0</v>
      </c>
      <c r="E717" s="105">
        <v>20000.0</v>
      </c>
      <c r="F717" s="104">
        <v>0.0</v>
      </c>
      <c r="G717" s="104">
        <v>5.918814106E9</v>
      </c>
      <c r="H717" s="103">
        <v>44617.0</v>
      </c>
      <c r="I717" s="104" t="s">
        <v>224</v>
      </c>
      <c r="J717" s="104" t="s">
        <v>234</v>
      </c>
      <c r="K717" s="104">
        <v>850.0</v>
      </c>
      <c r="L717" s="106" t="s">
        <v>148</v>
      </c>
      <c r="M717" s="7"/>
      <c r="N717" s="104" t="s">
        <v>160</v>
      </c>
    </row>
    <row r="718" ht="15.75" customHeight="1">
      <c r="A718" s="103">
        <v>44616.0</v>
      </c>
      <c r="B718" s="104" t="s">
        <v>137</v>
      </c>
      <c r="C718" s="104" t="s">
        <v>447</v>
      </c>
      <c r="D718" s="105">
        <v>40000.0</v>
      </c>
      <c r="E718" s="105">
        <v>40000.0</v>
      </c>
      <c r="F718" s="104">
        <v>0.0</v>
      </c>
      <c r="G718" s="104">
        <v>5.917795006E9</v>
      </c>
      <c r="H718" s="103">
        <v>44617.0</v>
      </c>
      <c r="I718" s="104" t="s">
        <v>224</v>
      </c>
      <c r="J718" s="104" t="s">
        <v>338</v>
      </c>
      <c r="K718" s="105">
        <v>1000.0</v>
      </c>
      <c r="L718" s="106" t="s">
        <v>148</v>
      </c>
      <c r="M718" s="7"/>
      <c r="N718" s="104" t="s">
        <v>142</v>
      </c>
    </row>
    <row r="719" ht="15.75" customHeight="1">
      <c r="A719" s="103">
        <v>44616.0</v>
      </c>
      <c r="B719" s="104" t="s">
        <v>137</v>
      </c>
      <c r="C719" s="104" t="s">
        <v>371</v>
      </c>
      <c r="D719" s="105">
        <v>20000.0</v>
      </c>
      <c r="E719" s="105">
        <v>20000.0</v>
      </c>
      <c r="F719" s="104">
        <v>0.0</v>
      </c>
      <c r="G719" s="104">
        <v>5.917795006E9</v>
      </c>
      <c r="H719" s="103">
        <v>44617.0</v>
      </c>
      <c r="I719" s="104" t="s">
        <v>224</v>
      </c>
      <c r="J719" s="104" t="s">
        <v>234</v>
      </c>
      <c r="K719" s="105">
        <v>1500.0</v>
      </c>
      <c r="L719" s="106" t="s">
        <v>148</v>
      </c>
      <c r="M719" s="7"/>
      <c r="N719" s="104" t="s">
        <v>142</v>
      </c>
    </row>
    <row r="720" ht="15.75" customHeight="1">
      <c r="A720" s="103">
        <v>44616.0</v>
      </c>
      <c r="B720" s="104" t="s">
        <v>137</v>
      </c>
      <c r="C720" s="104" t="s">
        <v>190</v>
      </c>
      <c r="D720" s="105">
        <v>45000.0</v>
      </c>
      <c r="E720" s="105">
        <v>45000.0</v>
      </c>
      <c r="F720" s="104">
        <v>0.0</v>
      </c>
      <c r="G720" s="104">
        <v>5.917795006E9</v>
      </c>
      <c r="H720" s="103">
        <v>44617.0</v>
      </c>
      <c r="I720" s="104" t="s">
        <v>224</v>
      </c>
      <c r="J720" s="104" t="s">
        <v>231</v>
      </c>
      <c r="K720" s="105">
        <v>1500.0</v>
      </c>
      <c r="L720" s="106" t="s">
        <v>148</v>
      </c>
      <c r="M720" s="7"/>
      <c r="N720" s="104" t="s">
        <v>142</v>
      </c>
    </row>
    <row r="721" ht="15.75" customHeight="1">
      <c r="A721" s="103">
        <v>44616.0</v>
      </c>
      <c r="B721" s="104" t="s">
        <v>137</v>
      </c>
      <c r="C721" s="104" t="s">
        <v>448</v>
      </c>
      <c r="D721" s="105">
        <v>10000.0</v>
      </c>
      <c r="E721" s="105">
        <v>10000.0</v>
      </c>
      <c r="F721" s="104">
        <v>0.0</v>
      </c>
      <c r="G721" s="104">
        <v>5.917795006E9</v>
      </c>
      <c r="H721" s="103">
        <v>44617.0</v>
      </c>
      <c r="I721" s="104" t="s">
        <v>224</v>
      </c>
      <c r="J721" s="104" t="s">
        <v>246</v>
      </c>
      <c r="K721" s="104">
        <v>500.0</v>
      </c>
      <c r="L721" s="106" t="s">
        <v>148</v>
      </c>
      <c r="M721" s="7"/>
      <c r="N721" s="104" t="s">
        <v>142</v>
      </c>
    </row>
    <row r="722" ht="15.75" customHeight="1">
      <c r="A722" s="103">
        <v>44616.0</v>
      </c>
      <c r="B722" s="104" t="s">
        <v>137</v>
      </c>
      <c r="C722" s="104" t="s">
        <v>432</v>
      </c>
      <c r="D722" s="105">
        <v>40000.0</v>
      </c>
      <c r="E722" s="105">
        <v>40000.0</v>
      </c>
      <c r="F722" s="104">
        <v>0.0</v>
      </c>
      <c r="G722" s="104">
        <v>5.921791218E9</v>
      </c>
      <c r="H722" s="103">
        <v>44617.0</v>
      </c>
      <c r="I722" s="104" t="s">
        <v>224</v>
      </c>
      <c r="J722" s="104" t="s">
        <v>246</v>
      </c>
      <c r="K722" s="105">
        <v>1000.0</v>
      </c>
      <c r="L722" s="106" t="s">
        <v>148</v>
      </c>
      <c r="M722" s="7"/>
      <c r="N722" s="104" t="s">
        <v>140</v>
      </c>
    </row>
    <row r="723" ht="15.75" customHeight="1">
      <c r="A723" s="103">
        <v>44616.0</v>
      </c>
      <c r="B723" s="104" t="s">
        <v>132</v>
      </c>
      <c r="C723" s="104" t="s">
        <v>171</v>
      </c>
      <c r="D723" s="105">
        <v>9392.0</v>
      </c>
      <c r="E723" s="104">
        <v>0.0</v>
      </c>
      <c r="F723" s="105">
        <v>9392.0</v>
      </c>
      <c r="G723" s="104"/>
      <c r="H723" s="104" t="s">
        <v>148</v>
      </c>
      <c r="I723" s="104" t="s">
        <v>228</v>
      </c>
      <c r="J723" s="104" t="s">
        <v>338</v>
      </c>
      <c r="K723" s="105">
        <v>1174.0</v>
      </c>
      <c r="L723" s="106" t="s">
        <v>148</v>
      </c>
      <c r="M723" s="7"/>
      <c r="N723" s="104" t="s">
        <v>136</v>
      </c>
    </row>
    <row r="724" ht="15.75" customHeight="1">
      <c r="A724" s="103">
        <v>44616.0</v>
      </c>
      <c r="B724" s="104" t="s">
        <v>132</v>
      </c>
      <c r="C724" s="104" t="s">
        <v>171</v>
      </c>
      <c r="D724" s="105">
        <v>10710.0</v>
      </c>
      <c r="E724" s="104">
        <v>0.0</v>
      </c>
      <c r="F724" s="105">
        <v>10710.0</v>
      </c>
      <c r="G724" s="104"/>
      <c r="H724" s="104" t="s">
        <v>148</v>
      </c>
      <c r="I724" s="104" t="s">
        <v>228</v>
      </c>
      <c r="J724" s="104" t="s">
        <v>338</v>
      </c>
      <c r="K724" s="104">
        <v>714.0</v>
      </c>
      <c r="L724" s="106" t="s">
        <v>148</v>
      </c>
      <c r="M724" s="7"/>
      <c r="N724" s="104" t="s">
        <v>136</v>
      </c>
    </row>
    <row r="725" ht="15.75" customHeight="1">
      <c r="A725" s="103">
        <v>44616.0</v>
      </c>
      <c r="B725" s="104" t="s">
        <v>132</v>
      </c>
      <c r="C725" s="104" t="s">
        <v>151</v>
      </c>
      <c r="D725" s="105">
        <v>10000.0</v>
      </c>
      <c r="E725" s="105">
        <v>10000.0</v>
      </c>
      <c r="F725" s="104">
        <v>0.0</v>
      </c>
      <c r="G725" s="104">
        <v>5.915561168E9</v>
      </c>
      <c r="H725" s="103">
        <v>44616.0</v>
      </c>
      <c r="I725" s="104" t="s">
        <v>224</v>
      </c>
      <c r="J725" s="104" t="s">
        <v>249</v>
      </c>
      <c r="K725" s="104">
        <v>400.0</v>
      </c>
      <c r="L725" s="106" t="s">
        <v>148</v>
      </c>
      <c r="M725" s="7"/>
      <c r="N725" s="104" t="s">
        <v>152</v>
      </c>
    </row>
    <row r="726" ht="15.75" customHeight="1">
      <c r="A726" s="103">
        <v>44616.0</v>
      </c>
      <c r="B726" s="104" t="s">
        <v>137</v>
      </c>
      <c r="C726" s="104" t="s">
        <v>449</v>
      </c>
      <c r="D726" s="105">
        <v>27500.0</v>
      </c>
      <c r="E726" s="105">
        <v>27500.0</v>
      </c>
      <c r="F726" s="104">
        <v>0.0</v>
      </c>
      <c r="G726" s="104">
        <v>5.921791218E9</v>
      </c>
      <c r="H726" s="103">
        <v>44617.0</v>
      </c>
      <c r="I726" s="104" t="s">
        <v>224</v>
      </c>
      <c r="J726" s="104" t="s">
        <v>244</v>
      </c>
      <c r="K726" s="105">
        <v>1500.0</v>
      </c>
      <c r="L726" s="106">
        <v>33.0</v>
      </c>
      <c r="M726" s="7"/>
      <c r="N726" s="104" t="s">
        <v>140</v>
      </c>
    </row>
    <row r="727" ht="15.75" customHeight="1">
      <c r="A727" s="103">
        <v>44616.0</v>
      </c>
      <c r="B727" s="104" t="s">
        <v>132</v>
      </c>
      <c r="C727" s="104" t="s">
        <v>450</v>
      </c>
      <c r="D727" s="105">
        <v>77000.0</v>
      </c>
      <c r="E727" s="105">
        <v>77000.0</v>
      </c>
      <c r="F727" s="104">
        <v>0.0</v>
      </c>
      <c r="G727" s="104">
        <v>5.920347793E9</v>
      </c>
      <c r="H727" s="103">
        <v>44617.0</v>
      </c>
      <c r="I727" s="104" t="s">
        <v>224</v>
      </c>
      <c r="J727" s="104" t="s">
        <v>338</v>
      </c>
      <c r="K727" s="105">
        <v>4000.0</v>
      </c>
      <c r="L727" s="106" t="s">
        <v>148</v>
      </c>
      <c r="M727" s="7"/>
      <c r="N727" s="104" t="s">
        <v>158</v>
      </c>
    </row>
    <row r="728" ht="15.75" customHeight="1">
      <c r="A728" s="103">
        <v>44616.0</v>
      </c>
      <c r="B728" s="104" t="s">
        <v>132</v>
      </c>
      <c r="C728" s="104" t="s">
        <v>201</v>
      </c>
      <c r="D728" s="105">
        <v>23000.0</v>
      </c>
      <c r="E728" s="105">
        <v>23000.0</v>
      </c>
      <c r="F728" s="104">
        <v>0.0</v>
      </c>
      <c r="G728" s="104">
        <v>5.918814106E9</v>
      </c>
      <c r="H728" s="103">
        <v>44617.0</v>
      </c>
      <c r="I728" s="104" t="s">
        <v>224</v>
      </c>
      <c r="J728" s="104" t="s">
        <v>234</v>
      </c>
      <c r="K728" s="104">
        <v>700.0</v>
      </c>
      <c r="L728" s="106" t="s">
        <v>148</v>
      </c>
      <c r="M728" s="7"/>
      <c r="N728" s="104" t="s">
        <v>160</v>
      </c>
    </row>
    <row r="729" ht="15.75" customHeight="1">
      <c r="A729" s="103">
        <v>44616.0</v>
      </c>
      <c r="B729" s="104" t="s">
        <v>132</v>
      </c>
      <c r="C729" s="104" t="s">
        <v>206</v>
      </c>
      <c r="D729" s="105">
        <v>12000.0</v>
      </c>
      <c r="E729" s="105">
        <v>12000.0</v>
      </c>
      <c r="F729" s="104">
        <v>0.0</v>
      </c>
      <c r="G729" s="104">
        <v>5.920347793E9</v>
      </c>
      <c r="H729" s="103">
        <v>44617.0</v>
      </c>
      <c r="I729" s="104" t="s">
        <v>224</v>
      </c>
      <c r="J729" s="104" t="s">
        <v>234</v>
      </c>
      <c r="K729" s="104">
        <v>400.0</v>
      </c>
      <c r="L729" s="106" t="s">
        <v>148</v>
      </c>
      <c r="M729" s="7"/>
      <c r="N729" s="104" t="s">
        <v>158</v>
      </c>
    </row>
    <row r="730" ht="15.75" customHeight="1">
      <c r="A730" s="103">
        <v>44616.0</v>
      </c>
      <c r="B730" s="104" t="s">
        <v>132</v>
      </c>
      <c r="C730" s="104" t="s">
        <v>172</v>
      </c>
      <c r="D730" s="105">
        <v>40000.0</v>
      </c>
      <c r="E730" s="105">
        <v>40000.0</v>
      </c>
      <c r="F730" s="104">
        <v>0.0</v>
      </c>
      <c r="G730" s="104">
        <v>5.920347793E9</v>
      </c>
      <c r="H730" s="103">
        <v>44617.0</v>
      </c>
      <c r="I730" s="104" t="s">
        <v>224</v>
      </c>
      <c r="J730" s="104" t="s">
        <v>338</v>
      </c>
      <c r="K730" s="105">
        <v>2000.0</v>
      </c>
      <c r="L730" s="106" t="s">
        <v>148</v>
      </c>
      <c r="M730" s="7"/>
      <c r="N730" s="104" t="s">
        <v>136</v>
      </c>
    </row>
    <row r="731" ht="15.75" customHeight="1">
      <c r="A731" s="103">
        <v>44616.0</v>
      </c>
      <c r="B731" s="104" t="s">
        <v>132</v>
      </c>
      <c r="C731" s="104" t="s">
        <v>417</v>
      </c>
      <c r="D731" s="105">
        <v>4500.0</v>
      </c>
      <c r="E731" s="105">
        <v>4500.0</v>
      </c>
      <c r="F731" s="104">
        <v>0.0</v>
      </c>
      <c r="G731" s="104">
        <v>5.918814106E9</v>
      </c>
      <c r="H731" s="103">
        <v>44617.0</v>
      </c>
      <c r="I731" s="104" t="s">
        <v>224</v>
      </c>
      <c r="J731" s="104" t="s">
        <v>237</v>
      </c>
      <c r="K731" s="104">
        <v>300.0</v>
      </c>
      <c r="L731" s="106" t="s">
        <v>148</v>
      </c>
      <c r="M731" s="7"/>
      <c r="N731" s="104" t="s">
        <v>160</v>
      </c>
    </row>
    <row r="732" ht="15.75" customHeight="1">
      <c r="A732" s="103">
        <v>44616.0</v>
      </c>
      <c r="B732" s="104" t="s">
        <v>132</v>
      </c>
      <c r="C732" s="104" t="s">
        <v>451</v>
      </c>
      <c r="D732" s="105">
        <v>40000.0</v>
      </c>
      <c r="E732" s="105">
        <v>40000.0</v>
      </c>
      <c r="F732" s="104">
        <v>0.0</v>
      </c>
      <c r="G732" s="104">
        <v>5.920347793E9</v>
      </c>
      <c r="H732" s="103">
        <v>44617.0</v>
      </c>
      <c r="I732" s="104" t="s">
        <v>224</v>
      </c>
      <c r="J732" s="104" t="s">
        <v>237</v>
      </c>
      <c r="K732" s="105">
        <v>4000.0</v>
      </c>
      <c r="L732" s="106" t="s">
        <v>148</v>
      </c>
      <c r="M732" s="7"/>
      <c r="N732" s="104" t="s">
        <v>158</v>
      </c>
    </row>
    <row r="733" ht="15.75" customHeight="1">
      <c r="A733" s="103">
        <v>44616.0</v>
      </c>
      <c r="B733" s="104" t="s">
        <v>132</v>
      </c>
      <c r="C733" s="104" t="s">
        <v>236</v>
      </c>
      <c r="D733" s="105">
        <v>21000.0</v>
      </c>
      <c r="E733" s="105">
        <v>21000.0</v>
      </c>
      <c r="F733" s="104">
        <v>0.0</v>
      </c>
      <c r="G733" s="104">
        <v>5.916669229E9</v>
      </c>
      <c r="H733" s="103">
        <v>44617.0</v>
      </c>
      <c r="I733" s="104" t="s">
        <v>224</v>
      </c>
      <c r="J733" s="104" t="s">
        <v>234</v>
      </c>
      <c r="K733" s="104">
        <v>800.0</v>
      </c>
      <c r="L733" s="106" t="s">
        <v>148</v>
      </c>
      <c r="M733" s="7"/>
      <c r="N733" s="104" t="s">
        <v>134</v>
      </c>
    </row>
    <row r="734" ht="15.75" customHeight="1">
      <c r="A734" s="103">
        <v>44616.0</v>
      </c>
      <c r="B734" s="104" t="s">
        <v>132</v>
      </c>
      <c r="C734" s="104" t="s">
        <v>441</v>
      </c>
      <c r="D734" s="105">
        <v>6000.0</v>
      </c>
      <c r="E734" s="105">
        <v>6000.0</v>
      </c>
      <c r="F734" s="104">
        <v>0.0</v>
      </c>
      <c r="G734" s="104">
        <v>5.916669229E9</v>
      </c>
      <c r="H734" s="103">
        <v>44617.0</v>
      </c>
      <c r="I734" s="104" t="s">
        <v>224</v>
      </c>
      <c r="J734" s="104" t="s">
        <v>249</v>
      </c>
      <c r="K734" s="104">
        <v>400.0</v>
      </c>
      <c r="L734" s="106" t="s">
        <v>148</v>
      </c>
      <c r="M734" s="7"/>
      <c r="N734" s="104" t="s">
        <v>134</v>
      </c>
    </row>
    <row r="735" ht="15.75" customHeight="1">
      <c r="A735" s="103">
        <v>44616.0</v>
      </c>
      <c r="B735" s="104" t="s">
        <v>132</v>
      </c>
      <c r="C735" s="104" t="s">
        <v>452</v>
      </c>
      <c r="D735" s="105">
        <v>30000.0</v>
      </c>
      <c r="E735" s="105">
        <v>30000.0</v>
      </c>
      <c r="F735" s="104">
        <v>0.0</v>
      </c>
      <c r="G735" s="104">
        <v>5.915561168E9</v>
      </c>
      <c r="H735" s="103">
        <v>44616.0</v>
      </c>
      <c r="I735" s="104" t="s">
        <v>224</v>
      </c>
      <c r="J735" s="104" t="s">
        <v>453</v>
      </c>
      <c r="K735" s="104">
        <v>600.0</v>
      </c>
      <c r="L735" s="106" t="s">
        <v>148</v>
      </c>
      <c r="M735" s="7"/>
      <c r="N735" s="104" t="s">
        <v>152</v>
      </c>
    </row>
    <row r="736" ht="15.75" customHeight="1">
      <c r="A736" s="103">
        <v>44616.0</v>
      </c>
      <c r="B736" s="104" t="s">
        <v>132</v>
      </c>
      <c r="C736" s="104" t="s">
        <v>454</v>
      </c>
      <c r="D736" s="105">
        <v>10000.0</v>
      </c>
      <c r="E736" s="105">
        <v>10000.0</v>
      </c>
      <c r="F736" s="104">
        <v>0.0</v>
      </c>
      <c r="G736" s="104">
        <v>5.918814106E9</v>
      </c>
      <c r="H736" s="103">
        <v>44617.0</v>
      </c>
      <c r="I736" s="104" t="s">
        <v>224</v>
      </c>
      <c r="J736" s="104" t="s">
        <v>249</v>
      </c>
      <c r="K736" s="104">
        <v>360.0</v>
      </c>
      <c r="L736" s="106" t="s">
        <v>148</v>
      </c>
      <c r="M736" s="7"/>
      <c r="N736" s="104" t="s">
        <v>160</v>
      </c>
    </row>
    <row r="737" ht="15.75" customHeight="1">
      <c r="A737" s="103">
        <v>44616.0</v>
      </c>
      <c r="B737" s="104" t="s">
        <v>132</v>
      </c>
      <c r="C737" s="104" t="s">
        <v>455</v>
      </c>
      <c r="D737" s="105">
        <v>4000.0</v>
      </c>
      <c r="E737" s="105">
        <v>4000.0</v>
      </c>
      <c r="F737" s="104">
        <v>0.0</v>
      </c>
      <c r="G737" s="104">
        <v>5.920347793E9</v>
      </c>
      <c r="H737" s="103">
        <v>44617.0</v>
      </c>
      <c r="I737" s="104" t="s">
        <v>224</v>
      </c>
      <c r="J737" s="104" t="s">
        <v>249</v>
      </c>
      <c r="K737" s="104">
        <v>200.0</v>
      </c>
      <c r="L737" s="106" t="s">
        <v>148</v>
      </c>
      <c r="M737" s="7"/>
      <c r="N737" s="104" t="s">
        <v>158</v>
      </c>
    </row>
    <row r="738" ht="15.75" customHeight="1">
      <c r="A738" s="103">
        <v>44616.0</v>
      </c>
      <c r="B738" s="104" t="s">
        <v>132</v>
      </c>
      <c r="C738" s="104" t="s">
        <v>163</v>
      </c>
      <c r="D738" s="105">
        <v>25000.0</v>
      </c>
      <c r="E738" s="105">
        <v>25000.0</v>
      </c>
      <c r="F738" s="104">
        <v>0.0</v>
      </c>
      <c r="G738" s="104" t="s">
        <v>456</v>
      </c>
      <c r="H738" s="103">
        <v>44617.0</v>
      </c>
      <c r="I738" s="104" t="s">
        <v>224</v>
      </c>
      <c r="J738" s="104" t="s">
        <v>237</v>
      </c>
      <c r="K738" s="105">
        <v>1000.0</v>
      </c>
      <c r="L738" s="106" t="s">
        <v>148</v>
      </c>
      <c r="M738" s="7"/>
      <c r="N738" s="104" t="s">
        <v>136</v>
      </c>
    </row>
    <row r="739" ht="15.75" customHeight="1">
      <c r="A739" s="103">
        <v>44616.0</v>
      </c>
      <c r="B739" s="104" t="s">
        <v>132</v>
      </c>
      <c r="C739" s="104" t="s">
        <v>221</v>
      </c>
      <c r="D739" s="105">
        <v>17000.0</v>
      </c>
      <c r="E739" s="105">
        <v>17000.0</v>
      </c>
      <c r="F739" s="104">
        <v>0.0</v>
      </c>
      <c r="G739" s="104">
        <v>5.918814106E9</v>
      </c>
      <c r="H739" s="103">
        <v>44617.0</v>
      </c>
      <c r="I739" s="104" t="s">
        <v>224</v>
      </c>
      <c r="J739" s="104" t="s">
        <v>237</v>
      </c>
      <c r="K739" s="104">
        <v>900.0</v>
      </c>
      <c r="L739" s="106" t="s">
        <v>148</v>
      </c>
      <c r="M739" s="7"/>
      <c r="N739" s="104" t="s">
        <v>160</v>
      </c>
    </row>
    <row r="740" ht="15.75" customHeight="1">
      <c r="A740" s="103">
        <v>44616.0</v>
      </c>
      <c r="B740" s="104" t="s">
        <v>132</v>
      </c>
      <c r="C740" s="104" t="s">
        <v>205</v>
      </c>
      <c r="D740" s="105">
        <v>15000.0</v>
      </c>
      <c r="E740" s="105">
        <v>15000.0</v>
      </c>
      <c r="F740" s="104">
        <v>0.0</v>
      </c>
      <c r="G740" s="104">
        <v>5.915561168E9</v>
      </c>
      <c r="H740" s="103">
        <v>44616.0</v>
      </c>
      <c r="I740" s="104" t="s">
        <v>224</v>
      </c>
      <c r="J740" s="104" t="s">
        <v>237</v>
      </c>
      <c r="K740" s="104">
        <v>700.0</v>
      </c>
      <c r="L740" s="106" t="s">
        <v>148</v>
      </c>
      <c r="M740" s="7"/>
      <c r="N740" s="104" t="s">
        <v>152</v>
      </c>
    </row>
    <row r="741" ht="15.75" customHeight="1">
      <c r="A741" s="103">
        <v>44616.0</v>
      </c>
      <c r="B741" s="104" t="s">
        <v>132</v>
      </c>
      <c r="C741" s="104" t="s">
        <v>384</v>
      </c>
      <c r="D741" s="105">
        <v>5000.0</v>
      </c>
      <c r="E741" s="105">
        <v>5000.0</v>
      </c>
      <c r="F741" s="104">
        <v>0.0</v>
      </c>
      <c r="G741" s="104">
        <v>5.918814106E9</v>
      </c>
      <c r="H741" s="103">
        <v>44617.0</v>
      </c>
      <c r="I741" s="104" t="s">
        <v>224</v>
      </c>
      <c r="J741" s="104" t="s">
        <v>281</v>
      </c>
      <c r="K741" s="104">
        <v>130.0</v>
      </c>
      <c r="L741" s="106" t="s">
        <v>148</v>
      </c>
      <c r="M741" s="7"/>
      <c r="N741" s="104" t="s">
        <v>160</v>
      </c>
    </row>
    <row r="742" ht="15.75" customHeight="1">
      <c r="A742" s="103">
        <v>44616.0</v>
      </c>
      <c r="B742" s="104" t="s">
        <v>132</v>
      </c>
      <c r="C742" s="104" t="s">
        <v>457</v>
      </c>
      <c r="D742" s="105">
        <v>10000.0</v>
      </c>
      <c r="E742" s="105">
        <v>10000.0</v>
      </c>
      <c r="F742" s="104">
        <v>0.0</v>
      </c>
      <c r="G742" s="104">
        <v>5.915561168E9</v>
      </c>
      <c r="H742" s="103">
        <v>44616.0</v>
      </c>
      <c r="I742" s="104" t="s">
        <v>224</v>
      </c>
      <c r="J742" s="104" t="s">
        <v>246</v>
      </c>
      <c r="K742" s="104">
        <v>200.0</v>
      </c>
      <c r="L742" s="106" t="s">
        <v>148</v>
      </c>
      <c r="M742" s="7"/>
      <c r="N742" s="104" t="s">
        <v>152</v>
      </c>
    </row>
    <row r="743" ht="15.75" customHeight="1">
      <c r="A743" s="103">
        <v>44616.0</v>
      </c>
      <c r="B743" s="104" t="s">
        <v>132</v>
      </c>
      <c r="C743" s="104" t="s">
        <v>215</v>
      </c>
      <c r="D743" s="105">
        <v>20000.0</v>
      </c>
      <c r="E743" s="105">
        <v>20000.0</v>
      </c>
      <c r="F743" s="104">
        <v>0.0</v>
      </c>
      <c r="G743" s="104">
        <v>5.9241776E9</v>
      </c>
      <c r="H743" s="103">
        <v>44618.0</v>
      </c>
      <c r="I743" s="104" t="s">
        <v>224</v>
      </c>
      <c r="J743" s="104" t="s">
        <v>234</v>
      </c>
      <c r="K743" s="104">
        <v>900.0</v>
      </c>
      <c r="L743" s="106" t="s">
        <v>148</v>
      </c>
      <c r="M743" s="7"/>
      <c r="N743" s="104" t="s">
        <v>134</v>
      </c>
    </row>
    <row r="744" ht="15.75" customHeight="1">
      <c r="A744" s="103">
        <v>44616.0</v>
      </c>
      <c r="B744" s="104" t="s">
        <v>132</v>
      </c>
      <c r="C744" s="104" t="s">
        <v>327</v>
      </c>
      <c r="D744" s="105">
        <v>40000.0</v>
      </c>
      <c r="E744" s="105">
        <v>40000.0</v>
      </c>
      <c r="F744" s="104">
        <v>0.0</v>
      </c>
      <c r="G744" s="104">
        <v>5.916669229E9</v>
      </c>
      <c r="H744" s="103">
        <v>44617.0</v>
      </c>
      <c r="I744" s="104" t="s">
        <v>224</v>
      </c>
      <c r="J744" s="104" t="s">
        <v>272</v>
      </c>
      <c r="K744" s="105">
        <v>1100.0</v>
      </c>
      <c r="L744" s="106" t="s">
        <v>148</v>
      </c>
      <c r="M744" s="7"/>
      <c r="N744" s="104" t="s">
        <v>134</v>
      </c>
    </row>
    <row r="745" ht="15.75" customHeight="1">
      <c r="A745" s="103">
        <v>44617.0</v>
      </c>
      <c r="B745" s="104" t="s">
        <v>132</v>
      </c>
      <c r="C745" s="104" t="s">
        <v>154</v>
      </c>
      <c r="D745" s="105">
        <v>11000.0</v>
      </c>
      <c r="E745" s="105">
        <v>11000.0</v>
      </c>
      <c r="F745" s="104">
        <v>0.0</v>
      </c>
      <c r="G745" s="104">
        <v>5.932799224E9</v>
      </c>
      <c r="H745" s="103">
        <v>44619.0</v>
      </c>
      <c r="I745" s="104" t="s">
        <v>224</v>
      </c>
      <c r="J745" s="104" t="s">
        <v>237</v>
      </c>
      <c r="K745" s="104">
        <v>200.0</v>
      </c>
      <c r="L745" s="106" t="s">
        <v>148</v>
      </c>
      <c r="M745" s="7"/>
      <c r="N745" s="104" t="s">
        <v>136</v>
      </c>
    </row>
    <row r="746" ht="15.75" customHeight="1">
      <c r="A746" s="103">
        <v>44617.0</v>
      </c>
      <c r="B746" s="104" t="s">
        <v>137</v>
      </c>
      <c r="C746" s="104" t="s">
        <v>323</v>
      </c>
      <c r="D746" s="105">
        <v>6000.0</v>
      </c>
      <c r="E746" s="105">
        <v>6000.0</v>
      </c>
      <c r="F746" s="104">
        <v>0.0</v>
      </c>
      <c r="G746" s="104">
        <v>5.921224155E9</v>
      </c>
      <c r="H746" s="103">
        <v>44617.0</v>
      </c>
      <c r="I746" s="104" t="s">
        <v>224</v>
      </c>
      <c r="J746" s="104" t="s">
        <v>253</v>
      </c>
      <c r="K746" s="104">
        <v>800.0</v>
      </c>
      <c r="L746" s="106" t="s">
        <v>148</v>
      </c>
      <c r="M746" s="7"/>
      <c r="N746" s="104" t="s">
        <v>140</v>
      </c>
    </row>
    <row r="747" ht="15.75" customHeight="1">
      <c r="A747" s="103">
        <v>44617.0</v>
      </c>
      <c r="B747" s="104" t="s">
        <v>137</v>
      </c>
      <c r="C747" s="104" t="s">
        <v>458</v>
      </c>
      <c r="D747" s="105">
        <v>9000.0</v>
      </c>
      <c r="E747" s="105">
        <v>9000.0</v>
      </c>
      <c r="F747" s="104">
        <v>0.0</v>
      </c>
      <c r="G747" s="104">
        <v>5.921224155E9</v>
      </c>
      <c r="H747" s="103">
        <v>44617.0</v>
      </c>
      <c r="I747" s="104" t="s">
        <v>224</v>
      </c>
      <c r="J747" s="104" t="s">
        <v>249</v>
      </c>
      <c r="K747" s="104">
        <v>400.0</v>
      </c>
      <c r="L747" s="106" t="s">
        <v>148</v>
      </c>
      <c r="M747" s="7"/>
      <c r="N747" s="104" t="s">
        <v>140</v>
      </c>
    </row>
    <row r="748" ht="15.75" customHeight="1">
      <c r="A748" s="103">
        <v>44617.0</v>
      </c>
      <c r="B748" s="104" t="s">
        <v>137</v>
      </c>
      <c r="C748" s="104" t="s">
        <v>459</v>
      </c>
      <c r="D748" s="105">
        <v>15000.0</v>
      </c>
      <c r="E748" s="105">
        <v>15000.0</v>
      </c>
      <c r="F748" s="104">
        <v>0.0</v>
      </c>
      <c r="G748" s="104">
        <v>5.921224155E9</v>
      </c>
      <c r="H748" s="103">
        <v>44617.0</v>
      </c>
      <c r="I748" s="104" t="s">
        <v>224</v>
      </c>
      <c r="J748" s="104" t="s">
        <v>246</v>
      </c>
      <c r="K748" s="104">
        <v>500.0</v>
      </c>
      <c r="L748" s="106" t="s">
        <v>148</v>
      </c>
      <c r="M748" s="7"/>
      <c r="N748" s="104" t="s">
        <v>140</v>
      </c>
    </row>
    <row r="749" ht="15.75" customHeight="1">
      <c r="A749" s="103">
        <v>44617.0</v>
      </c>
      <c r="B749" s="104" t="s">
        <v>146</v>
      </c>
      <c r="C749" s="104" t="s">
        <v>170</v>
      </c>
      <c r="D749" s="105">
        <v>200000.0</v>
      </c>
      <c r="E749" s="104">
        <v>0.0</v>
      </c>
      <c r="F749" s="105">
        <v>200000.0</v>
      </c>
      <c r="G749" s="104"/>
      <c r="H749" s="104" t="s">
        <v>148</v>
      </c>
      <c r="I749" s="104" t="s">
        <v>228</v>
      </c>
      <c r="J749" s="104" t="s">
        <v>225</v>
      </c>
      <c r="K749" s="105">
        <v>10000.0</v>
      </c>
      <c r="L749" s="106" t="s">
        <v>148</v>
      </c>
      <c r="M749" s="7"/>
      <c r="N749" s="104" t="s">
        <v>149</v>
      </c>
    </row>
    <row r="750" ht="15.75" customHeight="1">
      <c r="A750" s="103">
        <v>44617.0</v>
      </c>
      <c r="B750" s="104" t="s">
        <v>132</v>
      </c>
      <c r="C750" s="104" t="s">
        <v>460</v>
      </c>
      <c r="D750" s="105">
        <v>14000.0</v>
      </c>
      <c r="E750" s="105">
        <v>14000.0</v>
      </c>
      <c r="F750" s="104">
        <v>0.0</v>
      </c>
      <c r="G750" s="104">
        <v>5.925469893E9</v>
      </c>
      <c r="H750" s="103">
        <v>44618.0</v>
      </c>
      <c r="I750" s="104" t="s">
        <v>224</v>
      </c>
      <c r="J750" s="104" t="s">
        <v>272</v>
      </c>
      <c r="K750" s="104">
        <v>400.0</v>
      </c>
      <c r="L750" s="106" t="s">
        <v>148</v>
      </c>
      <c r="M750" s="7"/>
      <c r="N750" s="104" t="s">
        <v>160</v>
      </c>
    </row>
    <row r="751" ht="15.75" customHeight="1">
      <c r="A751" s="103">
        <v>44617.0</v>
      </c>
      <c r="B751" s="104" t="s">
        <v>132</v>
      </c>
      <c r="C751" s="104" t="s">
        <v>251</v>
      </c>
      <c r="D751" s="105">
        <v>32000.0</v>
      </c>
      <c r="E751" s="105">
        <v>32000.0</v>
      </c>
      <c r="F751" s="104">
        <v>0.0</v>
      </c>
      <c r="G751" s="104">
        <v>5.924700869E9</v>
      </c>
      <c r="H751" s="103">
        <v>44618.0</v>
      </c>
      <c r="I751" s="104" t="s">
        <v>224</v>
      </c>
      <c r="J751" s="104" t="s">
        <v>234</v>
      </c>
      <c r="K751" s="105">
        <v>1500.0</v>
      </c>
      <c r="L751" s="106" t="s">
        <v>148</v>
      </c>
      <c r="M751" s="7"/>
      <c r="N751" s="104" t="s">
        <v>134</v>
      </c>
    </row>
    <row r="752" ht="15.75" customHeight="1">
      <c r="A752" s="103">
        <v>44617.0</v>
      </c>
      <c r="B752" s="104" t="s">
        <v>137</v>
      </c>
      <c r="C752" s="104" t="s">
        <v>182</v>
      </c>
      <c r="D752" s="105">
        <v>7300.0</v>
      </c>
      <c r="E752" s="105">
        <v>7300.0</v>
      </c>
      <c r="F752" s="104">
        <v>0.0</v>
      </c>
      <c r="G752" s="104">
        <v>5.929340513E9</v>
      </c>
      <c r="H752" s="103">
        <v>44618.0</v>
      </c>
      <c r="I752" s="104" t="s">
        <v>224</v>
      </c>
      <c r="J752" s="104" t="s">
        <v>234</v>
      </c>
      <c r="K752" s="104">
        <v>60.0</v>
      </c>
      <c r="L752" s="106" t="s">
        <v>148</v>
      </c>
      <c r="M752" s="7"/>
      <c r="N752" s="104" t="s">
        <v>140</v>
      </c>
    </row>
    <row r="753" ht="15.75" customHeight="1">
      <c r="A753" s="103">
        <v>44617.0</v>
      </c>
      <c r="B753" s="104" t="s">
        <v>132</v>
      </c>
      <c r="C753" s="104" t="s">
        <v>241</v>
      </c>
      <c r="D753" s="105">
        <v>60000.0</v>
      </c>
      <c r="E753" s="105">
        <v>60000.0</v>
      </c>
      <c r="F753" s="104">
        <v>0.0</v>
      </c>
      <c r="G753" s="104">
        <v>5.922343874E9</v>
      </c>
      <c r="H753" s="103">
        <v>44617.0</v>
      </c>
      <c r="I753" s="104" t="s">
        <v>224</v>
      </c>
      <c r="J753" s="104" t="s">
        <v>234</v>
      </c>
      <c r="K753" s="105">
        <v>1000.0</v>
      </c>
      <c r="L753" s="106" t="s">
        <v>148</v>
      </c>
      <c r="M753" s="7"/>
      <c r="N753" s="104" t="s">
        <v>152</v>
      </c>
    </row>
    <row r="754" ht="15.75" customHeight="1">
      <c r="A754" s="103">
        <v>44617.0</v>
      </c>
      <c r="B754" s="104" t="s">
        <v>137</v>
      </c>
      <c r="C754" s="104" t="s">
        <v>182</v>
      </c>
      <c r="D754" s="105">
        <v>3000.0</v>
      </c>
      <c r="E754" s="105">
        <v>3000.0</v>
      </c>
      <c r="F754" s="104">
        <v>0.0</v>
      </c>
      <c r="G754" s="104">
        <v>5.927462047E9</v>
      </c>
      <c r="H754" s="103">
        <v>44618.0</v>
      </c>
      <c r="I754" s="104" t="s">
        <v>224</v>
      </c>
      <c r="J754" s="104" t="s">
        <v>234</v>
      </c>
      <c r="K754" s="104">
        <v>30.0</v>
      </c>
      <c r="L754" s="106" t="s">
        <v>148</v>
      </c>
      <c r="M754" s="7"/>
      <c r="N754" s="104" t="s">
        <v>140</v>
      </c>
    </row>
    <row r="755" ht="15.75" customHeight="1">
      <c r="A755" s="103">
        <v>44617.0</v>
      </c>
      <c r="B755" s="104" t="s">
        <v>137</v>
      </c>
      <c r="C755" s="104" t="s">
        <v>182</v>
      </c>
      <c r="D755" s="105">
        <v>2300.0</v>
      </c>
      <c r="E755" s="105">
        <v>2300.0</v>
      </c>
      <c r="F755" s="104">
        <v>0.0</v>
      </c>
      <c r="G755" s="104">
        <v>5.927466053E9</v>
      </c>
      <c r="H755" s="103">
        <v>44618.0</v>
      </c>
      <c r="I755" s="104" t="s">
        <v>224</v>
      </c>
      <c r="J755" s="104" t="s">
        <v>234</v>
      </c>
      <c r="K755" s="104">
        <v>20.0</v>
      </c>
      <c r="L755" s="106" t="s">
        <v>148</v>
      </c>
      <c r="M755" s="7"/>
      <c r="N755" s="104" t="s">
        <v>140</v>
      </c>
    </row>
    <row r="756" ht="15.75" customHeight="1">
      <c r="A756" s="103">
        <v>44617.0</v>
      </c>
      <c r="B756" s="104" t="s">
        <v>132</v>
      </c>
      <c r="C756" s="104" t="s">
        <v>191</v>
      </c>
      <c r="D756" s="105">
        <v>14500.0</v>
      </c>
      <c r="E756" s="105">
        <v>14500.0</v>
      </c>
      <c r="F756" s="104">
        <v>0.0</v>
      </c>
      <c r="G756" s="104">
        <v>5.925469893E9</v>
      </c>
      <c r="H756" s="103">
        <v>44618.0</v>
      </c>
      <c r="I756" s="104" t="s">
        <v>224</v>
      </c>
      <c r="J756" s="104" t="s">
        <v>242</v>
      </c>
      <c r="K756" s="104">
        <v>500.0</v>
      </c>
      <c r="L756" s="106" t="s">
        <v>148</v>
      </c>
      <c r="M756" s="7"/>
      <c r="N756" s="104" t="s">
        <v>160</v>
      </c>
    </row>
    <row r="757" ht="15.75" customHeight="1">
      <c r="A757" s="103">
        <v>44617.0</v>
      </c>
      <c r="B757" s="104" t="s">
        <v>132</v>
      </c>
      <c r="C757" s="104" t="s">
        <v>215</v>
      </c>
      <c r="D757" s="105">
        <v>10000.0</v>
      </c>
      <c r="E757" s="105">
        <v>10000.0</v>
      </c>
      <c r="F757" s="104">
        <v>0.0</v>
      </c>
      <c r="G757" s="104">
        <v>5.925469893E9</v>
      </c>
      <c r="H757" s="103">
        <v>44618.0</v>
      </c>
      <c r="I757" s="104" t="s">
        <v>224</v>
      </c>
      <c r="J757" s="104" t="s">
        <v>234</v>
      </c>
      <c r="K757" s="104">
        <v>400.0</v>
      </c>
      <c r="L757" s="106" t="s">
        <v>148</v>
      </c>
      <c r="M757" s="7"/>
      <c r="N757" s="104" t="s">
        <v>160</v>
      </c>
    </row>
    <row r="758" ht="15.75" customHeight="1">
      <c r="A758" s="103">
        <v>44617.0</v>
      </c>
      <c r="B758" s="104" t="s">
        <v>137</v>
      </c>
      <c r="C758" s="104" t="s">
        <v>190</v>
      </c>
      <c r="D758" s="105">
        <v>45000.0</v>
      </c>
      <c r="E758" s="105">
        <v>45000.0</v>
      </c>
      <c r="F758" s="104">
        <v>0.0</v>
      </c>
      <c r="G758" s="104">
        <v>5.921231131E9</v>
      </c>
      <c r="H758" s="103">
        <v>44617.0</v>
      </c>
      <c r="I758" s="104" t="s">
        <v>224</v>
      </c>
      <c r="J758" s="104" t="s">
        <v>231</v>
      </c>
      <c r="K758" s="105">
        <v>1000.0</v>
      </c>
      <c r="L758" s="106" t="s">
        <v>148</v>
      </c>
      <c r="M758" s="7"/>
      <c r="N758" s="104" t="s">
        <v>140</v>
      </c>
    </row>
    <row r="759" ht="15.75" customHeight="1">
      <c r="A759" s="103">
        <v>44617.0</v>
      </c>
      <c r="B759" s="104" t="s">
        <v>137</v>
      </c>
      <c r="C759" s="104" t="s">
        <v>183</v>
      </c>
      <c r="D759" s="105">
        <v>25000.0</v>
      </c>
      <c r="E759" s="105">
        <v>25000.0</v>
      </c>
      <c r="F759" s="104">
        <v>0.0</v>
      </c>
      <c r="G759" s="104">
        <v>5.9473105E9</v>
      </c>
      <c r="H759" s="103">
        <v>44621.0</v>
      </c>
      <c r="I759" s="104" t="s">
        <v>224</v>
      </c>
      <c r="J759" s="104" t="s">
        <v>249</v>
      </c>
      <c r="K759" s="104">
        <v>500.0</v>
      </c>
      <c r="L759" s="106" t="s">
        <v>148</v>
      </c>
      <c r="M759" s="7"/>
      <c r="N759" s="104" t="s">
        <v>140</v>
      </c>
    </row>
    <row r="760" ht="15.75" customHeight="1">
      <c r="A760" s="103">
        <v>44617.0</v>
      </c>
      <c r="B760" s="104" t="s">
        <v>132</v>
      </c>
      <c r="C760" s="104" t="s">
        <v>162</v>
      </c>
      <c r="D760" s="105">
        <v>10000.0</v>
      </c>
      <c r="E760" s="105">
        <v>10000.0</v>
      </c>
      <c r="F760" s="104">
        <v>0.0</v>
      </c>
      <c r="G760" s="104">
        <v>5.922343874E9</v>
      </c>
      <c r="H760" s="103">
        <v>44617.0</v>
      </c>
      <c r="I760" s="104" t="s">
        <v>224</v>
      </c>
      <c r="J760" s="104" t="s">
        <v>237</v>
      </c>
      <c r="K760" s="104">
        <v>600.0</v>
      </c>
      <c r="L760" s="106" t="s">
        <v>148</v>
      </c>
      <c r="M760" s="7"/>
      <c r="N760" s="104" t="s">
        <v>152</v>
      </c>
    </row>
    <row r="761" ht="15.75" customHeight="1">
      <c r="A761" s="103">
        <v>44617.0</v>
      </c>
      <c r="B761" s="104" t="s">
        <v>132</v>
      </c>
      <c r="C761" s="104" t="s">
        <v>207</v>
      </c>
      <c r="D761" s="105">
        <v>25000.0</v>
      </c>
      <c r="E761" s="105">
        <v>25000.0</v>
      </c>
      <c r="F761" s="104">
        <v>0.0</v>
      </c>
      <c r="G761" s="104">
        <v>5.924700869E9</v>
      </c>
      <c r="H761" s="103">
        <v>44618.0</v>
      </c>
      <c r="I761" s="104" t="s">
        <v>224</v>
      </c>
      <c r="J761" s="104" t="s">
        <v>249</v>
      </c>
      <c r="K761" s="105">
        <v>1000.0</v>
      </c>
      <c r="L761" s="106" t="s">
        <v>148</v>
      </c>
      <c r="M761" s="7"/>
      <c r="N761" s="104" t="s">
        <v>134</v>
      </c>
    </row>
    <row r="762" ht="15.75" customHeight="1">
      <c r="A762" s="103">
        <v>44617.0</v>
      </c>
      <c r="B762" s="104" t="s">
        <v>132</v>
      </c>
      <c r="C762" s="104" t="s">
        <v>461</v>
      </c>
      <c r="D762" s="105">
        <v>50000.0</v>
      </c>
      <c r="E762" s="105">
        <v>50000.0</v>
      </c>
      <c r="F762" s="104">
        <v>0.0</v>
      </c>
      <c r="G762" s="104">
        <v>5.920347793E9</v>
      </c>
      <c r="H762" s="103">
        <v>44617.0</v>
      </c>
      <c r="I762" s="104" t="s">
        <v>224</v>
      </c>
      <c r="J762" s="104" t="s">
        <v>249</v>
      </c>
      <c r="K762" s="104">
        <v>450.0</v>
      </c>
      <c r="L762" s="106" t="s">
        <v>148</v>
      </c>
      <c r="M762" s="7"/>
      <c r="N762" s="104" t="s">
        <v>158</v>
      </c>
    </row>
    <row r="763" ht="15.75" customHeight="1">
      <c r="A763" s="103">
        <v>44617.0</v>
      </c>
      <c r="B763" s="104" t="s">
        <v>132</v>
      </c>
      <c r="C763" s="104" t="s">
        <v>197</v>
      </c>
      <c r="D763" s="105">
        <v>14000.0</v>
      </c>
      <c r="E763" s="105">
        <v>14000.0</v>
      </c>
      <c r="F763" s="104">
        <v>0.0</v>
      </c>
      <c r="G763" s="104">
        <v>5.925469893E9</v>
      </c>
      <c r="H763" s="103">
        <v>44618.0</v>
      </c>
      <c r="I763" s="104" t="s">
        <v>224</v>
      </c>
      <c r="J763" s="104" t="s">
        <v>272</v>
      </c>
      <c r="K763" s="104">
        <v>400.0</v>
      </c>
      <c r="L763" s="106" t="s">
        <v>148</v>
      </c>
      <c r="M763" s="7"/>
      <c r="N763" s="104" t="s">
        <v>160</v>
      </c>
    </row>
    <row r="764" ht="15.75" customHeight="1">
      <c r="A764" s="103">
        <v>44618.0</v>
      </c>
      <c r="B764" s="104" t="s">
        <v>132</v>
      </c>
      <c r="C764" s="104" t="s">
        <v>462</v>
      </c>
      <c r="D764" s="105">
        <v>40000.0</v>
      </c>
      <c r="E764" s="105">
        <v>40000.0</v>
      </c>
      <c r="F764" s="104">
        <v>0.0</v>
      </c>
      <c r="G764" s="104">
        <v>5.941029658E9</v>
      </c>
      <c r="H764" s="103">
        <v>44620.0</v>
      </c>
      <c r="I764" s="104" t="s">
        <v>224</v>
      </c>
      <c r="J764" s="104" t="s">
        <v>246</v>
      </c>
      <c r="K764" s="104">
        <v>300.0</v>
      </c>
      <c r="L764" s="106" t="s">
        <v>148</v>
      </c>
      <c r="M764" s="7"/>
      <c r="N764" s="104" t="s">
        <v>152</v>
      </c>
    </row>
    <row r="765" ht="15.75" customHeight="1">
      <c r="A765" s="103">
        <v>44618.0</v>
      </c>
      <c r="B765" s="104" t="s">
        <v>146</v>
      </c>
      <c r="C765" s="104" t="s">
        <v>463</v>
      </c>
      <c r="D765" s="105">
        <v>250000.0</v>
      </c>
      <c r="E765" s="105">
        <v>250000.0</v>
      </c>
      <c r="F765" s="104">
        <v>0.0</v>
      </c>
      <c r="G765" s="104">
        <v>5.939325642E9</v>
      </c>
      <c r="H765" s="103">
        <v>44620.0</v>
      </c>
      <c r="I765" s="104" t="s">
        <v>228</v>
      </c>
      <c r="J765" s="104" t="s">
        <v>231</v>
      </c>
      <c r="K765" s="105">
        <v>10000.0</v>
      </c>
      <c r="L765" s="106" t="s">
        <v>148</v>
      </c>
      <c r="M765" s="7"/>
      <c r="N765" s="104" t="s">
        <v>149</v>
      </c>
    </row>
    <row r="766" ht="15.75" customHeight="1">
      <c r="A766" s="103">
        <v>44618.0</v>
      </c>
      <c r="B766" s="104" t="s">
        <v>132</v>
      </c>
      <c r="C766" s="104" t="s">
        <v>461</v>
      </c>
      <c r="D766" s="105">
        <v>40000.0</v>
      </c>
      <c r="E766" s="105">
        <v>40000.0</v>
      </c>
      <c r="F766" s="104">
        <v>0.0</v>
      </c>
      <c r="G766" s="104">
        <v>5.937049084E9</v>
      </c>
      <c r="H766" s="103">
        <v>44620.0</v>
      </c>
      <c r="I766" s="104" t="s">
        <v>224</v>
      </c>
      <c r="J766" s="104" t="s">
        <v>249</v>
      </c>
      <c r="K766" s="104">
        <v>450.0</v>
      </c>
      <c r="L766" s="106" t="s">
        <v>148</v>
      </c>
      <c r="M766" s="7"/>
      <c r="N766" s="104" t="s">
        <v>134</v>
      </c>
    </row>
    <row r="767" ht="15.75" customHeight="1">
      <c r="A767" s="103">
        <v>44618.0</v>
      </c>
      <c r="B767" s="104" t="s">
        <v>132</v>
      </c>
      <c r="C767" s="104" t="s">
        <v>198</v>
      </c>
      <c r="D767" s="105">
        <v>10000.0</v>
      </c>
      <c r="E767" s="105">
        <v>10000.0</v>
      </c>
      <c r="F767" s="104">
        <v>0.0</v>
      </c>
      <c r="G767" s="104">
        <v>5.941029658E9</v>
      </c>
      <c r="H767" s="103">
        <v>44620.0</v>
      </c>
      <c r="I767" s="104" t="s">
        <v>224</v>
      </c>
      <c r="J767" s="104" t="s">
        <v>249</v>
      </c>
      <c r="K767" s="104">
        <v>700.0</v>
      </c>
      <c r="L767" s="106" t="s">
        <v>148</v>
      </c>
      <c r="M767" s="7"/>
      <c r="N767" s="104" t="s">
        <v>152</v>
      </c>
    </row>
    <row r="768" ht="15.75" customHeight="1">
      <c r="A768" s="103">
        <v>44618.0</v>
      </c>
      <c r="B768" s="104" t="s">
        <v>132</v>
      </c>
      <c r="C768" s="104" t="s">
        <v>154</v>
      </c>
      <c r="D768" s="105">
        <v>5000.0</v>
      </c>
      <c r="E768" s="105">
        <v>5000.0</v>
      </c>
      <c r="F768" s="104">
        <v>0.0</v>
      </c>
      <c r="G768" s="104">
        <v>5.941029658E9</v>
      </c>
      <c r="H768" s="103">
        <v>44620.0</v>
      </c>
      <c r="I768" s="104" t="s">
        <v>224</v>
      </c>
      <c r="J768" s="104" t="s">
        <v>237</v>
      </c>
      <c r="K768" s="104">
        <v>300.0</v>
      </c>
      <c r="L768" s="106" t="s">
        <v>148</v>
      </c>
      <c r="M768" s="7"/>
      <c r="N768" s="104" t="s">
        <v>152</v>
      </c>
    </row>
    <row r="769" ht="15.75" customHeight="1">
      <c r="A769" s="103">
        <v>44618.0</v>
      </c>
      <c r="B769" s="104" t="s">
        <v>137</v>
      </c>
      <c r="C769" s="104" t="s">
        <v>141</v>
      </c>
      <c r="D769" s="105">
        <v>30000.0</v>
      </c>
      <c r="E769" s="105">
        <v>30000.0</v>
      </c>
      <c r="F769" s="104">
        <v>0.0</v>
      </c>
      <c r="G769" s="104">
        <v>5.929277656E9</v>
      </c>
      <c r="H769" s="103">
        <v>44618.0</v>
      </c>
      <c r="I769" s="104" t="s">
        <v>224</v>
      </c>
      <c r="J769" s="104" t="s">
        <v>249</v>
      </c>
      <c r="K769" s="105">
        <v>1000.0</v>
      </c>
      <c r="L769" s="106" t="s">
        <v>148</v>
      </c>
      <c r="M769" s="7"/>
      <c r="N769" s="104" t="s">
        <v>142</v>
      </c>
    </row>
    <row r="770" ht="15.75" customHeight="1">
      <c r="A770" s="103">
        <v>44618.0</v>
      </c>
      <c r="B770" s="104" t="s">
        <v>137</v>
      </c>
      <c r="C770" s="104" t="s">
        <v>464</v>
      </c>
      <c r="D770" s="105">
        <v>70000.0</v>
      </c>
      <c r="E770" s="105">
        <v>70000.0</v>
      </c>
      <c r="F770" s="104">
        <v>0.0</v>
      </c>
      <c r="G770" s="104">
        <v>5.942844633E9</v>
      </c>
      <c r="H770" s="103">
        <v>44620.0</v>
      </c>
      <c r="I770" s="104" t="s">
        <v>224</v>
      </c>
      <c r="J770" s="104" t="s">
        <v>249</v>
      </c>
      <c r="K770" s="105">
        <v>1500.0</v>
      </c>
      <c r="L770" s="106" t="s">
        <v>148</v>
      </c>
      <c r="M770" s="7"/>
      <c r="N770" s="104" t="s">
        <v>142</v>
      </c>
    </row>
    <row r="771" ht="15.75" customHeight="1">
      <c r="A771" s="103">
        <v>44618.0</v>
      </c>
      <c r="B771" s="104" t="s">
        <v>137</v>
      </c>
      <c r="C771" s="104" t="s">
        <v>183</v>
      </c>
      <c r="D771" s="105">
        <v>30000.0</v>
      </c>
      <c r="E771" s="105">
        <v>30000.0</v>
      </c>
      <c r="F771" s="104">
        <v>0.0</v>
      </c>
      <c r="G771" s="104">
        <v>5.9473105E9</v>
      </c>
      <c r="H771" s="103">
        <v>44621.0</v>
      </c>
      <c r="I771" s="104" t="s">
        <v>224</v>
      </c>
      <c r="J771" s="104" t="s">
        <v>249</v>
      </c>
      <c r="K771" s="105">
        <v>1500.0</v>
      </c>
      <c r="L771" s="106" t="s">
        <v>148</v>
      </c>
      <c r="M771" s="7"/>
      <c r="N771" s="104" t="s">
        <v>140</v>
      </c>
    </row>
    <row r="772" ht="15.75" customHeight="1">
      <c r="A772" s="103">
        <v>44618.0</v>
      </c>
      <c r="B772" s="104" t="s">
        <v>137</v>
      </c>
      <c r="C772" s="104" t="s">
        <v>183</v>
      </c>
      <c r="D772" s="105">
        <v>30000.0</v>
      </c>
      <c r="E772" s="105">
        <v>30000.0</v>
      </c>
      <c r="F772" s="104">
        <v>0.0</v>
      </c>
      <c r="G772" s="104">
        <v>5.9473105E9</v>
      </c>
      <c r="H772" s="103">
        <v>44621.0</v>
      </c>
      <c r="I772" s="104" t="s">
        <v>224</v>
      </c>
      <c r="J772" s="104" t="s">
        <v>249</v>
      </c>
      <c r="K772" s="105">
        <v>1500.0</v>
      </c>
      <c r="L772" s="106" t="s">
        <v>148</v>
      </c>
      <c r="M772" s="7"/>
      <c r="N772" s="104" t="s">
        <v>140</v>
      </c>
    </row>
    <row r="773" ht="15.75" customHeight="1">
      <c r="A773" s="103">
        <v>44618.0</v>
      </c>
      <c r="B773" s="104" t="s">
        <v>132</v>
      </c>
      <c r="C773" s="104" t="s">
        <v>424</v>
      </c>
      <c r="D773" s="105">
        <v>55000.0</v>
      </c>
      <c r="E773" s="105">
        <v>55000.0</v>
      </c>
      <c r="F773" s="104">
        <v>0.0</v>
      </c>
      <c r="G773" s="104">
        <v>5.940047578E9</v>
      </c>
      <c r="H773" s="103">
        <v>44620.0</v>
      </c>
      <c r="I773" s="104" t="s">
        <v>224</v>
      </c>
      <c r="J773" s="104" t="s">
        <v>237</v>
      </c>
      <c r="K773" s="105">
        <v>1600.0</v>
      </c>
      <c r="L773" s="106" t="s">
        <v>148</v>
      </c>
      <c r="M773" s="7"/>
      <c r="N773" s="104" t="s">
        <v>160</v>
      </c>
    </row>
    <row r="774" ht="15.75" customHeight="1">
      <c r="A774" s="103">
        <v>44618.0</v>
      </c>
      <c r="B774" s="104" t="s">
        <v>132</v>
      </c>
      <c r="C774" s="104" t="s">
        <v>178</v>
      </c>
      <c r="D774" s="105">
        <v>4000.0</v>
      </c>
      <c r="E774" s="105">
        <v>4000.0</v>
      </c>
      <c r="F774" s="104">
        <v>0.0</v>
      </c>
      <c r="G774" s="104">
        <v>5.940047578E9</v>
      </c>
      <c r="H774" s="103">
        <v>44620.0</v>
      </c>
      <c r="I774" s="104" t="s">
        <v>224</v>
      </c>
      <c r="J774" s="104" t="s">
        <v>281</v>
      </c>
      <c r="K774" s="104">
        <v>300.0</v>
      </c>
      <c r="L774" s="106" t="s">
        <v>148</v>
      </c>
      <c r="M774" s="7"/>
      <c r="N774" s="104" t="s">
        <v>160</v>
      </c>
    </row>
    <row r="775" ht="15.75" customHeight="1">
      <c r="A775" s="103">
        <v>44618.0</v>
      </c>
      <c r="B775" s="104" t="s">
        <v>132</v>
      </c>
      <c r="C775" s="104" t="s">
        <v>161</v>
      </c>
      <c r="D775" s="105">
        <v>30000.0</v>
      </c>
      <c r="E775" s="105">
        <v>30000.0</v>
      </c>
      <c r="F775" s="104">
        <v>0.0</v>
      </c>
      <c r="G775" s="104">
        <v>5.938219366E9</v>
      </c>
      <c r="H775" s="103">
        <v>44620.0</v>
      </c>
      <c r="I775" s="104" t="s">
        <v>224</v>
      </c>
      <c r="J775" s="104" t="s">
        <v>234</v>
      </c>
      <c r="K775" s="105">
        <v>1000.0</v>
      </c>
      <c r="L775" s="106" t="s">
        <v>148</v>
      </c>
      <c r="M775" s="7"/>
      <c r="N775" s="104" t="s">
        <v>160</v>
      </c>
    </row>
    <row r="776" ht="15.75" customHeight="1">
      <c r="A776" s="103">
        <v>44618.0</v>
      </c>
      <c r="B776" s="104" t="s">
        <v>132</v>
      </c>
      <c r="C776" s="104" t="s">
        <v>250</v>
      </c>
      <c r="D776" s="105">
        <v>14000.0</v>
      </c>
      <c r="E776" s="105">
        <v>14000.0</v>
      </c>
      <c r="F776" s="104">
        <v>0.0</v>
      </c>
      <c r="G776" s="104">
        <v>5.934422742E9</v>
      </c>
      <c r="H776" s="103">
        <v>44619.0</v>
      </c>
      <c r="I776" s="104" t="s">
        <v>224</v>
      </c>
      <c r="J776" s="104" t="s">
        <v>234</v>
      </c>
      <c r="K776" s="104">
        <v>400.0</v>
      </c>
      <c r="L776" s="106" t="s">
        <v>148</v>
      </c>
      <c r="M776" s="7"/>
      <c r="N776" s="104" t="s">
        <v>134</v>
      </c>
    </row>
    <row r="777" ht="15.75" customHeight="1">
      <c r="A777" s="103">
        <v>44618.0</v>
      </c>
      <c r="B777" s="104" t="s">
        <v>132</v>
      </c>
      <c r="C777" s="104" t="s">
        <v>213</v>
      </c>
      <c r="D777" s="105">
        <v>18000.0</v>
      </c>
      <c r="E777" s="105">
        <v>18000.0</v>
      </c>
      <c r="F777" s="104">
        <v>0.0</v>
      </c>
      <c r="G777" s="104">
        <v>5.934422742E9</v>
      </c>
      <c r="H777" s="103">
        <v>44619.0</v>
      </c>
      <c r="I777" s="104" t="s">
        <v>224</v>
      </c>
      <c r="J777" s="104" t="s">
        <v>234</v>
      </c>
      <c r="K777" s="104">
        <v>600.0</v>
      </c>
      <c r="L777" s="106" t="s">
        <v>148</v>
      </c>
      <c r="M777" s="7"/>
      <c r="N777" s="104" t="s">
        <v>134</v>
      </c>
    </row>
    <row r="778" ht="15.75" customHeight="1">
      <c r="A778" s="103">
        <v>44618.0</v>
      </c>
      <c r="B778" s="104" t="s">
        <v>132</v>
      </c>
      <c r="C778" s="104" t="s">
        <v>204</v>
      </c>
      <c r="D778" s="105">
        <v>40000.0</v>
      </c>
      <c r="E778" s="105">
        <v>40000.0</v>
      </c>
      <c r="F778" s="104">
        <v>0.0</v>
      </c>
      <c r="G778" s="104">
        <v>5.937049084E9</v>
      </c>
      <c r="H778" s="103">
        <v>44620.0</v>
      </c>
      <c r="I778" s="104" t="s">
        <v>224</v>
      </c>
      <c r="J778" s="104" t="s">
        <v>272</v>
      </c>
      <c r="K778" s="105">
        <v>1000.0</v>
      </c>
      <c r="L778" s="106" t="s">
        <v>148</v>
      </c>
      <c r="M778" s="7"/>
      <c r="N778" s="104" t="s">
        <v>134</v>
      </c>
    </row>
    <row r="779" ht="15.75" customHeight="1">
      <c r="A779" s="103">
        <v>44618.0</v>
      </c>
      <c r="B779" s="104" t="s">
        <v>132</v>
      </c>
      <c r="C779" s="104" t="s">
        <v>184</v>
      </c>
      <c r="D779" s="105">
        <v>18000.0</v>
      </c>
      <c r="E779" s="105">
        <v>18000.0</v>
      </c>
      <c r="F779" s="104">
        <v>0.0</v>
      </c>
      <c r="G779" s="104">
        <v>5.934422742E9</v>
      </c>
      <c r="H779" s="103">
        <v>44619.0</v>
      </c>
      <c r="I779" s="104" t="s">
        <v>224</v>
      </c>
      <c r="J779" s="104" t="s">
        <v>234</v>
      </c>
      <c r="K779" s="104">
        <v>700.0</v>
      </c>
      <c r="L779" s="106" t="s">
        <v>148</v>
      </c>
      <c r="M779" s="7"/>
      <c r="N779" s="104" t="s">
        <v>134</v>
      </c>
    </row>
    <row r="780" ht="15.75" customHeight="1">
      <c r="A780" s="103">
        <v>44619.0</v>
      </c>
      <c r="B780" s="104" t="s">
        <v>146</v>
      </c>
      <c r="C780" s="104" t="s">
        <v>311</v>
      </c>
      <c r="D780" s="105">
        <v>150000.0</v>
      </c>
      <c r="E780" s="104">
        <v>0.0</v>
      </c>
      <c r="F780" s="105">
        <v>150000.0</v>
      </c>
      <c r="G780" s="104"/>
      <c r="H780" s="104" t="s">
        <v>148</v>
      </c>
      <c r="I780" s="104" t="s">
        <v>224</v>
      </c>
      <c r="J780" s="104" t="s">
        <v>229</v>
      </c>
      <c r="K780" s="105">
        <v>9500.0</v>
      </c>
      <c r="L780" s="106" t="s">
        <v>148</v>
      </c>
      <c r="M780" s="7"/>
      <c r="N780" s="104" t="s">
        <v>149</v>
      </c>
    </row>
    <row r="781" ht="15.75" customHeight="1">
      <c r="A781" s="103">
        <v>44620.0</v>
      </c>
      <c r="B781" s="104" t="s">
        <v>132</v>
      </c>
      <c r="C781" s="104" t="s">
        <v>159</v>
      </c>
      <c r="D781" s="105">
        <v>22100.0</v>
      </c>
      <c r="E781" s="105">
        <v>22100.0</v>
      </c>
      <c r="F781" s="104">
        <v>0.0</v>
      </c>
      <c r="G781" s="104">
        <v>5.898242952E9</v>
      </c>
      <c r="H781" s="103">
        <v>44614.0</v>
      </c>
      <c r="I781" s="104" t="s">
        <v>228</v>
      </c>
      <c r="J781" s="104" t="s">
        <v>338</v>
      </c>
      <c r="K781" s="105">
        <v>1700.0</v>
      </c>
      <c r="L781" s="106" t="s">
        <v>148</v>
      </c>
      <c r="M781" s="7"/>
      <c r="N781" s="104" t="s">
        <v>136</v>
      </c>
    </row>
    <row r="782" ht="15.75" customHeight="1">
      <c r="A782" s="103">
        <v>44620.0</v>
      </c>
      <c r="B782" s="104" t="s">
        <v>146</v>
      </c>
      <c r="C782" s="104" t="s">
        <v>171</v>
      </c>
      <c r="D782" s="105">
        <v>180000.0</v>
      </c>
      <c r="E782" s="104">
        <v>0.0</v>
      </c>
      <c r="F782" s="105">
        <v>180000.0</v>
      </c>
      <c r="G782" s="104"/>
      <c r="H782" s="104" t="s">
        <v>148</v>
      </c>
      <c r="I782" s="104" t="s">
        <v>228</v>
      </c>
      <c r="J782" s="104" t="s">
        <v>249</v>
      </c>
      <c r="K782" s="105">
        <v>10000.0</v>
      </c>
      <c r="L782" s="106" t="s">
        <v>148</v>
      </c>
      <c r="M782" s="7"/>
      <c r="N782" s="104" t="s">
        <v>149</v>
      </c>
    </row>
    <row r="783" ht="15.75" customHeight="1">
      <c r="A783" s="103">
        <v>44620.0</v>
      </c>
      <c r="B783" s="104" t="s">
        <v>132</v>
      </c>
      <c r="C783" s="104" t="s">
        <v>201</v>
      </c>
      <c r="D783" s="105">
        <v>40000.0</v>
      </c>
      <c r="E783" s="105">
        <v>40000.0</v>
      </c>
      <c r="F783" s="104">
        <v>0.0</v>
      </c>
      <c r="G783" s="104">
        <v>5.945526023E9</v>
      </c>
      <c r="H783" s="103">
        <v>44621.0</v>
      </c>
      <c r="I783" s="104" t="s">
        <v>224</v>
      </c>
      <c r="J783" s="104" t="s">
        <v>234</v>
      </c>
      <c r="K783" s="104">
        <v>900.0</v>
      </c>
      <c r="L783" s="106" t="s">
        <v>148</v>
      </c>
      <c r="M783" s="7"/>
      <c r="N783" s="104" t="s">
        <v>136</v>
      </c>
    </row>
    <row r="784" ht="15.75" customHeight="1">
      <c r="A784" s="103">
        <v>44620.0</v>
      </c>
      <c r="B784" s="104" t="s">
        <v>132</v>
      </c>
      <c r="C784" s="104" t="s">
        <v>465</v>
      </c>
      <c r="D784" s="105">
        <v>10000.0</v>
      </c>
      <c r="E784" s="105">
        <v>10000.0</v>
      </c>
      <c r="F784" s="104">
        <v>0.0</v>
      </c>
      <c r="G784" s="104">
        <v>5.945526023E9</v>
      </c>
      <c r="H784" s="103">
        <v>44621.0</v>
      </c>
      <c r="I784" s="104" t="s">
        <v>224</v>
      </c>
      <c r="J784" s="104" t="s">
        <v>249</v>
      </c>
      <c r="K784" s="104">
        <v>300.0</v>
      </c>
      <c r="L784" s="106" t="s">
        <v>148</v>
      </c>
      <c r="M784" s="7"/>
      <c r="N784" s="104" t="s">
        <v>136</v>
      </c>
    </row>
    <row r="785" ht="15.75" customHeight="1">
      <c r="A785" s="103">
        <v>44620.0</v>
      </c>
      <c r="B785" s="104" t="s">
        <v>132</v>
      </c>
      <c r="C785" s="104" t="s">
        <v>465</v>
      </c>
      <c r="D785" s="105">
        <v>27000.0</v>
      </c>
      <c r="E785" s="105">
        <v>27000.0</v>
      </c>
      <c r="F785" s="104">
        <v>0.0</v>
      </c>
      <c r="G785" s="104">
        <v>5.945526023E9</v>
      </c>
      <c r="H785" s="103">
        <v>44621.0</v>
      </c>
      <c r="I785" s="104" t="s">
        <v>224</v>
      </c>
      <c r="J785" s="104" t="s">
        <v>249</v>
      </c>
      <c r="K785" s="104">
        <v>500.0</v>
      </c>
      <c r="L785" s="106" t="s">
        <v>148</v>
      </c>
      <c r="M785" s="7"/>
      <c r="N785" s="104" t="s">
        <v>136</v>
      </c>
    </row>
    <row r="786" ht="15.75" customHeight="1">
      <c r="A786" s="103">
        <v>44620.0</v>
      </c>
      <c r="B786" s="104" t="s">
        <v>132</v>
      </c>
      <c r="C786" s="104" t="s">
        <v>466</v>
      </c>
      <c r="D786" s="105">
        <v>10000.0</v>
      </c>
      <c r="E786" s="105">
        <v>10000.0</v>
      </c>
      <c r="F786" s="104">
        <v>0.0</v>
      </c>
      <c r="G786" s="104">
        <v>5.945526023E9</v>
      </c>
      <c r="H786" s="103">
        <v>44621.0</v>
      </c>
      <c r="I786" s="104" t="s">
        <v>224</v>
      </c>
      <c r="J786" s="104" t="s">
        <v>249</v>
      </c>
      <c r="K786" s="104">
        <v>400.0</v>
      </c>
      <c r="L786" s="106" t="s">
        <v>148</v>
      </c>
      <c r="M786" s="7"/>
      <c r="N786" s="104" t="s">
        <v>136</v>
      </c>
    </row>
    <row r="787" ht="15.75" customHeight="1">
      <c r="A787" s="103">
        <v>44620.0</v>
      </c>
      <c r="B787" s="104" t="s">
        <v>132</v>
      </c>
      <c r="C787" s="104" t="s">
        <v>178</v>
      </c>
      <c r="D787" s="105">
        <v>5000.0</v>
      </c>
      <c r="E787" s="105">
        <v>5000.0</v>
      </c>
      <c r="F787" s="104">
        <v>0.0</v>
      </c>
      <c r="G787" s="104">
        <v>5.945526023E9</v>
      </c>
      <c r="H787" s="103">
        <v>44621.0</v>
      </c>
      <c r="I787" s="104" t="s">
        <v>224</v>
      </c>
      <c r="J787" s="104" t="s">
        <v>281</v>
      </c>
      <c r="K787" s="104">
        <v>300.0</v>
      </c>
      <c r="L787" s="106" t="s">
        <v>148</v>
      </c>
      <c r="M787" s="7"/>
      <c r="N787" s="104" t="s">
        <v>136</v>
      </c>
    </row>
    <row r="788" ht="15.75" customHeight="1">
      <c r="A788" s="103">
        <v>44620.0</v>
      </c>
      <c r="B788" s="104" t="s">
        <v>137</v>
      </c>
      <c r="C788" s="104" t="s">
        <v>138</v>
      </c>
      <c r="D788" s="105">
        <v>25000.0</v>
      </c>
      <c r="E788" s="105">
        <v>25000.0</v>
      </c>
      <c r="F788" s="104">
        <v>0.0</v>
      </c>
      <c r="G788" s="104">
        <v>5.940664547E9</v>
      </c>
      <c r="H788" s="103">
        <v>44620.0</v>
      </c>
      <c r="I788" s="104" t="s">
        <v>224</v>
      </c>
      <c r="J788" s="104" t="s">
        <v>231</v>
      </c>
      <c r="K788" s="105">
        <v>1000.0</v>
      </c>
      <c r="L788" s="106" t="s">
        <v>148</v>
      </c>
      <c r="M788" s="7"/>
      <c r="N788" s="104" t="s">
        <v>140</v>
      </c>
    </row>
    <row r="789" ht="15.75" customHeight="1">
      <c r="A789" s="103">
        <v>44620.0</v>
      </c>
      <c r="B789" s="104" t="s">
        <v>137</v>
      </c>
      <c r="C789" s="104" t="s">
        <v>217</v>
      </c>
      <c r="D789" s="105">
        <v>15000.0</v>
      </c>
      <c r="E789" s="105">
        <v>15000.0</v>
      </c>
      <c r="F789" s="104">
        <v>0.0</v>
      </c>
      <c r="G789" s="104">
        <v>5.945006121E9</v>
      </c>
      <c r="H789" s="103">
        <v>44621.0</v>
      </c>
      <c r="I789" s="104" t="s">
        <v>224</v>
      </c>
      <c r="J789" s="104" t="s">
        <v>249</v>
      </c>
      <c r="K789" s="105">
        <v>1500.0</v>
      </c>
      <c r="L789" s="106" t="s">
        <v>148</v>
      </c>
      <c r="M789" s="7"/>
      <c r="N789" s="104" t="s">
        <v>140</v>
      </c>
    </row>
    <row r="790" ht="15.75" customHeight="1">
      <c r="A790" s="103">
        <v>44620.0</v>
      </c>
      <c r="B790" s="104" t="s">
        <v>132</v>
      </c>
      <c r="C790" s="104" t="s">
        <v>467</v>
      </c>
      <c r="D790" s="105">
        <v>10000.0</v>
      </c>
      <c r="E790" s="105">
        <v>10000.0</v>
      </c>
      <c r="F790" s="104">
        <v>0.0</v>
      </c>
      <c r="G790" s="104">
        <v>5.945526023E9</v>
      </c>
      <c r="H790" s="103">
        <v>44621.0</v>
      </c>
      <c r="I790" s="104" t="s">
        <v>224</v>
      </c>
      <c r="J790" s="104" t="s">
        <v>249</v>
      </c>
      <c r="K790" s="104">
        <v>350.0</v>
      </c>
      <c r="L790" s="106" t="s">
        <v>148</v>
      </c>
      <c r="M790" s="7"/>
      <c r="N790" s="104" t="s">
        <v>136</v>
      </c>
    </row>
    <row r="791" ht="15.75" customHeight="1">
      <c r="A791" s="103">
        <v>44620.0</v>
      </c>
      <c r="B791" s="104" t="s">
        <v>137</v>
      </c>
      <c r="C791" s="104" t="s">
        <v>464</v>
      </c>
      <c r="D791" s="105">
        <v>70000.0</v>
      </c>
      <c r="E791" s="105">
        <v>70000.0</v>
      </c>
      <c r="F791" s="104">
        <v>0.0</v>
      </c>
      <c r="G791" s="104">
        <v>5.942850904E9</v>
      </c>
      <c r="H791" s="103">
        <v>44620.0</v>
      </c>
      <c r="I791" s="104" t="s">
        <v>224</v>
      </c>
      <c r="J791" s="104" t="s">
        <v>244</v>
      </c>
      <c r="K791" s="105">
        <v>1000.0</v>
      </c>
      <c r="L791" s="106" t="s">
        <v>148</v>
      </c>
      <c r="M791" s="7"/>
      <c r="N791" s="104" t="s">
        <v>142</v>
      </c>
    </row>
    <row r="792" ht="15.75" customHeight="1">
      <c r="A792" s="103">
        <v>44620.0</v>
      </c>
      <c r="B792" s="104" t="s">
        <v>132</v>
      </c>
      <c r="C792" s="104" t="s">
        <v>179</v>
      </c>
      <c r="D792" s="105">
        <v>20000.0</v>
      </c>
      <c r="E792" s="105">
        <v>20000.0</v>
      </c>
      <c r="F792" s="104">
        <v>0.0</v>
      </c>
      <c r="G792" s="104">
        <v>5.943353659E9</v>
      </c>
      <c r="H792" s="103">
        <v>44620.0</v>
      </c>
      <c r="I792" s="104" t="s">
        <v>224</v>
      </c>
      <c r="J792" s="104" t="s">
        <v>249</v>
      </c>
      <c r="K792" s="104">
        <v>600.0</v>
      </c>
      <c r="L792" s="106" t="s">
        <v>148</v>
      </c>
      <c r="M792" s="7"/>
      <c r="N792" s="104" t="s">
        <v>152</v>
      </c>
    </row>
    <row r="793" ht="15.75" customHeight="1">
      <c r="A793" s="103">
        <v>44620.0</v>
      </c>
      <c r="B793" s="104" t="s">
        <v>132</v>
      </c>
      <c r="C793" s="104" t="s">
        <v>206</v>
      </c>
      <c r="D793" s="105">
        <v>15000.0</v>
      </c>
      <c r="E793" s="105">
        <v>15000.0</v>
      </c>
      <c r="F793" s="104">
        <v>0.0</v>
      </c>
      <c r="G793" s="104">
        <v>5.943353659E9</v>
      </c>
      <c r="H793" s="103">
        <v>44620.0</v>
      </c>
      <c r="I793" s="104" t="s">
        <v>224</v>
      </c>
      <c r="J793" s="104" t="s">
        <v>234</v>
      </c>
      <c r="K793" s="104">
        <v>500.0</v>
      </c>
      <c r="L793" s="106" t="s">
        <v>148</v>
      </c>
      <c r="M793" s="7"/>
      <c r="N793" s="104" t="s">
        <v>152</v>
      </c>
    </row>
    <row r="794" ht="15.75" customHeight="1">
      <c r="A794" s="103">
        <v>44620.0</v>
      </c>
      <c r="B794" s="104" t="s">
        <v>146</v>
      </c>
      <c r="C794" s="104" t="s">
        <v>216</v>
      </c>
      <c r="D794" s="105">
        <v>180000.0</v>
      </c>
      <c r="E794" s="104">
        <v>0.0</v>
      </c>
      <c r="F794" s="105">
        <v>180000.0</v>
      </c>
      <c r="G794" s="104"/>
      <c r="H794" s="104" t="s">
        <v>148</v>
      </c>
      <c r="I794" s="104" t="s">
        <v>228</v>
      </c>
      <c r="J794" s="104" t="s">
        <v>249</v>
      </c>
      <c r="K794" s="105">
        <v>10000.0</v>
      </c>
      <c r="L794" s="106" t="s">
        <v>148</v>
      </c>
      <c r="M794" s="7"/>
      <c r="N794" s="104" t="s">
        <v>149</v>
      </c>
    </row>
    <row r="795" ht="15.75" customHeight="1">
      <c r="A795" s="103">
        <v>44620.0</v>
      </c>
      <c r="B795" s="104" t="s">
        <v>132</v>
      </c>
      <c r="C795" s="104" t="s">
        <v>468</v>
      </c>
      <c r="D795" s="105">
        <v>12000.0</v>
      </c>
      <c r="E795" s="105">
        <v>12000.0</v>
      </c>
      <c r="F795" s="104">
        <v>0.0</v>
      </c>
      <c r="G795" s="104">
        <v>5.943353659E9</v>
      </c>
      <c r="H795" s="103">
        <v>44620.0</v>
      </c>
      <c r="I795" s="104" t="s">
        <v>224</v>
      </c>
      <c r="J795" s="104" t="s">
        <v>237</v>
      </c>
      <c r="K795" s="105">
        <v>1000.0</v>
      </c>
      <c r="L795" s="106" t="s">
        <v>148</v>
      </c>
      <c r="M795" s="7"/>
      <c r="N795" s="104" t="s">
        <v>152</v>
      </c>
    </row>
    <row r="796" ht="15.75" customHeight="1">
      <c r="A796" s="103">
        <v>44620.0</v>
      </c>
      <c r="B796" s="104" t="s">
        <v>132</v>
      </c>
      <c r="C796" s="104" t="s">
        <v>236</v>
      </c>
      <c r="D796" s="105">
        <v>31000.0</v>
      </c>
      <c r="E796" s="105">
        <v>31000.0</v>
      </c>
      <c r="F796" s="104">
        <v>0.0</v>
      </c>
      <c r="G796" s="104">
        <v>5.945105824E9</v>
      </c>
      <c r="H796" s="103">
        <v>44621.0</v>
      </c>
      <c r="I796" s="104" t="s">
        <v>224</v>
      </c>
      <c r="J796" s="104" t="s">
        <v>234</v>
      </c>
      <c r="K796" s="105">
        <v>1100.0</v>
      </c>
      <c r="L796" s="106" t="s">
        <v>148</v>
      </c>
      <c r="M796" s="7"/>
      <c r="N796" s="104" t="s">
        <v>134</v>
      </c>
    </row>
    <row r="797" ht="15.75" customHeight="1">
      <c r="A797" s="103">
        <v>44620.0</v>
      </c>
      <c r="B797" s="104" t="s">
        <v>132</v>
      </c>
      <c r="C797" s="104" t="s">
        <v>312</v>
      </c>
      <c r="D797" s="105">
        <v>10500.0</v>
      </c>
      <c r="E797" s="105">
        <v>10500.0</v>
      </c>
      <c r="F797" s="104">
        <v>0.0</v>
      </c>
      <c r="G797" s="104">
        <v>5.945105824E9</v>
      </c>
      <c r="H797" s="103">
        <v>44621.0</v>
      </c>
      <c r="I797" s="104" t="s">
        <v>224</v>
      </c>
      <c r="J797" s="104" t="s">
        <v>237</v>
      </c>
      <c r="K797" s="104">
        <v>600.0</v>
      </c>
      <c r="L797" s="106" t="s">
        <v>148</v>
      </c>
      <c r="M797" s="7"/>
      <c r="N797" s="104" t="s">
        <v>134</v>
      </c>
    </row>
    <row r="798" ht="15.75" customHeight="1">
      <c r="A798" s="103">
        <v>44620.0</v>
      </c>
      <c r="B798" s="104" t="s">
        <v>132</v>
      </c>
      <c r="C798" s="104" t="s">
        <v>154</v>
      </c>
      <c r="D798" s="105">
        <v>10700.0</v>
      </c>
      <c r="E798" s="105">
        <v>10700.0</v>
      </c>
      <c r="F798" s="104">
        <v>0.0</v>
      </c>
      <c r="G798" s="104">
        <v>5.945105824E9</v>
      </c>
      <c r="H798" s="103">
        <v>44621.0</v>
      </c>
      <c r="I798" s="104" t="s">
        <v>224</v>
      </c>
      <c r="J798" s="104" t="s">
        <v>237</v>
      </c>
      <c r="K798" s="104">
        <v>550.0</v>
      </c>
      <c r="L798" s="106" t="s">
        <v>148</v>
      </c>
      <c r="M798" s="7"/>
      <c r="N798" s="104" t="s">
        <v>134</v>
      </c>
    </row>
    <row r="799" ht="15.75" customHeight="1">
      <c r="A799" s="103">
        <v>44620.0</v>
      </c>
      <c r="B799" s="104" t="s">
        <v>132</v>
      </c>
      <c r="C799" s="104" t="s">
        <v>154</v>
      </c>
      <c r="D799" s="105">
        <v>10700.0</v>
      </c>
      <c r="E799" s="105">
        <v>10700.0</v>
      </c>
      <c r="F799" s="104">
        <v>0.0</v>
      </c>
      <c r="G799" s="104">
        <v>5.945105824E9</v>
      </c>
      <c r="H799" s="103">
        <v>44621.0</v>
      </c>
      <c r="I799" s="104" t="s">
        <v>224</v>
      </c>
      <c r="J799" s="104" t="s">
        <v>237</v>
      </c>
      <c r="K799" s="104">
        <v>550.0</v>
      </c>
      <c r="L799" s="106" t="s">
        <v>148</v>
      </c>
      <c r="M799" s="7"/>
      <c r="N799" s="104" t="s">
        <v>134</v>
      </c>
    </row>
    <row r="800" ht="15.75" customHeight="1">
      <c r="A800" s="103">
        <v>44620.0</v>
      </c>
      <c r="B800" s="104" t="s">
        <v>137</v>
      </c>
      <c r="C800" s="104" t="s">
        <v>168</v>
      </c>
      <c r="D800" s="105">
        <v>11290.0</v>
      </c>
      <c r="E800" s="104">
        <v>0.0</v>
      </c>
      <c r="F800" s="105">
        <v>11290.0</v>
      </c>
      <c r="G800" s="104"/>
      <c r="H800" s="104" t="s">
        <v>148</v>
      </c>
      <c r="I800" s="104" t="s">
        <v>228</v>
      </c>
      <c r="J800" s="104" t="s">
        <v>469</v>
      </c>
      <c r="K800" s="105">
        <v>1129.0</v>
      </c>
      <c r="L800" s="106" t="s">
        <v>148</v>
      </c>
      <c r="M800" s="7"/>
      <c r="N800" s="104" t="s">
        <v>144</v>
      </c>
    </row>
    <row r="801" ht="15.75" customHeight="1">
      <c r="A801" s="103">
        <v>44620.0</v>
      </c>
      <c r="B801" s="104" t="s">
        <v>132</v>
      </c>
      <c r="C801" s="104" t="s">
        <v>259</v>
      </c>
      <c r="D801" s="105">
        <v>30000.0</v>
      </c>
      <c r="E801" s="105">
        <v>30000.0</v>
      </c>
      <c r="F801" s="104">
        <v>0.0</v>
      </c>
      <c r="G801" s="104">
        <v>5.945105824E9</v>
      </c>
      <c r="H801" s="103">
        <v>44621.0</v>
      </c>
      <c r="I801" s="104" t="s">
        <v>224</v>
      </c>
      <c r="J801" s="104" t="s">
        <v>234</v>
      </c>
      <c r="K801" s="105">
        <v>1300.0</v>
      </c>
      <c r="L801" s="106" t="s">
        <v>148</v>
      </c>
      <c r="M801" s="7"/>
      <c r="N801" s="104" t="s">
        <v>134</v>
      </c>
    </row>
    <row r="802" ht="15.75" customHeight="1">
      <c r="A802" s="103">
        <v>44620.0</v>
      </c>
      <c r="B802" s="104" t="s">
        <v>132</v>
      </c>
      <c r="C802" s="104" t="s">
        <v>289</v>
      </c>
      <c r="D802" s="105">
        <v>30000.0</v>
      </c>
      <c r="E802" s="105">
        <v>30000.0</v>
      </c>
      <c r="F802" s="104">
        <v>0.0</v>
      </c>
      <c r="G802" s="104">
        <v>5.943353659E9</v>
      </c>
      <c r="H802" s="103">
        <v>44620.0</v>
      </c>
      <c r="I802" s="104" t="s">
        <v>224</v>
      </c>
      <c r="J802" s="104" t="s">
        <v>234</v>
      </c>
      <c r="K802" s="105">
        <v>1100.0</v>
      </c>
      <c r="L802" s="106" t="s">
        <v>148</v>
      </c>
      <c r="M802" s="7"/>
      <c r="N802" s="104" t="s">
        <v>152</v>
      </c>
    </row>
    <row r="803" ht="15.75" customHeight="1">
      <c r="A803" s="103">
        <v>44620.0</v>
      </c>
      <c r="B803" s="104" t="s">
        <v>137</v>
      </c>
      <c r="C803" s="104" t="s">
        <v>217</v>
      </c>
      <c r="D803" s="105">
        <v>10000.0</v>
      </c>
      <c r="E803" s="105">
        <v>10000.0</v>
      </c>
      <c r="F803" s="104">
        <v>0.0</v>
      </c>
      <c r="G803" s="104">
        <v>5.945006121E9</v>
      </c>
      <c r="H803" s="103">
        <v>44621.0</v>
      </c>
      <c r="I803" s="104" t="s">
        <v>224</v>
      </c>
      <c r="J803" s="104" t="s">
        <v>249</v>
      </c>
      <c r="K803" s="105">
        <v>1000.0</v>
      </c>
      <c r="L803" s="106" t="s">
        <v>148</v>
      </c>
      <c r="M803" s="7"/>
      <c r="N803" s="104" t="s">
        <v>144</v>
      </c>
    </row>
    <row r="804" ht="15.75" customHeight="1">
      <c r="A804" s="103">
        <v>44620.0</v>
      </c>
      <c r="B804" s="104" t="s">
        <v>137</v>
      </c>
      <c r="C804" s="104" t="s">
        <v>166</v>
      </c>
      <c r="D804" s="105">
        <v>21000.0</v>
      </c>
      <c r="E804" s="105">
        <v>21000.0</v>
      </c>
      <c r="F804" s="104">
        <v>0.0</v>
      </c>
      <c r="G804" s="104">
        <v>5.945006121E9</v>
      </c>
      <c r="H804" s="103">
        <v>44621.0</v>
      </c>
      <c r="I804" s="104" t="s">
        <v>224</v>
      </c>
      <c r="J804" s="104" t="s">
        <v>249</v>
      </c>
      <c r="K804" s="105">
        <v>1500.0</v>
      </c>
      <c r="L804" s="106" t="s">
        <v>148</v>
      </c>
      <c r="M804" s="7"/>
      <c r="N804" s="104" t="s">
        <v>144</v>
      </c>
    </row>
    <row r="805" ht="15.75" customHeight="1">
      <c r="A805" s="103">
        <v>44620.0</v>
      </c>
      <c r="B805" s="104" t="s">
        <v>132</v>
      </c>
      <c r="C805" s="104" t="s">
        <v>162</v>
      </c>
      <c r="D805" s="105">
        <v>11500.0</v>
      </c>
      <c r="E805" s="105">
        <v>11500.0</v>
      </c>
      <c r="F805" s="104">
        <v>0.0</v>
      </c>
      <c r="G805" s="104">
        <v>5.94532883E9</v>
      </c>
      <c r="H805" s="103">
        <v>44621.0</v>
      </c>
      <c r="I805" s="104" t="s">
        <v>224</v>
      </c>
      <c r="J805" s="104" t="s">
        <v>237</v>
      </c>
      <c r="K805" s="105">
        <v>1100.0</v>
      </c>
      <c r="L805" s="106" t="s">
        <v>148</v>
      </c>
      <c r="M805" s="7"/>
      <c r="N805" s="104" t="s">
        <v>158</v>
      </c>
    </row>
    <row r="806" ht="15.75" customHeight="1">
      <c r="A806" s="103">
        <v>44620.0</v>
      </c>
      <c r="B806" s="104" t="s">
        <v>132</v>
      </c>
      <c r="C806" s="104" t="s">
        <v>270</v>
      </c>
      <c r="D806" s="105">
        <v>12500.0</v>
      </c>
      <c r="E806" s="105">
        <v>12500.0</v>
      </c>
      <c r="F806" s="104">
        <v>0.0</v>
      </c>
      <c r="G806" s="104">
        <v>5.943543144E9</v>
      </c>
      <c r="H806" s="103">
        <v>44620.0</v>
      </c>
      <c r="I806" s="104" t="s">
        <v>224</v>
      </c>
      <c r="J806" s="104" t="s">
        <v>234</v>
      </c>
      <c r="K806" s="104">
        <v>500.0</v>
      </c>
      <c r="L806" s="106" t="s">
        <v>148</v>
      </c>
      <c r="M806" s="7"/>
      <c r="N806" s="104" t="s">
        <v>158</v>
      </c>
    </row>
    <row r="807" ht="15.75" customHeight="1">
      <c r="A807" s="103">
        <v>44620.0</v>
      </c>
      <c r="B807" s="104" t="s">
        <v>132</v>
      </c>
      <c r="C807" s="104" t="s">
        <v>213</v>
      </c>
      <c r="D807" s="105">
        <v>15000.0</v>
      </c>
      <c r="E807" s="105">
        <v>15000.0</v>
      </c>
      <c r="F807" s="104">
        <v>0.0</v>
      </c>
      <c r="G807" s="104" t="s">
        <v>470</v>
      </c>
      <c r="H807" s="103">
        <v>44622.0</v>
      </c>
      <c r="I807" s="104" t="s">
        <v>224</v>
      </c>
      <c r="J807" s="104" t="s">
        <v>234</v>
      </c>
      <c r="K807" s="104">
        <v>500.0</v>
      </c>
      <c r="L807" s="106" t="s">
        <v>148</v>
      </c>
      <c r="M807" s="7"/>
      <c r="N807" s="104" t="s">
        <v>158</v>
      </c>
    </row>
    <row r="808" ht="15.75" customHeight="1">
      <c r="A808" s="103">
        <v>44620.0</v>
      </c>
      <c r="B808" s="104" t="s">
        <v>132</v>
      </c>
      <c r="C808" s="104" t="s">
        <v>172</v>
      </c>
      <c r="D808" s="105">
        <v>11000.0</v>
      </c>
      <c r="E808" s="105">
        <v>11000.0</v>
      </c>
      <c r="F808" s="104">
        <v>0.0</v>
      </c>
      <c r="G808" s="104">
        <v>5.94532883E9</v>
      </c>
      <c r="H808" s="103">
        <v>44621.0</v>
      </c>
      <c r="I808" s="104" t="s">
        <v>224</v>
      </c>
      <c r="J808" s="104" t="s">
        <v>338</v>
      </c>
      <c r="K808" s="104">
        <v>500.0</v>
      </c>
      <c r="L808" s="106" t="s">
        <v>148</v>
      </c>
      <c r="M808" s="7"/>
      <c r="N808" s="104" t="s">
        <v>158</v>
      </c>
    </row>
    <row r="809" ht="15.75" customHeight="1">
      <c r="A809" s="103">
        <v>44620.0</v>
      </c>
      <c r="B809" s="104" t="s">
        <v>132</v>
      </c>
      <c r="C809" s="104" t="s">
        <v>172</v>
      </c>
      <c r="D809" s="105">
        <v>11000.0</v>
      </c>
      <c r="E809" s="105">
        <v>11000.0</v>
      </c>
      <c r="F809" s="104">
        <v>0.0</v>
      </c>
      <c r="G809" s="104">
        <v>5.94532883E9</v>
      </c>
      <c r="H809" s="103">
        <v>44621.0</v>
      </c>
      <c r="I809" s="104" t="s">
        <v>224</v>
      </c>
      <c r="J809" s="104" t="s">
        <v>338</v>
      </c>
      <c r="K809" s="104">
        <v>500.0</v>
      </c>
      <c r="L809" s="106" t="s">
        <v>148</v>
      </c>
      <c r="M809" s="7"/>
      <c r="N809" s="104" t="s">
        <v>158</v>
      </c>
    </row>
    <row r="810" ht="15.75" customHeight="1">
      <c r="A810" s="103">
        <v>44620.0</v>
      </c>
      <c r="B810" s="104" t="s">
        <v>132</v>
      </c>
      <c r="C810" s="104" t="s">
        <v>343</v>
      </c>
      <c r="D810" s="105">
        <v>21500.0</v>
      </c>
      <c r="E810" s="105">
        <v>21500.0</v>
      </c>
      <c r="F810" s="104">
        <v>0.0</v>
      </c>
      <c r="G810" s="104">
        <v>5.94532883E9</v>
      </c>
      <c r="H810" s="103">
        <v>44621.0</v>
      </c>
      <c r="I810" s="104" t="s">
        <v>224</v>
      </c>
      <c r="J810" s="104" t="s">
        <v>234</v>
      </c>
      <c r="K810" s="105">
        <v>1000.0</v>
      </c>
      <c r="L810" s="106" t="s">
        <v>148</v>
      </c>
      <c r="M810" s="7"/>
      <c r="N810" s="104" t="s">
        <v>158</v>
      </c>
    </row>
    <row r="811" ht="15.75" customHeight="1">
      <c r="A811" s="103">
        <v>44620.0</v>
      </c>
      <c r="B811" s="104" t="s">
        <v>132</v>
      </c>
      <c r="C811" s="104" t="s">
        <v>214</v>
      </c>
      <c r="D811" s="105">
        <v>25000.0</v>
      </c>
      <c r="E811" s="105">
        <v>25000.0</v>
      </c>
      <c r="F811" s="104">
        <v>0.0</v>
      </c>
      <c r="G811" s="104">
        <v>5.947174776E9</v>
      </c>
      <c r="H811" s="103">
        <v>44621.0</v>
      </c>
      <c r="I811" s="104" t="s">
        <v>224</v>
      </c>
      <c r="J811" s="104" t="s">
        <v>234</v>
      </c>
      <c r="K811" s="105">
        <v>1000.0</v>
      </c>
      <c r="L811" s="106" t="s">
        <v>148</v>
      </c>
      <c r="M811" s="7"/>
      <c r="N811" s="104" t="s">
        <v>160</v>
      </c>
    </row>
    <row r="812" ht="15.75" customHeight="1">
      <c r="A812" s="103">
        <v>44620.0</v>
      </c>
      <c r="B812" s="104" t="s">
        <v>132</v>
      </c>
      <c r="C812" s="104" t="s">
        <v>215</v>
      </c>
      <c r="D812" s="105">
        <v>24500.0</v>
      </c>
      <c r="E812" s="105">
        <v>24500.0</v>
      </c>
      <c r="F812" s="104">
        <v>0.0</v>
      </c>
      <c r="G812" s="104">
        <v>5.947174776E9</v>
      </c>
      <c r="H812" s="103">
        <v>44621.0</v>
      </c>
      <c r="I812" s="104" t="s">
        <v>224</v>
      </c>
      <c r="J812" s="104" t="s">
        <v>234</v>
      </c>
      <c r="K812" s="105">
        <v>1200.0</v>
      </c>
      <c r="L812" s="106" t="s">
        <v>148</v>
      </c>
      <c r="M812" s="7"/>
      <c r="N812" s="104" t="s">
        <v>160</v>
      </c>
    </row>
    <row r="813" ht="15.75" customHeight="1">
      <c r="A813" s="103">
        <v>44620.0</v>
      </c>
      <c r="B813" s="104" t="s">
        <v>132</v>
      </c>
      <c r="C813" s="104" t="s">
        <v>197</v>
      </c>
      <c r="D813" s="105">
        <v>10500.0</v>
      </c>
      <c r="E813" s="105">
        <v>10500.0</v>
      </c>
      <c r="F813" s="104">
        <v>0.0</v>
      </c>
      <c r="G813" s="104">
        <v>5.94718403E9</v>
      </c>
      <c r="H813" s="103">
        <v>44621.0</v>
      </c>
      <c r="I813" s="104" t="s">
        <v>224</v>
      </c>
      <c r="J813" s="104" t="s">
        <v>272</v>
      </c>
      <c r="K813" s="104">
        <v>300.0</v>
      </c>
      <c r="L813" s="106" t="s">
        <v>148</v>
      </c>
      <c r="M813" s="7"/>
      <c r="N813" s="104" t="s">
        <v>160</v>
      </c>
    </row>
    <row r="814" ht="15.75" customHeight="1">
      <c r="A814" s="103">
        <v>44621.0</v>
      </c>
      <c r="B814" s="104" t="s">
        <v>132</v>
      </c>
      <c r="C814" s="104" t="s">
        <v>133</v>
      </c>
      <c r="D814" s="105">
        <v>35000.0</v>
      </c>
      <c r="E814" s="105">
        <v>35000.0</v>
      </c>
      <c r="F814" s="104">
        <v>0.0</v>
      </c>
      <c r="G814" s="104">
        <v>5.954091154E9</v>
      </c>
      <c r="H814" s="103">
        <v>44622.0</v>
      </c>
      <c r="I814" s="104" t="s">
        <v>224</v>
      </c>
      <c r="J814" s="104" t="s">
        <v>272</v>
      </c>
      <c r="K814" s="104">
        <v>600.0</v>
      </c>
      <c r="L814" s="106" t="s">
        <v>148</v>
      </c>
      <c r="M814" s="7"/>
      <c r="N814" s="104" t="s">
        <v>134</v>
      </c>
    </row>
    <row r="815" ht="15.75" customHeight="1">
      <c r="A815" s="103">
        <v>44621.0</v>
      </c>
      <c r="B815" s="104" t="s">
        <v>132</v>
      </c>
      <c r="C815" s="104" t="s">
        <v>135</v>
      </c>
      <c r="D815" s="105">
        <v>23000.0</v>
      </c>
      <c r="E815" s="105">
        <v>23000.0</v>
      </c>
      <c r="F815" s="104">
        <v>0.0</v>
      </c>
      <c r="G815" s="104">
        <v>5.95499297E9</v>
      </c>
      <c r="H815" s="103">
        <v>44622.0</v>
      </c>
      <c r="I815" s="104" t="s">
        <v>224</v>
      </c>
      <c r="J815" s="104" t="s">
        <v>234</v>
      </c>
      <c r="K815" s="104">
        <v>800.0</v>
      </c>
      <c r="L815" s="106" t="s">
        <v>148</v>
      </c>
      <c r="M815" s="7"/>
      <c r="N815" s="104" t="s">
        <v>136</v>
      </c>
    </row>
    <row r="816" ht="15.75" customHeight="1">
      <c r="A816" s="103">
        <v>44621.0</v>
      </c>
      <c r="B816" s="104" t="s">
        <v>137</v>
      </c>
      <c r="C816" s="104" t="s">
        <v>138</v>
      </c>
      <c r="D816" s="105">
        <v>40000.0</v>
      </c>
      <c r="E816" s="105">
        <v>40000.0</v>
      </c>
      <c r="F816" s="104">
        <v>0.0</v>
      </c>
      <c r="G816" s="104" t="s">
        <v>139</v>
      </c>
      <c r="H816" s="103">
        <v>44623.0</v>
      </c>
      <c r="I816" s="104" t="s">
        <v>224</v>
      </c>
      <c r="J816" s="104" t="s">
        <v>231</v>
      </c>
      <c r="K816" s="105">
        <v>1500.0</v>
      </c>
      <c r="L816" s="107">
        <v>8129.0</v>
      </c>
      <c r="M816" s="7"/>
      <c r="N816" s="104" t="s">
        <v>140</v>
      </c>
    </row>
    <row r="817" ht="15.75" customHeight="1">
      <c r="A817" s="103">
        <v>44621.0</v>
      </c>
      <c r="B817" s="104" t="s">
        <v>137</v>
      </c>
      <c r="C817" s="104" t="s">
        <v>141</v>
      </c>
      <c r="D817" s="105">
        <v>30000.0</v>
      </c>
      <c r="E817" s="105">
        <v>30000.0</v>
      </c>
      <c r="F817" s="104">
        <v>0.0</v>
      </c>
      <c r="G817" s="104">
        <v>5.950217772E9</v>
      </c>
      <c r="H817" s="103">
        <v>44621.0</v>
      </c>
      <c r="I817" s="104" t="s">
        <v>224</v>
      </c>
      <c r="J817" s="104" t="s">
        <v>338</v>
      </c>
      <c r="K817" s="105">
        <v>1500.0</v>
      </c>
      <c r="L817" s="106" t="s">
        <v>148</v>
      </c>
      <c r="M817" s="7"/>
      <c r="N817" s="104" t="s">
        <v>142</v>
      </c>
    </row>
    <row r="818" ht="15.75" customHeight="1">
      <c r="A818" s="103">
        <v>44621.0</v>
      </c>
      <c r="B818" s="104" t="s">
        <v>137</v>
      </c>
      <c r="C818" s="104" t="s">
        <v>143</v>
      </c>
      <c r="D818" s="105">
        <v>40000.0</v>
      </c>
      <c r="E818" s="105">
        <v>40000.0</v>
      </c>
      <c r="F818" s="104">
        <v>0.0</v>
      </c>
      <c r="G818" s="104">
        <v>5.952367588E9</v>
      </c>
      <c r="H818" s="103">
        <v>44622.0</v>
      </c>
      <c r="I818" s="104" t="s">
        <v>224</v>
      </c>
      <c r="J818" s="104" t="s">
        <v>231</v>
      </c>
      <c r="K818" s="105">
        <v>1400.0</v>
      </c>
      <c r="L818" s="106" t="s">
        <v>148</v>
      </c>
      <c r="M818" s="7"/>
      <c r="N818" s="104" t="s">
        <v>144</v>
      </c>
    </row>
    <row r="819" ht="15.75" customHeight="1">
      <c r="A819" s="103">
        <v>44621.0</v>
      </c>
      <c r="B819" s="104" t="s">
        <v>137</v>
      </c>
      <c r="C819" s="104" t="s">
        <v>145</v>
      </c>
      <c r="D819" s="105">
        <v>15000.0</v>
      </c>
      <c r="E819" s="105">
        <v>15000.0</v>
      </c>
      <c r="F819" s="104">
        <v>0.0</v>
      </c>
      <c r="G819" s="104">
        <v>5.952367588E9</v>
      </c>
      <c r="H819" s="103">
        <v>44622.0</v>
      </c>
      <c r="I819" s="104" t="s">
        <v>224</v>
      </c>
      <c r="J819" s="104" t="s">
        <v>249</v>
      </c>
      <c r="K819" s="104">
        <v>640.0</v>
      </c>
      <c r="L819" s="106" t="s">
        <v>148</v>
      </c>
      <c r="M819" s="7"/>
      <c r="N819" s="104" t="s">
        <v>144</v>
      </c>
    </row>
    <row r="820" ht="15.75" customHeight="1">
      <c r="A820" s="103">
        <v>44621.0</v>
      </c>
      <c r="B820" s="104" t="s">
        <v>137</v>
      </c>
      <c r="C820" s="104" t="s">
        <v>145</v>
      </c>
      <c r="D820" s="105">
        <v>20000.0</v>
      </c>
      <c r="E820" s="105">
        <v>20000.0</v>
      </c>
      <c r="F820" s="104">
        <v>0.0</v>
      </c>
      <c r="G820" s="104">
        <v>5.950234215E9</v>
      </c>
      <c r="H820" s="103">
        <v>44621.0</v>
      </c>
      <c r="I820" s="104" t="s">
        <v>224</v>
      </c>
      <c r="J820" s="104" t="s">
        <v>249</v>
      </c>
      <c r="K820" s="104">
        <v>800.0</v>
      </c>
      <c r="L820" s="106" t="s">
        <v>148</v>
      </c>
      <c r="M820" s="7"/>
      <c r="N820" s="104" t="s">
        <v>142</v>
      </c>
    </row>
    <row r="821" ht="15.75" customHeight="1">
      <c r="A821" s="103">
        <v>44621.0</v>
      </c>
      <c r="B821" s="104" t="s">
        <v>137</v>
      </c>
      <c r="C821" s="104" t="s">
        <v>145</v>
      </c>
      <c r="D821" s="105">
        <v>6000.0</v>
      </c>
      <c r="E821" s="105">
        <v>6000.0</v>
      </c>
      <c r="F821" s="104">
        <v>0.0</v>
      </c>
      <c r="G821" s="104">
        <v>5.952367588E9</v>
      </c>
      <c r="H821" s="103">
        <v>44622.0</v>
      </c>
      <c r="I821" s="104" t="s">
        <v>224</v>
      </c>
      <c r="J821" s="104" t="s">
        <v>249</v>
      </c>
      <c r="K821" s="104">
        <v>300.0</v>
      </c>
      <c r="L821" s="106" t="s">
        <v>148</v>
      </c>
      <c r="M821" s="7"/>
      <c r="N821" s="104" t="s">
        <v>144</v>
      </c>
    </row>
    <row r="822" ht="15.75" customHeight="1">
      <c r="A822" s="103">
        <v>44621.0</v>
      </c>
      <c r="B822" s="104" t="s">
        <v>146</v>
      </c>
      <c r="C822" s="104" t="s">
        <v>147</v>
      </c>
      <c r="D822" s="105">
        <v>198000.0</v>
      </c>
      <c r="E822" s="104">
        <v>0.0</v>
      </c>
      <c r="F822" s="105">
        <v>198000.0</v>
      </c>
      <c r="G822" s="104"/>
      <c r="H822" s="104" t="s">
        <v>148</v>
      </c>
      <c r="I822" s="104" t="s">
        <v>228</v>
      </c>
      <c r="J822" s="104" t="s">
        <v>249</v>
      </c>
      <c r="K822" s="105">
        <v>11000.0</v>
      </c>
      <c r="L822" s="106" t="s">
        <v>148</v>
      </c>
      <c r="M822" s="7"/>
      <c r="N822" s="104" t="s">
        <v>149</v>
      </c>
    </row>
    <row r="823" ht="15.75" customHeight="1">
      <c r="A823" s="103">
        <v>44621.0</v>
      </c>
      <c r="B823" s="104" t="s">
        <v>137</v>
      </c>
      <c r="C823" s="104" t="s">
        <v>150</v>
      </c>
      <c r="D823" s="105">
        <v>15000.0</v>
      </c>
      <c r="E823" s="105">
        <v>15000.0</v>
      </c>
      <c r="F823" s="104">
        <v>0.0</v>
      </c>
      <c r="G823" s="104">
        <v>5.952367588E9</v>
      </c>
      <c r="H823" s="103">
        <v>44622.0</v>
      </c>
      <c r="I823" s="104" t="s">
        <v>224</v>
      </c>
      <c r="J823" s="104" t="s">
        <v>249</v>
      </c>
      <c r="K823" s="104">
        <v>700.0</v>
      </c>
      <c r="L823" s="106" t="s">
        <v>148</v>
      </c>
      <c r="M823" s="7"/>
      <c r="N823" s="104" t="s">
        <v>144</v>
      </c>
    </row>
    <row r="824" ht="15.75" customHeight="1">
      <c r="A824" s="103">
        <v>44621.0</v>
      </c>
      <c r="B824" s="104" t="s">
        <v>132</v>
      </c>
      <c r="C824" s="104" t="s">
        <v>151</v>
      </c>
      <c r="D824" s="105">
        <v>15000.0</v>
      </c>
      <c r="E824" s="105">
        <v>15000.0</v>
      </c>
      <c r="F824" s="104">
        <v>0.0</v>
      </c>
      <c r="G824" s="104">
        <v>5.952715225E9</v>
      </c>
      <c r="H824" s="103">
        <v>44622.0</v>
      </c>
      <c r="I824" s="104" t="s">
        <v>224</v>
      </c>
      <c r="J824" s="104" t="s">
        <v>249</v>
      </c>
      <c r="K824" s="104">
        <v>600.0</v>
      </c>
      <c r="L824" s="106" t="s">
        <v>148</v>
      </c>
      <c r="M824" s="7"/>
      <c r="N824" s="104" t="s">
        <v>152</v>
      </c>
    </row>
    <row r="825" ht="15.75" customHeight="1">
      <c r="A825" s="103">
        <v>44621.0</v>
      </c>
      <c r="B825" s="104" t="s">
        <v>137</v>
      </c>
      <c r="C825" s="104" t="s">
        <v>153</v>
      </c>
      <c r="D825" s="105">
        <v>15000.0</v>
      </c>
      <c r="E825" s="105">
        <v>15000.0</v>
      </c>
      <c r="F825" s="104">
        <v>0.0</v>
      </c>
      <c r="G825" s="104">
        <v>5.950226485E9</v>
      </c>
      <c r="H825" s="103">
        <v>44621.0</v>
      </c>
      <c r="I825" s="104" t="s">
        <v>224</v>
      </c>
      <c r="J825" s="104" t="s">
        <v>225</v>
      </c>
      <c r="K825" s="104">
        <v>600.0</v>
      </c>
      <c r="L825" s="106" t="s">
        <v>148</v>
      </c>
      <c r="M825" s="7"/>
      <c r="N825" s="104" t="s">
        <v>142</v>
      </c>
    </row>
    <row r="826" ht="15.75" customHeight="1">
      <c r="A826" s="103">
        <v>44621.0</v>
      </c>
      <c r="B826" s="104" t="s">
        <v>132</v>
      </c>
      <c r="C826" s="104" t="s">
        <v>154</v>
      </c>
      <c r="D826" s="105">
        <v>6000.0</v>
      </c>
      <c r="E826" s="105">
        <v>6000.0</v>
      </c>
      <c r="F826" s="104">
        <v>0.0</v>
      </c>
      <c r="G826" s="104">
        <v>5.95499297E9</v>
      </c>
      <c r="H826" s="103">
        <v>44622.0</v>
      </c>
      <c r="I826" s="104" t="s">
        <v>224</v>
      </c>
      <c r="J826" s="104" t="s">
        <v>237</v>
      </c>
      <c r="K826" s="104">
        <v>400.0</v>
      </c>
      <c r="L826" s="106" t="s">
        <v>148</v>
      </c>
      <c r="M826" s="7"/>
      <c r="N826" s="104" t="s">
        <v>136</v>
      </c>
    </row>
    <row r="827" ht="15.75" customHeight="1">
      <c r="A827" s="103">
        <v>44621.0</v>
      </c>
      <c r="B827" s="104" t="s">
        <v>132</v>
      </c>
      <c r="C827" s="104" t="s">
        <v>155</v>
      </c>
      <c r="D827" s="105">
        <v>14000.0</v>
      </c>
      <c r="E827" s="105">
        <v>14000.0</v>
      </c>
      <c r="F827" s="104">
        <v>0.0</v>
      </c>
      <c r="G827" s="104">
        <v>5.95499297E9</v>
      </c>
      <c r="H827" s="103">
        <v>44622.0</v>
      </c>
      <c r="I827" s="104" t="s">
        <v>224</v>
      </c>
      <c r="J827" s="104" t="s">
        <v>237</v>
      </c>
      <c r="K827" s="104">
        <v>600.0</v>
      </c>
      <c r="L827" s="106" t="s">
        <v>148</v>
      </c>
      <c r="M827" s="7"/>
      <c r="N827" s="104" t="s">
        <v>136</v>
      </c>
    </row>
    <row r="828" ht="15.75" customHeight="1">
      <c r="A828" s="103">
        <v>44621.0</v>
      </c>
      <c r="B828" s="104" t="s">
        <v>137</v>
      </c>
      <c r="C828" s="104" t="s">
        <v>156</v>
      </c>
      <c r="D828" s="105">
        <v>10000.0</v>
      </c>
      <c r="E828" s="105">
        <v>10000.0</v>
      </c>
      <c r="F828" s="104">
        <v>0.0</v>
      </c>
      <c r="G828" s="104">
        <v>5.952367588E9</v>
      </c>
      <c r="H828" s="103">
        <v>44622.0</v>
      </c>
      <c r="I828" s="104" t="s">
        <v>224</v>
      </c>
      <c r="J828" s="104" t="s">
        <v>249</v>
      </c>
      <c r="K828" s="104">
        <v>400.0</v>
      </c>
      <c r="L828" s="106" t="s">
        <v>148</v>
      </c>
      <c r="M828" s="7"/>
      <c r="N828" s="104" t="s">
        <v>144</v>
      </c>
    </row>
    <row r="829" ht="15.75" customHeight="1">
      <c r="A829" s="103">
        <v>44621.0</v>
      </c>
      <c r="B829" s="104" t="s">
        <v>132</v>
      </c>
      <c r="C829" s="104" t="s">
        <v>157</v>
      </c>
      <c r="D829" s="105">
        <v>55000.0</v>
      </c>
      <c r="E829" s="105">
        <v>55000.0</v>
      </c>
      <c r="F829" s="104">
        <v>0.0</v>
      </c>
      <c r="G829" s="104">
        <v>5.951857162E9</v>
      </c>
      <c r="H829" s="103">
        <v>44622.0</v>
      </c>
      <c r="I829" s="104" t="s">
        <v>224</v>
      </c>
      <c r="J829" s="104" t="s">
        <v>237</v>
      </c>
      <c r="K829" s="105">
        <v>1500.0</v>
      </c>
      <c r="L829" s="106" t="s">
        <v>148</v>
      </c>
      <c r="M829" s="7"/>
      <c r="N829" s="104" t="s">
        <v>158</v>
      </c>
    </row>
    <row r="830" ht="15.75" customHeight="1">
      <c r="A830" s="103">
        <v>44621.0</v>
      </c>
      <c r="B830" s="104" t="s">
        <v>132</v>
      </c>
      <c r="C830" s="104" t="s">
        <v>159</v>
      </c>
      <c r="D830" s="105">
        <v>22500.0</v>
      </c>
      <c r="E830" s="104">
        <v>0.0</v>
      </c>
      <c r="F830" s="105">
        <v>22500.0</v>
      </c>
      <c r="G830" s="104"/>
      <c r="H830" s="104" t="s">
        <v>148</v>
      </c>
      <c r="I830" s="104" t="s">
        <v>228</v>
      </c>
      <c r="J830" s="104" t="s">
        <v>338</v>
      </c>
      <c r="K830" s="105">
        <v>1500.0</v>
      </c>
      <c r="L830" s="106" t="s">
        <v>148</v>
      </c>
      <c r="M830" s="7"/>
      <c r="N830" s="104" t="s">
        <v>160</v>
      </c>
    </row>
    <row r="831" ht="15.75" customHeight="1">
      <c r="A831" s="103">
        <v>44621.0</v>
      </c>
      <c r="B831" s="104" t="s">
        <v>132</v>
      </c>
      <c r="C831" s="104" t="s">
        <v>161</v>
      </c>
      <c r="D831" s="105">
        <v>25000.0</v>
      </c>
      <c r="E831" s="105">
        <v>25000.0</v>
      </c>
      <c r="F831" s="104">
        <v>0.0</v>
      </c>
      <c r="G831" s="104">
        <v>5.952035201E9</v>
      </c>
      <c r="H831" s="103">
        <v>44622.0</v>
      </c>
      <c r="I831" s="104" t="s">
        <v>224</v>
      </c>
      <c r="J831" s="104" t="s">
        <v>234</v>
      </c>
      <c r="K831" s="105">
        <v>1000.0</v>
      </c>
      <c r="L831" s="106" t="s">
        <v>148</v>
      </c>
      <c r="M831" s="7"/>
      <c r="N831" s="104" t="s">
        <v>160</v>
      </c>
    </row>
    <row r="832" ht="15.75" customHeight="1">
      <c r="A832" s="103">
        <v>44621.0</v>
      </c>
      <c r="B832" s="104" t="s">
        <v>132</v>
      </c>
      <c r="C832" s="104" t="s">
        <v>161</v>
      </c>
      <c r="D832" s="105">
        <v>25000.0</v>
      </c>
      <c r="E832" s="105">
        <v>25000.0</v>
      </c>
      <c r="F832" s="104">
        <v>0.0</v>
      </c>
      <c r="G832" s="104">
        <v>5.951857162E9</v>
      </c>
      <c r="H832" s="103">
        <v>44622.0</v>
      </c>
      <c r="I832" s="104" t="s">
        <v>224</v>
      </c>
      <c r="J832" s="104" t="s">
        <v>234</v>
      </c>
      <c r="K832" s="105">
        <v>1000.0</v>
      </c>
      <c r="L832" s="106" t="s">
        <v>148</v>
      </c>
      <c r="M832" s="7"/>
      <c r="N832" s="104" t="s">
        <v>158</v>
      </c>
    </row>
    <row r="833" ht="15.75" customHeight="1">
      <c r="A833" s="103">
        <v>44621.0</v>
      </c>
      <c r="B833" s="104" t="s">
        <v>132</v>
      </c>
      <c r="C833" s="104" t="s">
        <v>162</v>
      </c>
      <c r="D833" s="105">
        <v>25000.0</v>
      </c>
      <c r="E833" s="105">
        <v>25000.0</v>
      </c>
      <c r="F833" s="104">
        <v>0.0</v>
      </c>
      <c r="G833" s="104">
        <v>5.952715225E9</v>
      </c>
      <c r="H833" s="103">
        <v>44622.0</v>
      </c>
      <c r="I833" s="104" t="s">
        <v>224</v>
      </c>
      <c r="J833" s="104" t="s">
        <v>237</v>
      </c>
      <c r="K833" s="105">
        <v>1500.0</v>
      </c>
      <c r="L833" s="106" t="s">
        <v>148</v>
      </c>
      <c r="M833" s="7"/>
      <c r="N833" s="104" t="s">
        <v>152</v>
      </c>
    </row>
    <row r="834" ht="15.75" customHeight="1">
      <c r="A834" s="103">
        <v>44621.0</v>
      </c>
      <c r="B834" s="104" t="s">
        <v>132</v>
      </c>
      <c r="C834" s="104" t="s">
        <v>163</v>
      </c>
      <c r="D834" s="105">
        <v>24500.0</v>
      </c>
      <c r="E834" s="105">
        <v>24500.0</v>
      </c>
      <c r="F834" s="104">
        <v>0.0</v>
      </c>
      <c r="G834" s="104">
        <v>5.952715225E9</v>
      </c>
      <c r="H834" s="103">
        <v>44622.0</v>
      </c>
      <c r="I834" s="104" t="s">
        <v>224</v>
      </c>
      <c r="J834" s="104" t="s">
        <v>237</v>
      </c>
      <c r="K834" s="105">
        <v>1000.0</v>
      </c>
      <c r="L834" s="106" t="s">
        <v>148</v>
      </c>
      <c r="M834" s="7"/>
      <c r="N834" s="104" t="s">
        <v>152</v>
      </c>
    </row>
    <row r="835" ht="15.75" customHeight="1">
      <c r="A835" s="103">
        <v>44621.0</v>
      </c>
      <c r="B835" s="104" t="s">
        <v>132</v>
      </c>
      <c r="C835" s="104" t="s">
        <v>164</v>
      </c>
      <c r="D835" s="105">
        <v>30000.0</v>
      </c>
      <c r="E835" s="105">
        <v>30000.0</v>
      </c>
      <c r="F835" s="104">
        <v>0.0</v>
      </c>
      <c r="G835" s="104">
        <v>5.95499297E9</v>
      </c>
      <c r="H835" s="103">
        <v>44622.0</v>
      </c>
      <c r="I835" s="104" t="s">
        <v>224</v>
      </c>
      <c r="J835" s="104" t="s">
        <v>249</v>
      </c>
      <c r="K835" s="105">
        <v>1000.0</v>
      </c>
      <c r="L835" s="106" t="s">
        <v>148</v>
      </c>
      <c r="M835" s="7"/>
      <c r="N835" s="104" t="s">
        <v>136</v>
      </c>
    </row>
    <row r="836" ht="15.75" customHeight="1">
      <c r="A836" s="103">
        <v>44621.0</v>
      </c>
      <c r="B836" s="104" t="s">
        <v>137</v>
      </c>
      <c r="C836" s="104" t="s">
        <v>165</v>
      </c>
      <c r="D836" s="105">
        <v>23000.0</v>
      </c>
      <c r="E836" s="105">
        <v>23000.0</v>
      </c>
      <c r="F836" s="104">
        <v>0.0</v>
      </c>
      <c r="G836" s="104">
        <v>5.95257245E9</v>
      </c>
      <c r="H836" s="103">
        <v>44622.0</v>
      </c>
      <c r="I836" s="104" t="s">
        <v>224</v>
      </c>
      <c r="J836" s="104" t="s">
        <v>237</v>
      </c>
      <c r="K836" s="104">
        <v>600.0</v>
      </c>
      <c r="L836" s="106" t="s">
        <v>148</v>
      </c>
      <c r="M836" s="7"/>
      <c r="N836" s="104" t="s">
        <v>140</v>
      </c>
    </row>
    <row r="837" ht="15.75" customHeight="1">
      <c r="A837" s="103">
        <v>44621.0</v>
      </c>
      <c r="B837" s="104" t="s">
        <v>137</v>
      </c>
      <c r="C837" s="104" t="s">
        <v>166</v>
      </c>
      <c r="D837" s="105">
        <v>26000.0</v>
      </c>
      <c r="E837" s="105">
        <v>26000.0</v>
      </c>
      <c r="F837" s="104">
        <v>0.0</v>
      </c>
      <c r="G837" s="104">
        <v>5.952567357E9</v>
      </c>
      <c r="H837" s="103">
        <v>44622.0</v>
      </c>
      <c r="I837" s="104" t="s">
        <v>224</v>
      </c>
      <c r="J837" s="104" t="s">
        <v>249</v>
      </c>
      <c r="K837" s="105">
        <v>1000.0</v>
      </c>
      <c r="L837" s="106" t="s">
        <v>148</v>
      </c>
      <c r="M837" s="7"/>
      <c r="N837" s="104" t="s">
        <v>140</v>
      </c>
    </row>
    <row r="838" ht="15.75" customHeight="1">
      <c r="A838" s="103">
        <v>44621.0</v>
      </c>
      <c r="B838" s="104" t="s">
        <v>132</v>
      </c>
      <c r="C838" s="104" t="s">
        <v>167</v>
      </c>
      <c r="D838" s="105">
        <v>7000.0</v>
      </c>
      <c r="E838" s="105">
        <v>7000.0</v>
      </c>
      <c r="F838" s="104">
        <v>0.0</v>
      </c>
      <c r="G838" s="104">
        <v>5.952715225E9</v>
      </c>
      <c r="H838" s="103">
        <v>44622.0</v>
      </c>
      <c r="I838" s="104" t="s">
        <v>224</v>
      </c>
      <c r="J838" s="104" t="s">
        <v>246</v>
      </c>
      <c r="K838" s="104">
        <v>200.0</v>
      </c>
      <c r="L838" s="106" t="s">
        <v>148</v>
      </c>
      <c r="M838" s="7"/>
      <c r="N838" s="104" t="s">
        <v>152</v>
      </c>
    </row>
    <row r="839" ht="15.75" customHeight="1">
      <c r="A839" s="103">
        <v>44621.0</v>
      </c>
      <c r="B839" s="104" t="s">
        <v>137</v>
      </c>
      <c r="C839" s="104" t="s">
        <v>168</v>
      </c>
      <c r="D839" s="105">
        <v>11650.0</v>
      </c>
      <c r="E839" s="104">
        <v>0.0</v>
      </c>
      <c r="F839" s="105">
        <v>11650.0</v>
      </c>
      <c r="G839" s="104"/>
      <c r="H839" s="104" t="s">
        <v>148</v>
      </c>
      <c r="I839" s="104" t="s">
        <v>228</v>
      </c>
      <c r="J839" s="104" t="s">
        <v>469</v>
      </c>
      <c r="K839" s="105">
        <v>1165.0</v>
      </c>
      <c r="L839" s="106" t="s">
        <v>148</v>
      </c>
      <c r="M839" s="7"/>
      <c r="N839" s="104" t="s">
        <v>140</v>
      </c>
    </row>
    <row r="840" ht="15.75" customHeight="1">
      <c r="A840" s="103">
        <v>44621.0</v>
      </c>
      <c r="B840" s="104" t="s">
        <v>132</v>
      </c>
      <c r="C840" s="104" t="s">
        <v>169</v>
      </c>
      <c r="D840" s="105">
        <v>12500.0</v>
      </c>
      <c r="E840" s="105">
        <v>12500.0</v>
      </c>
      <c r="F840" s="104">
        <v>0.0</v>
      </c>
      <c r="G840" s="104">
        <v>5.955511817E9</v>
      </c>
      <c r="H840" s="103">
        <v>44622.0</v>
      </c>
      <c r="I840" s="104" t="s">
        <v>224</v>
      </c>
      <c r="J840" s="104" t="s">
        <v>234</v>
      </c>
      <c r="K840" s="104">
        <v>500.0</v>
      </c>
      <c r="L840" s="106" t="s">
        <v>148</v>
      </c>
      <c r="M840" s="7"/>
      <c r="N840" s="104" t="s">
        <v>134</v>
      </c>
    </row>
    <row r="841" ht="15.75" customHeight="1">
      <c r="A841" s="103">
        <v>44622.0</v>
      </c>
      <c r="B841" s="104" t="s">
        <v>146</v>
      </c>
      <c r="C841" s="104" t="s">
        <v>170</v>
      </c>
      <c r="D841" s="105">
        <v>180000.0</v>
      </c>
      <c r="E841" s="104">
        <v>0.0</v>
      </c>
      <c r="F841" s="105">
        <v>180000.0</v>
      </c>
      <c r="G841" s="104"/>
      <c r="H841" s="104" t="s">
        <v>148</v>
      </c>
      <c r="I841" s="104" t="s">
        <v>228</v>
      </c>
      <c r="J841" s="104" t="s">
        <v>225</v>
      </c>
      <c r="K841" s="105">
        <v>10000.0</v>
      </c>
      <c r="L841" s="106" t="s">
        <v>148</v>
      </c>
      <c r="M841" s="7"/>
      <c r="N841" s="104" t="s">
        <v>149</v>
      </c>
    </row>
    <row r="842" ht="15.75" customHeight="1">
      <c r="A842" s="103">
        <v>44622.0</v>
      </c>
      <c r="B842" s="104" t="s">
        <v>132</v>
      </c>
      <c r="C842" s="104" t="s">
        <v>171</v>
      </c>
      <c r="D842" s="105">
        <v>30000.0</v>
      </c>
      <c r="E842" s="104">
        <v>0.0</v>
      </c>
      <c r="F842" s="105">
        <v>30000.0</v>
      </c>
      <c r="G842" s="104"/>
      <c r="H842" s="104" t="s">
        <v>148</v>
      </c>
      <c r="I842" s="104" t="s">
        <v>228</v>
      </c>
      <c r="J842" s="104" t="s">
        <v>338</v>
      </c>
      <c r="K842" s="105">
        <v>2000.0</v>
      </c>
      <c r="L842" s="106" t="s">
        <v>148</v>
      </c>
      <c r="M842" s="7"/>
      <c r="N842" s="104" t="s">
        <v>160</v>
      </c>
    </row>
    <row r="843" ht="15.75" customHeight="1">
      <c r="A843" s="103">
        <v>44622.0</v>
      </c>
      <c r="B843" s="104" t="s">
        <v>132</v>
      </c>
      <c r="C843" s="104" t="s">
        <v>172</v>
      </c>
      <c r="D843" s="105">
        <v>16000.0</v>
      </c>
      <c r="E843" s="105">
        <v>16000.0</v>
      </c>
      <c r="F843" s="104">
        <v>0.0</v>
      </c>
      <c r="G843" s="104">
        <v>5.956812525E9</v>
      </c>
      <c r="H843" s="103">
        <v>44622.0</v>
      </c>
      <c r="I843" s="104" t="s">
        <v>224</v>
      </c>
      <c r="J843" s="104" t="s">
        <v>338</v>
      </c>
      <c r="K843" s="105">
        <v>1000.0</v>
      </c>
      <c r="L843" s="106" t="s">
        <v>148</v>
      </c>
      <c r="M843" s="7"/>
      <c r="N843" s="104" t="s">
        <v>158</v>
      </c>
    </row>
    <row r="844" ht="15.75" customHeight="1">
      <c r="A844" s="103">
        <v>44622.0</v>
      </c>
      <c r="B844" s="104" t="s">
        <v>132</v>
      </c>
      <c r="C844" s="104" t="s">
        <v>173</v>
      </c>
      <c r="D844" s="105">
        <v>70000.0</v>
      </c>
      <c r="E844" s="105">
        <v>70000.0</v>
      </c>
      <c r="F844" s="104">
        <v>0.0</v>
      </c>
      <c r="G844" s="104">
        <v>5.95635578E9</v>
      </c>
      <c r="H844" s="103">
        <v>44622.0</v>
      </c>
      <c r="I844" s="104" t="s">
        <v>224</v>
      </c>
      <c r="J844" s="104" t="s">
        <v>249</v>
      </c>
      <c r="K844" s="104">
        <v>800.0</v>
      </c>
      <c r="L844" s="106" t="s">
        <v>148</v>
      </c>
      <c r="M844" s="7"/>
      <c r="N844" s="104" t="s">
        <v>152</v>
      </c>
    </row>
    <row r="845" ht="15.75" customHeight="1">
      <c r="A845" s="103">
        <v>44622.0</v>
      </c>
      <c r="B845" s="104" t="s">
        <v>132</v>
      </c>
      <c r="C845" s="104" t="s">
        <v>174</v>
      </c>
      <c r="D845" s="105">
        <v>15000.0</v>
      </c>
      <c r="E845" s="105">
        <v>15000.0</v>
      </c>
      <c r="F845" s="104">
        <v>0.0</v>
      </c>
      <c r="G845" s="104">
        <v>5.95635578E9</v>
      </c>
      <c r="H845" s="103">
        <v>44622.0</v>
      </c>
      <c r="I845" s="104" t="s">
        <v>224</v>
      </c>
      <c r="J845" s="104" t="s">
        <v>237</v>
      </c>
      <c r="K845" s="105">
        <v>1000.0</v>
      </c>
      <c r="L845" s="106" t="s">
        <v>148</v>
      </c>
      <c r="M845" s="7"/>
      <c r="N845" s="104" t="s">
        <v>152</v>
      </c>
    </row>
    <row r="846" ht="15.75" customHeight="1">
      <c r="A846" s="103">
        <v>44622.0</v>
      </c>
      <c r="B846" s="104" t="s">
        <v>132</v>
      </c>
      <c r="C846" s="104" t="s">
        <v>175</v>
      </c>
      <c r="D846" s="105">
        <v>7000.0</v>
      </c>
      <c r="E846" s="105">
        <v>7000.0</v>
      </c>
      <c r="F846" s="104">
        <v>0.0</v>
      </c>
      <c r="G846" s="104">
        <v>5.95635578E9</v>
      </c>
      <c r="H846" s="103">
        <v>44622.0</v>
      </c>
      <c r="I846" s="104" t="s">
        <v>224</v>
      </c>
      <c r="J846" s="104" t="s">
        <v>246</v>
      </c>
      <c r="K846" s="104">
        <v>200.0</v>
      </c>
      <c r="L846" s="106" t="s">
        <v>148</v>
      </c>
      <c r="M846" s="7"/>
      <c r="N846" s="104" t="s">
        <v>152</v>
      </c>
    </row>
    <row r="847" ht="15.75" customHeight="1">
      <c r="A847" s="103">
        <v>44622.0</v>
      </c>
      <c r="B847" s="104" t="s">
        <v>132</v>
      </c>
      <c r="C847" s="104" t="s">
        <v>176</v>
      </c>
      <c r="D847" s="105">
        <v>120000.0</v>
      </c>
      <c r="E847" s="105">
        <v>120000.0</v>
      </c>
      <c r="F847" s="104">
        <v>0.0</v>
      </c>
      <c r="G847" s="104">
        <v>5.959135633E9</v>
      </c>
      <c r="H847" s="103">
        <v>44623.0</v>
      </c>
      <c r="I847" s="104" t="s">
        <v>224</v>
      </c>
      <c r="J847" s="104" t="s">
        <v>249</v>
      </c>
      <c r="K847" s="105">
        <v>1000.0</v>
      </c>
      <c r="L847" s="106" t="s">
        <v>148</v>
      </c>
      <c r="M847" s="7"/>
      <c r="N847" s="104" t="s">
        <v>134</v>
      </c>
    </row>
    <row r="848" ht="15.75" customHeight="1">
      <c r="A848" s="103">
        <v>44622.0</v>
      </c>
      <c r="B848" s="104" t="s">
        <v>132</v>
      </c>
      <c r="C848" s="104" t="s">
        <v>177</v>
      </c>
      <c r="D848" s="105">
        <v>3000.0</v>
      </c>
      <c r="E848" s="105">
        <v>3000.0</v>
      </c>
      <c r="F848" s="104">
        <v>0.0</v>
      </c>
      <c r="G848" s="104">
        <v>5.95635578E9</v>
      </c>
      <c r="H848" s="103">
        <v>44622.0</v>
      </c>
      <c r="I848" s="104" t="s">
        <v>224</v>
      </c>
      <c r="J848" s="104" t="s">
        <v>234</v>
      </c>
      <c r="K848" s="104">
        <v>100.0</v>
      </c>
      <c r="L848" s="106" t="s">
        <v>148</v>
      </c>
      <c r="M848" s="7"/>
      <c r="N848" s="104" t="s">
        <v>152</v>
      </c>
    </row>
    <row r="849" ht="15.75" customHeight="1">
      <c r="A849" s="103">
        <v>44622.0</v>
      </c>
      <c r="B849" s="104" t="s">
        <v>132</v>
      </c>
      <c r="C849" s="104" t="s">
        <v>178</v>
      </c>
      <c r="D849" s="105">
        <v>7000.0</v>
      </c>
      <c r="E849" s="105">
        <v>7000.0</v>
      </c>
      <c r="F849" s="104">
        <v>0.0</v>
      </c>
      <c r="G849" s="104">
        <v>5.956812525E9</v>
      </c>
      <c r="H849" s="103">
        <v>44622.0</v>
      </c>
      <c r="I849" s="104" t="s">
        <v>224</v>
      </c>
      <c r="J849" s="104" t="s">
        <v>281</v>
      </c>
      <c r="K849" s="104">
        <v>300.0</v>
      </c>
      <c r="L849" s="106" t="s">
        <v>148</v>
      </c>
      <c r="M849" s="7"/>
      <c r="N849" s="104" t="s">
        <v>158</v>
      </c>
    </row>
    <row r="850" ht="15.75" customHeight="1">
      <c r="A850" s="103">
        <v>44622.0</v>
      </c>
      <c r="B850" s="104" t="s">
        <v>132</v>
      </c>
      <c r="C850" s="104" t="s">
        <v>154</v>
      </c>
      <c r="D850" s="105">
        <v>10000.0</v>
      </c>
      <c r="E850" s="105">
        <v>10000.0</v>
      </c>
      <c r="F850" s="104">
        <v>0.0</v>
      </c>
      <c r="G850" s="104">
        <v>5.961938714E9</v>
      </c>
      <c r="H850" s="103">
        <v>44623.0</v>
      </c>
      <c r="I850" s="104" t="s">
        <v>224</v>
      </c>
      <c r="J850" s="104" t="s">
        <v>237</v>
      </c>
      <c r="K850" s="104">
        <v>700.0</v>
      </c>
      <c r="L850" s="106" t="s">
        <v>148</v>
      </c>
      <c r="M850" s="7"/>
      <c r="N850" s="104" t="s">
        <v>136</v>
      </c>
    </row>
    <row r="851" ht="15.75" customHeight="1">
      <c r="A851" s="103">
        <v>44622.0</v>
      </c>
      <c r="B851" s="104" t="s">
        <v>132</v>
      </c>
      <c r="C851" s="104" t="s">
        <v>179</v>
      </c>
      <c r="D851" s="105">
        <v>20000.0</v>
      </c>
      <c r="E851" s="105">
        <v>20000.0</v>
      </c>
      <c r="F851" s="104">
        <v>0.0</v>
      </c>
      <c r="G851" s="104">
        <v>5.961938714E9</v>
      </c>
      <c r="H851" s="103">
        <v>44623.0</v>
      </c>
      <c r="I851" s="104" t="s">
        <v>224</v>
      </c>
      <c r="J851" s="104" t="s">
        <v>249</v>
      </c>
      <c r="K851" s="105">
        <v>1000.0</v>
      </c>
      <c r="L851" s="106" t="s">
        <v>148</v>
      </c>
      <c r="M851" s="7"/>
      <c r="N851" s="104" t="s">
        <v>136</v>
      </c>
    </row>
    <row r="852" ht="15.75" customHeight="1">
      <c r="A852" s="103">
        <v>44622.0</v>
      </c>
      <c r="B852" s="104" t="s">
        <v>132</v>
      </c>
      <c r="C852" s="104" t="s">
        <v>180</v>
      </c>
      <c r="D852" s="105">
        <v>15000.0</v>
      </c>
      <c r="E852" s="105">
        <v>15000.0</v>
      </c>
      <c r="F852" s="104">
        <v>0.0</v>
      </c>
      <c r="G852" s="104">
        <v>5.961938714E9</v>
      </c>
      <c r="H852" s="103">
        <v>44623.0</v>
      </c>
      <c r="I852" s="104" t="s">
        <v>224</v>
      </c>
      <c r="J852" s="104" t="s">
        <v>249</v>
      </c>
      <c r="K852" s="104">
        <v>400.0</v>
      </c>
      <c r="L852" s="106" t="s">
        <v>148</v>
      </c>
      <c r="M852" s="7"/>
      <c r="N852" s="104" t="s">
        <v>136</v>
      </c>
    </row>
    <row r="853" ht="15.75" customHeight="1">
      <c r="A853" s="103">
        <v>44622.0</v>
      </c>
      <c r="B853" s="104" t="s">
        <v>137</v>
      </c>
      <c r="C853" s="104" t="s">
        <v>181</v>
      </c>
      <c r="D853" s="105">
        <v>12500.0</v>
      </c>
      <c r="E853" s="105">
        <v>12500.0</v>
      </c>
      <c r="F853" s="104">
        <v>0.0</v>
      </c>
      <c r="G853" s="104">
        <v>5.957078521E9</v>
      </c>
      <c r="H853" s="103">
        <v>44622.0</v>
      </c>
      <c r="I853" s="104" t="s">
        <v>224</v>
      </c>
      <c r="J853" s="104" t="s">
        <v>249</v>
      </c>
      <c r="K853" s="105">
        <v>1250.0</v>
      </c>
      <c r="L853" s="106" t="s">
        <v>148</v>
      </c>
      <c r="M853" s="7"/>
      <c r="N853" s="104" t="s">
        <v>144</v>
      </c>
    </row>
    <row r="854" ht="15.75" customHeight="1">
      <c r="A854" s="103">
        <v>44622.0</v>
      </c>
      <c r="B854" s="104" t="s">
        <v>137</v>
      </c>
      <c r="C854" s="104" t="s">
        <v>182</v>
      </c>
      <c r="D854" s="105">
        <v>31500.0</v>
      </c>
      <c r="E854" s="105">
        <v>31500.0</v>
      </c>
      <c r="F854" s="104">
        <v>0.0</v>
      </c>
      <c r="G854" s="104">
        <v>5.957078521E9</v>
      </c>
      <c r="H854" s="103">
        <v>44622.0</v>
      </c>
      <c r="I854" s="104" t="s">
        <v>224</v>
      </c>
      <c r="J854" s="104" t="s">
        <v>249</v>
      </c>
      <c r="K854" s="105">
        <v>1600.0</v>
      </c>
      <c r="L854" s="106" t="s">
        <v>148</v>
      </c>
      <c r="M854" s="7"/>
      <c r="N854" s="104" t="s">
        <v>144</v>
      </c>
    </row>
    <row r="855" ht="15.75" customHeight="1">
      <c r="A855" s="103">
        <v>44622.0</v>
      </c>
      <c r="B855" s="104" t="s">
        <v>137</v>
      </c>
      <c r="C855" s="104" t="s">
        <v>183</v>
      </c>
      <c r="D855" s="105">
        <v>25000.0</v>
      </c>
      <c r="E855" s="105">
        <v>25000.0</v>
      </c>
      <c r="F855" s="104">
        <v>0.0</v>
      </c>
      <c r="G855" s="104">
        <v>5.957715918E9</v>
      </c>
      <c r="H855" s="103">
        <v>44622.0</v>
      </c>
      <c r="I855" s="104" t="s">
        <v>224</v>
      </c>
      <c r="J855" s="104" t="s">
        <v>249</v>
      </c>
      <c r="K855" s="105">
        <v>1000.0</v>
      </c>
      <c r="L855" s="106" t="s">
        <v>148</v>
      </c>
      <c r="M855" s="7"/>
      <c r="N855" s="104" t="s">
        <v>142</v>
      </c>
    </row>
    <row r="856" ht="15.75" customHeight="1">
      <c r="A856" s="103">
        <v>44622.0</v>
      </c>
      <c r="B856" s="104" t="s">
        <v>132</v>
      </c>
      <c r="C856" s="104" t="s">
        <v>184</v>
      </c>
      <c r="D856" s="105">
        <v>22000.0</v>
      </c>
      <c r="E856" s="105">
        <v>22000.0</v>
      </c>
      <c r="F856" s="104">
        <v>0.0</v>
      </c>
      <c r="G856" s="104">
        <v>5.960493623E9</v>
      </c>
      <c r="H856" s="103">
        <v>44623.0</v>
      </c>
      <c r="I856" s="104" t="s">
        <v>224</v>
      </c>
      <c r="J856" s="104" t="s">
        <v>234</v>
      </c>
      <c r="K856" s="105">
        <v>1000.0</v>
      </c>
      <c r="L856" s="106" t="s">
        <v>148</v>
      </c>
      <c r="M856" s="7"/>
      <c r="N856" s="104" t="s">
        <v>160</v>
      </c>
    </row>
    <row r="857" ht="15.75" customHeight="1">
      <c r="A857" s="103">
        <v>44622.0</v>
      </c>
      <c r="B857" s="104" t="s">
        <v>137</v>
      </c>
      <c r="C857" s="104" t="s">
        <v>185</v>
      </c>
      <c r="D857" s="105">
        <v>65000.0</v>
      </c>
      <c r="E857" s="105">
        <v>65000.0</v>
      </c>
      <c r="F857" s="104">
        <v>0.0</v>
      </c>
      <c r="G857" s="104">
        <v>5.968642116E9</v>
      </c>
      <c r="H857" s="103">
        <v>44624.0</v>
      </c>
      <c r="I857" s="104" t="s">
        <v>224</v>
      </c>
      <c r="J857" s="104" t="s">
        <v>338</v>
      </c>
      <c r="K857" s="105">
        <v>1500.0</v>
      </c>
      <c r="L857" s="106" t="s">
        <v>148</v>
      </c>
      <c r="M857" s="7"/>
      <c r="N857" s="104" t="s">
        <v>140</v>
      </c>
    </row>
    <row r="858" ht="15.75" customHeight="1">
      <c r="A858" s="103">
        <v>44622.0</v>
      </c>
      <c r="B858" s="104" t="s">
        <v>137</v>
      </c>
      <c r="C858" s="104" t="s">
        <v>168</v>
      </c>
      <c r="D858" s="105">
        <v>5000.0</v>
      </c>
      <c r="E858" s="104">
        <v>0.0</v>
      </c>
      <c r="F858" s="105">
        <v>5000.0</v>
      </c>
      <c r="G858" s="104"/>
      <c r="H858" s="104" t="s">
        <v>148</v>
      </c>
      <c r="I858" s="104" t="s">
        <v>228</v>
      </c>
      <c r="J858" s="104" t="s">
        <v>469</v>
      </c>
      <c r="K858" s="104">
        <v>500.0</v>
      </c>
      <c r="L858" s="106" t="s">
        <v>148</v>
      </c>
      <c r="M858" s="7"/>
      <c r="N858" s="104" t="s">
        <v>140</v>
      </c>
    </row>
    <row r="859" ht="15.75" customHeight="1">
      <c r="A859" s="103">
        <v>44622.0</v>
      </c>
      <c r="B859" s="104" t="s">
        <v>137</v>
      </c>
      <c r="C859" s="104" t="s">
        <v>183</v>
      </c>
      <c r="D859" s="105">
        <v>25000.0</v>
      </c>
      <c r="E859" s="105">
        <v>25000.0</v>
      </c>
      <c r="F859" s="104">
        <v>0.0</v>
      </c>
      <c r="G859" s="104">
        <v>5.957713261E9</v>
      </c>
      <c r="H859" s="103">
        <v>44622.0</v>
      </c>
      <c r="I859" s="104" t="s">
        <v>224</v>
      </c>
      <c r="J859" s="104" t="s">
        <v>249</v>
      </c>
      <c r="K859" s="104">
        <v>700.0</v>
      </c>
      <c r="L859" s="106" t="s">
        <v>148</v>
      </c>
      <c r="M859" s="7"/>
      <c r="N859" s="104" t="s">
        <v>142</v>
      </c>
    </row>
    <row r="860" ht="15.75" customHeight="1">
      <c r="A860" s="103">
        <v>44622.0</v>
      </c>
      <c r="B860" s="104" t="s">
        <v>137</v>
      </c>
      <c r="C860" s="104" t="s">
        <v>183</v>
      </c>
      <c r="D860" s="105">
        <v>20000.0</v>
      </c>
      <c r="E860" s="105">
        <v>20000.0</v>
      </c>
      <c r="F860" s="104">
        <v>0.0</v>
      </c>
      <c r="G860" s="104" t="s">
        <v>186</v>
      </c>
      <c r="H860" s="103">
        <v>44622.0</v>
      </c>
      <c r="I860" s="104" t="s">
        <v>224</v>
      </c>
      <c r="J860" s="104" t="s">
        <v>249</v>
      </c>
      <c r="K860" s="105">
        <v>1000.0</v>
      </c>
      <c r="L860" s="106" t="s">
        <v>148</v>
      </c>
      <c r="M860" s="7"/>
      <c r="N860" s="104" t="s">
        <v>142</v>
      </c>
    </row>
    <row r="861" ht="15.75" customHeight="1">
      <c r="A861" s="103">
        <v>44623.0</v>
      </c>
      <c r="B861" s="104" t="s">
        <v>137</v>
      </c>
      <c r="C861" s="104" t="s">
        <v>168</v>
      </c>
      <c r="D861" s="105">
        <v>11090.0</v>
      </c>
      <c r="E861" s="104">
        <v>0.0</v>
      </c>
      <c r="F861" s="105">
        <v>11090.0</v>
      </c>
      <c r="G861" s="104"/>
      <c r="H861" s="104" t="s">
        <v>148</v>
      </c>
      <c r="I861" s="104" t="s">
        <v>228</v>
      </c>
      <c r="J861" s="104" t="s">
        <v>469</v>
      </c>
      <c r="K861" s="105">
        <v>1109.0</v>
      </c>
      <c r="L861" s="106" t="s">
        <v>148</v>
      </c>
      <c r="M861" s="7"/>
      <c r="N861" s="104" t="s">
        <v>187</v>
      </c>
    </row>
    <row r="862" ht="15.75" customHeight="1">
      <c r="A862" s="103">
        <v>44623.0</v>
      </c>
      <c r="B862" s="104" t="s">
        <v>137</v>
      </c>
      <c r="C862" s="104" t="s">
        <v>138</v>
      </c>
      <c r="D862" s="105">
        <v>40000.0</v>
      </c>
      <c r="E862" s="105">
        <v>40000.0</v>
      </c>
      <c r="F862" s="104">
        <v>0.0</v>
      </c>
      <c r="G862" s="104" t="s">
        <v>188</v>
      </c>
      <c r="H862" s="103">
        <v>44625.0</v>
      </c>
      <c r="I862" s="104" t="s">
        <v>224</v>
      </c>
      <c r="J862" s="104" t="s">
        <v>231</v>
      </c>
      <c r="K862" s="105">
        <v>1500.0</v>
      </c>
      <c r="L862" s="106" t="s">
        <v>148</v>
      </c>
      <c r="M862" s="7"/>
      <c r="N862" s="104" t="s">
        <v>187</v>
      </c>
    </row>
    <row r="863" ht="15.75" customHeight="1">
      <c r="A863" s="103">
        <v>44623.0</v>
      </c>
      <c r="B863" s="104" t="s">
        <v>137</v>
      </c>
      <c r="C863" s="104" t="s">
        <v>183</v>
      </c>
      <c r="D863" s="105">
        <v>20000.0</v>
      </c>
      <c r="E863" s="104">
        <v>0.0</v>
      </c>
      <c r="F863" s="105">
        <v>20000.0</v>
      </c>
      <c r="G863" s="104"/>
      <c r="H863" s="104" t="s">
        <v>148</v>
      </c>
      <c r="I863" s="104" t="s">
        <v>224</v>
      </c>
      <c r="J863" s="104" t="s">
        <v>249</v>
      </c>
      <c r="K863" s="105">
        <v>1700.0</v>
      </c>
      <c r="L863" s="106" t="s">
        <v>148</v>
      </c>
      <c r="M863" s="7"/>
      <c r="N863" s="104" t="s">
        <v>142</v>
      </c>
    </row>
    <row r="864" ht="15.75" customHeight="1">
      <c r="A864" s="103">
        <v>44623.0</v>
      </c>
      <c r="B864" s="104" t="s">
        <v>137</v>
      </c>
      <c r="C864" s="104" t="s">
        <v>189</v>
      </c>
      <c r="D864" s="105">
        <v>15000.0</v>
      </c>
      <c r="E864" s="105">
        <v>15000.0</v>
      </c>
      <c r="F864" s="104">
        <v>0.0</v>
      </c>
      <c r="G864" s="104">
        <v>5.971728099E9</v>
      </c>
      <c r="H864" s="103">
        <v>44624.0</v>
      </c>
      <c r="I864" s="104" t="s">
        <v>224</v>
      </c>
      <c r="J864" s="104" t="s">
        <v>244</v>
      </c>
      <c r="K864" s="105">
        <v>1000.0</v>
      </c>
      <c r="L864" s="106" t="s">
        <v>148</v>
      </c>
      <c r="M864" s="7"/>
      <c r="N864" s="104" t="s">
        <v>142</v>
      </c>
    </row>
    <row r="865" ht="15.75" customHeight="1">
      <c r="A865" s="103">
        <v>44623.0</v>
      </c>
      <c r="B865" s="104" t="s">
        <v>137</v>
      </c>
      <c r="C865" s="104" t="s">
        <v>190</v>
      </c>
      <c r="D865" s="105">
        <v>40000.0</v>
      </c>
      <c r="E865" s="105">
        <v>40000.0</v>
      </c>
      <c r="F865" s="104">
        <v>0.0</v>
      </c>
      <c r="G865" s="104">
        <v>5.971728099E9</v>
      </c>
      <c r="H865" s="103">
        <v>44624.0</v>
      </c>
      <c r="I865" s="104" t="s">
        <v>224</v>
      </c>
      <c r="J865" s="104" t="s">
        <v>231</v>
      </c>
      <c r="K865" s="105">
        <v>1500.0</v>
      </c>
      <c r="L865" s="106" t="s">
        <v>148</v>
      </c>
      <c r="M865" s="7"/>
      <c r="N865" s="104" t="s">
        <v>142</v>
      </c>
    </row>
    <row r="866" ht="15.75" customHeight="1">
      <c r="A866" s="103">
        <v>44623.0</v>
      </c>
      <c r="B866" s="104" t="s">
        <v>132</v>
      </c>
      <c r="C866" s="104" t="s">
        <v>191</v>
      </c>
      <c r="D866" s="105">
        <v>39500.0</v>
      </c>
      <c r="E866" s="105">
        <v>39500.0</v>
      </c>
      <c r="F866" s="104">
        <v>0.0</v>
      </c>
      <c r="G866" s="104">
        <v>5.967807888E9</v>
      </c>
      <c r="H866" s="103">
        <v>44624.0</v>
      </c>
      <c r="I866" s="104" t="s">
        <v>224</v>
      </c>
      <c r="J866" s="104" t="s">
        <v>242</v>
      </c>
      <c r="K866" s="105">
        <v>1400.0</v>
      </c>
      <c r="L866" s="106" t="s">
        <v>148</v>
      </c>
      <c r="M866" s="7"/>
      <c r="N866" s="104" t="s">
        <v>134</v>
      </c>
    </row>
    <row r="867" ht="15.75" customHeight="1">
      <c r="A867" s="103">
        <v>44623.0</v>
      </c>
      <c r="B867" s="104" t="s">
        <v>137</v>
      </c>
      <c r="C867" s="104" t="s">
        <v>185</v>
      </c>
      <c r="D867" s="105">
        <v>40000.0</v>
      </c>
      <c r="E867" s="105">
        <v>40000.0</v>
      </c>
      <c r="F867" s="104">
        <v>0.0</v>
      </c>
      <c r="G867" s="104">
        <v>5.968642116E9</v>
      </c>
      <c r="H867" s="103">
        <v>44624.0</v>
      </c>
      <c r="I867" s="104" t="s">
        <v>224</v>
      </c>
      <c r="J867" s="104" t="s">
        <v>338</v>
      </c>
      <c r="K867" s="105">
        <v>1500.0</v>
      </c>
      <c r="L867" s="106" t="s">
        <v>148</v>
      </c>
      <c r="M867" s="7"/>
      <c r="N867" s="104" t="s">
        <v>144</v>
      </c>
    </row>
    <row r="868" ht="15.75" customHeight="1">
      <c r="A868" s="103">
        <v>44623.0</v>
      </c>
      <c r="B868" s="104" t="s">
        <v>146</v>
      </c>
      <c r="C868" s="104" t="s">
        <v>170</v>
      </c>
      <c r="D868" s="105">
        <v>250000.0</v>
      </c>
      <c r="E868" s="104">
        <v>0.0</v>
      </c>
      <c r="F868" s="105">
        <v>250000.0</v>
      </c>
      <c r="G868" s="104"/>
      <c r="H868" s="104" t="s">
        <v>148</v>
      </c>
      <c r="I868" s="104" t="s">
        <v>228</v>
      </c>
      <c r="J868" s="104" t="s">
        <v>225</v>
      </c>
      <c r="K868" s="105">
        <v>10000.0</v>
      </c>
      <c r="L868" s="106" t="s">
        <v>148</v>
      </c>
      <c r="M868" s="7"/>
      <c r="N868" s="104" t="s">
        <v>149</v>
      </c>
    </row>
    <row r="869" ht="15.75" customHeight="1">
      <c r="A869" s="103">
        <v>44623.0</v>
      </c>
      <c r="B869" s="104" t="s">
        <v>137</v>
      </c>
      <c r="C869" s="104" t="s">
        <v>183</v>
      </c>
      <c r="D869" s="105">
        <v>10000.0</v>
      </c>
      <c r="E869" s="104">
        <v>0.0</v>
      </c>
      <c r="F869" s="105">
        <v>10000.0</v>
      </c>
      <c r="G869" s="104"/>
      <c r="H869" s="104" t="s">
        <v>148</v>
      </c>
      <c r="I869" s="104" t="s">
        <v>224</v>
      </c>
      <c r="J869" s="104" t="s">
        <v>249</v>
      </c>
      <c r="K869" s="105">
        <v>1500.0</v>
      </c>
      <c r="L869" s="106" t="s">
        <v>148</v>
      </c>
      <c r="M869" s="7"/>
      <c r="N869" s="104" t="s">
        <v>142</v>
      </c>
    </row>
    <row r="870" ht="15.75" customHeight="1">
      <c r="A870" s="103">
        <v>44623.0</v>
      </c>
      <c r="B870" s="104" t="s">
        <v>132</v>
      </c>
      <c r="C870" s="104" t="s">
        <v>192</v>
      </c>
      <c r="D870" s="105">
        <v>12000.0</v>
      </c>
      <c r="E870" s="105">
        <v>12000.0</v>
      </c>
      <c r="F870" s="104">
        <v>0.0</v>
      </c>
      <c r="G870" s="104">
        <v>5.965804563E9</v>
      </c>
      <c r="H870" s="103">
        <v>44624.0</v>
      </c>
      <c r="I870" s="104" t="s">
        <v>224</v>
      </c>
      <c r="J870" s="104" t="s">
        <v>244</v>
      </c>
      <c r="K870" s="104">
        <v>600.0</v>
      </c>
      <c r="L870" s="106" t="s">
        <v>148</v>
      </c>
      <c r="M870" s="7"/>
      <c r="N870" s="104" t="s">
        <v>193</v>
      </c>
    </row>
    <row r="871" ht="15.75" customHeight="1">
      <c r="A871" s="103">
        <v>44623.0</v>
      </c>
      <c r="B871" s="104" t="s">
        <v>132</v>
      </c>
      <c r="C871" s="104" t="s">
        <v>162</v>
      </c>
      <c r="D871" s="105">
        <v>13000.0</v>
      </c>
      <c r="E871" s="105">
        <v>13000.0</v>
      </c>
      <c r="F871" s="104">
        <v>0.0</v>
      </c>
      <c r="G871" s="104">
        <v>5.965804563E9</v>
      </c>
      <c r="H871" s="103">
        <v>44624.0</v>
      </c>
      <c r="I871" s="104" t="s">
        <v>224</v>
      </c>
      <c r="J871" s="104" t="s">
        <v>237</v>
      </c>
      <c r="K871" s="105">
        <v>1300.0</v>
      </c>
      <c r="L871" s="106" t="s">
        <v>148</v>
      </c>
      <c r="M871" s="7"/>
      <c r="N871" s="104" t="s">
        <v>193</v>
      </c>
    </row>
    <row r="872" ht="15.75" customHeight="1">
      <c r="A872" s="103">
        <v>44623.0</v>
      </c>
      <c r="B872" s="104" t="s">
        <v>132</v>
      </c>
      <c r="C872" s="104" t="s">
        <v>194</v>
      </c>
      <c r="D872" s="105">
        <v>56000.0</v>
      </c>
      <c r="E872" s="105">
        <v>56000.0</v>
      </c>
      <c r="F872" s="104">
        <v>0.0</v>
      </c>
      <c r="G872" s="104">
        <v>5.965804563E9</v>
      </c>
      <c r="H872" s="103">
        <v>44624.0</v>
      </c>
      <c r="I872" s="104" t="s">
        <v>224</v>
      </c>
      <c r="J872" s="104" t="s">
        <v>272</v>
      </c>
      <c r="K872" s="105">
        <v>1400.0</v>
      </c>
      <c r="L872" s="106" t="s">
        <v>148</v>
      </c>
      <c r="M872" s="7"/>
      <c r="N872" s="104" t="s">
        <v>193</v>
      </c>
    </row>
    <row r="873" ht="15.75" customHeight="1">
      <c r="A873" s="103">
        <v>44623.0</v>
      </c>
      <c r="B873" s="104" t="s">
        <v>137</v>
      </c>
      <c r="C873" s="104" t="s">
        <v>195</v>
      </c>
      <c r="D873" s="105">
        <v>30000.0</v>
      </c>
      <c r="E873" s="105">
        <v>30000.0</v>
      </c>
      <c r="F873" s="104">
        <v>0.0</v>
      </c>
      <c r="G873" s="104">
        <v>5.974201433E9</v>
      </c>
      <c r="H873" s="103">
        <v>44625.0</v>
      </c>
      <c r="I873" s="104" t="s">
        <v>228</v>
      </c>
      <c r="J873" s="104" t="s">
        <v>249</v>
      </c>
      <c r="K873" s="105">
        <v>1500.0</v>
      </c>
      <c r="L873" s="106" t="s">
        <v>148</v>
      </c>
      <c r="M873" s="7"/>
      <c r="N873" s="104" t="s">
        <v>140</v>
      </c>
    </row>
    <row r="874" ht="15.75" customHeight="1">
      <c r="A874" s="103">
        <v>44623.0</v>
      </c>
      <c r="B874" s="104" t="s">
        <v>132</v>
      </c>
      <c r="C874" s="104" t="s">
        <v>196</v>
      </c>
      <c r="D874" s="105">
        <v>12000.0</v>
      </c>
      <c r="E874" s="105">
        <v>12000.0</v>
      </c>
      <c r="F874" s="104">
        <v>0.0</v>
      </c>
      <c r="G874" s="104">
        <v>5.964694971E9</v>
      </c>
      <c r="H874" s="103">
        <v>44623.0</v>
      </c>
      <c r="I874" s="104" t="s">
        <v>224</v>
      </c>
      <c r="J874" s="104" t="s">
        <v>242</v>
      </c>
      <c r="K874" s="105">
        <v>1050.0</v>
      </c>
      <c r="L874" s="106" t="s">
        <v>148</v>
      </c>
      <c r="M874" s="7"/>
      <c r="N874" s="104" t="s">
        <v>158</v>
      </c>
    </row>
    <row r="875" ht="15.75" customHeight="1">
      <c r="A875" s="103">
        <v>44623.0</v>
      </c>
      <c r="B875" s="104" t="s">
        <v>132</v>
      </c>
      <c r="C875" s="104" t="s">
        <v>197</v>
      </c>
      <c r="D875" s="105">
        <v>28500.0</v>
      </c>
      <c r="E875" s="105">
        <v>28500.0</v>
      </c>
      <c r="F875" s="104">
        <v>0.0</v>
      </c>
      <c r="G875" s="104">
        <v>5.967821161E9</v>
      </c>
      <c r="H875" s="103">
        <v>44624.0</v>
      </c>
      <c r="I875" s="104" t="s">
        <v>224</v>
      </c>
      <c r="J875" s="104" t="s">
        <v>234</v>
      </c>
      <c r="K875" s="105">
        <v>1200.0</v>
      </c>
      <c r="L875" s="106" t="s">
        <v>148</v>
      </c>
      <c r="M875" s="7"/>
      <c r="N875" s="104" t="s">
        <v>158</v>
      </c>
    </row>
    <row r="876" ht="15.75" customHeight="1">
      <c r="A876" s="103">
        <v>44623.0</v>
      </c>
      <c r="B876" s="104" t="s">
        <v>132</v>
      </c>
      <c r="C876" s="104" t="s">
        <v>198</v>
      </c>
      <c r="D876" s="105">
        <v>15000.0</v>
      </c>
      <c r="E876" s="105">
        <v>15000.0</v>
      </c>
      <c r="F876" s="104">
        <v>0.0</v>
      </c>
      <c r="G876" s="104">
        <v>5.96456387E9</v>
      </c>
      <c r="H876" s="103">
        <v>44623.0</v>
      </c>
      <c r="I876" s="104" t="s">
        <v>224</v>
      </c>
      <c r="J876" s="104" t="s">
        <v>249</v>
      </c>
      <c r="K876" s="104">
        <v>800.0</v>
      </c>
      <c r="L876" s="106" t="s">
        <v>148</v>
      </c>
      <c r="M876" s="7"/>
      <c r="N876" s="104" t="s">
        <v>152</v>
      </c>
    </row>
    <row r="877" ht="15.75" customHeight="1">
      <c r="A877" s="103">
        <v>44623.0</v>
      </c>
      <c r="B877" s="104" t="s">
        <v>132</v>
      </c>
      <c r="C877" s="104" t="s">
        <v>154</v>
      </c>
      <c r="D877" s="105">
        <v>10000.0</v>
      </c>
      <c r="E877" s="105">
        <v>10000.0</v>
      </c>
      <c r="F877" s="104">
        <v>0.0</v>
      </c>
      <c r="G877" s="104">
        <v>5.96456387E9</v>
      </c>
      <c r="H877" s="103">
        <v>44623.0</v>
      </c>
      <c r="I877" s="104" t="s">
        <v>224</v>
      </c>
      <c r="J877" s="104" t="s">
        <v>237</v>
      </c>
      <c r="K877" s="104">
        <v>700.0</v>
      </c>
      <c r="L877" s="106" t="s">
        <v>148</v>
      </c>
      <c r="M877" s="7"/>
      <c r="N877" s="104" t="s">
        <v>152</v>
      </c>
    </row>
    <row r="878" ht="15.75" customHeight="1">
      <c r="A878" s="103">
        <v>44623.0</v>
      </c>
      <c r="B878" s="104" t="s">
        <v>132</v>
      </c>
      <c r="C878" s="104" t="s">
        <v>162</v>
      </c>
      <c r="D878" s="105">
        <v>15000.0</v>
      </c>
      <c r="E878" s="105">
        <v>15000.0</v>
      </c>
      <c r="F878" s="104">
        <v>0.0</v>
      </c>
      <c r="G878" s="104">
        <v>5.96456387E9</v>
      </c>
      <c r="H878" s="103">
        <v>44623.0</v>
      </c>
      <c r="I878" s="104" t="s">
        <v>224</v>
      </c>
      <c r="J878" s="104" t="s">
        <v>237</v>
      </c>
      <c r="K878" s="104">
        <v>900.0</v>
      </c>
      <c r="L878" s="106" t="s">
        <v>148</v>
      </c>
      <c r="M878" s="7"/>
      <c r="N878" s="104" t="s">
        <v>152</v>
      </c>
    </row>
    <row r="879" ht="15.75" customHeight="1">
      <c r="A879" s="103">
        <v>44623.0</v>
      </c>
      <c r="B879" s="104" t="s">
        <v>132</v>
      </c>
      <c r="C879" s="104" t="s">
        <v>199</v>
      </c>
      <c r="D879" s="105">
        <v>14000.0</v>
      </c>
      <c r="E879" s="105">
        <v>14000.0</v>
      </c>
      <c r="F879" s="104">
        <v>0.0</v>
      </c>
      <c r="G879" s="104">
        <v>5.96456387E9</v>
      </c>
      <c r="H879" s="103">
        <v>44623.0</v>
      </c>
      <c r="I879" s="104" t="s">
        <v>224</v>
      </c>
      <c r="J879" s="104" t="s">
        <v>249</v>
      </c>
      <c r="K879" s="105">
        <v>4500.0</v>
      </c>
      <c r="L879" s="106" t="s">
        <v>148</v>
      </c>
      <c r="M879" s="7"/>
      <c r="N879" s="104" t="s">
        <v>152</v>
      </c>
    </row>
    <row r="880" ht="15.75" customHeight="1">
      <c r="A880" s="103">
        <v>44623.0</v>
      </c>
      <c r="B880" s="104" t="s">
        <v>132</v>
      </c>
      <c r="C880" s="104" t="s">
        <v>200</v>
      </c>
      <c r="D880" s="105">
        <v>18000.0</v>
      </c>
      <c r="E880" s="105">
        <v>18000.0</v>
      </c>
      <c r="F880" s="104">
        <v>0.0</v>
      </c>
      <c r="G880" s="104">
        <v>5.967821161E9</v>
      </c>
      <c r="H880" s="103">
        <v>44624.0</v>
      </c>
      <c r="I880" s="104" t="s">
        <v>224</v>
      </c>
      <c r="J880" s="104" t="s">
        <v>453</v>
      </c>
      <c r="K880" s="105">
        <v>1300.0</v>
      </c>
      <c r="L880" s="106" t="s">
        <v>148</v>
      </c>
      <c r="M880" s="7"/>
      <c r="N880" s="104" t="s">
        <v>158</v>
      </c>
    </row>
    <row r="881" ht="15.75" customHeight="1">
      <c r="A881" s="103">
        <v>44623.0</v>
      </c>
      <c r="B881" s="104" t="s">
        <v>132</v>
      </c>
      <c r="C881" s="104" t="s">
        <v>201</v>
      </c>
      <c r="D881" s="105">
        <v>26000.0</v>
      </c>
      <c r="E881" s="105">
        <v>26000.0</v>
      </c>
      <c r="F881" s="104">
        <v>0.0</v>
      </c>
      <c r="G881" s="104">
        <v>5.967807888E9</v>
      </c>
      <c r="H881" s="103">
        <v>44624.0</v>
      </c>
      <c r="I881" s="104" t="s">
        <v>224</v>
      </c>
      <c r="J881" s="104" t="s">
        <v>234</v>
      </c>
      <c r="K881" s="105">
        <v>1200.0</v>
      </c>
      <c r="L881" s="106" t="s">
        <v>148</v>
      </c>
      <c r="M881" s="7"/>
      <c r="N881" s="104" t="s">
        <v>134</v>
      </c>
    </row>
    <row r="882" ht="15.75" customHeight="1">
      <c r="A882" s="103">
        <v>44623.0</v>
      </c>
      <c r="B882" s="104" t="s">
        <v>132</v>
      </c>
      <c r="C882" s="104" t="s">
        <v>202</v>
      </c>
      <c r="D882" s="105">
        <v>15000.0</v>
      </c>
      <c r="E882" s="105">
        <v>15000.0</v>
      </c>
      <c r="F882" s="104">
        <v>0.0</v>
      </c>
      <c r="G882" s="104">
        <v>5.967807888E9</v>
      </c>
      <c r="H882" s="103">
        <v>44624.0</v>
      </c>
      <c r="I882" s="104" t="s">
        <v>224</v>
      </c>
      <c r="J882" s="104" t="s">
        <v>234</v>
      </c>
      <c r="K882" s="104">
        <v>800.0</v>
      </c>
      <c r="L882" s="106" t="s">
        <v>148</v>
      </c>
      <c r="M882" s="7"/>
      <c r="N882" s="104" t="s">
        <v>134</v>
      </c>
    </row>
    <row r="883" ht="15.75" customHeight="1">
      <c r="A883" s="103">
        <v>44623.0</v>
      </c>
      <c r="B883" s="104" t="s">
        <v>132</v>
      </c>
      <c r="C883" s="104" t="s">
        <v>203</v>
      </c>
      <c r="D883" s="105">
        <v>15000.0</v>
      </c>
      <c r="E883" s="105">
        <v>15000.0</v>
      </c>
      <c r="F883" s="104">
        <v>0.0</v>
      </c>
      <c r="G883" s="104">
        <v>5.967807888E9</v>
      </c>
      <c r="H883" s="103">
        <v>44624.0</v>
      </c>
      <c r="I883" s="104" t="s">
        <v>224</v>
      </c>
      <c r="J883" s="104" t="s">
        <v>237</v>
      </c>
      <c r="K883" s="105">
        <v>1000.0</v>
      </c>
      <c r="L883" s="106" t="s">
        <v>148</v>
      </c>
      <c r="M883" s="7"/>
      <c r="N883" s="104" t="s">
        <v>134</v>
      </c>
    </row>
    <row r="884" ht="15.75" customHeight="1">
      <c r="A884" s="103">
        <v>44623.0</v>
      </c>
      <c r="B884" s="104" t="s">
        <v>132</v>
      </c>
      <c r="C884" s="104" t="s">
        <v>171</v>
      </c>
      <c r="D884" s="105">
        <v>30000.0</v>
      </c>
      <c r="E884" s="104">
        <v>0.0</v>
      </c>
      <c r="F884" s="105">
        <v>30000.0</v>
      </c>
      <c r="G884" s="104"/>
      <c r="H884" s="104" t="s">
        <v>148</v>
      </c>
      <c r="I884" s="104" t="s">
        <v>224</v>
      </c>
      <c r="J884" s="104" t="s">
        <v>225</v>
      </c>
      <c r="K884" s="105">
        <v>1750.0</v>
      </c>
      <c r="L884" s="106" t="s">
        <v>148</v>
      </c>
      <c r="M884" s="7"/>
      <c r="N884" s="104" t="s">
        <v>160</v>
      </c>
    </row>
    <row r="885" ht="15.75" customHeight="1">
      <c r="A885" s="103">
        <v>44623.0</v>
      </c>
      <c r="B885" s="104" t="s">
        <v>132</v>
      </c>
      <c r="C885" s="104" t="s">
        <v>204</v>
      </c>
      <c r="D885" s="105">
        <v>40000.0</v>
      </c>
      <c r="E885" s="105">
        <v>40000.0</v>
      </c>
      <c r="F885" s="104">
        <v>0.0</v>
      </c>
      <c r="G885" s="104">
        <v>5.965804563E9</v>
      </c>
      <c r="H885" s="103">
        <v>44624.0</v>
      </c>
      <c r="I885" s="104" t="s">
        <v>224</v>
      </c>
      <c r="J885" s="104" t="s">
        <v>272</v>
      </c>
      <c r="K885" s="105">
        <v>1000.0</v>
      </c>
      <c r="L885" s="106" t="s">
        <v>148</v>
      </c>
      <c r="M885" s="7"/>
      <c r="N885" s="104" t="s">
        <v>136</v>
      </c>
    </row>
    <row r="886" ht="15.75" customHeight="1">
      <c r="A886" s="103">
        <v>44623.0</v>
      </c>
      <c r="B886" s="104" t="s">
        <v>132</v>
      </c>
      <c r="C886" s="104" t="s">
        <v>205</v>
      </c>
      <c r="D886" s="105">
        <v>15000.0</v>
      </c>
      <c r="E886" s="105">
        <v>15000.0</v>
      </c>
      <c r="F886" s="104">
        <v>0.0</v>
      </c>
      <c r="G886" s="104">
        <v>5.967807888E9</v>
      </c>
      <c r="H886" s="103">
        <v>44624.0</v>
      </c>
      <c r="I886" s="104" t="s">
        <v>224</v>
      </c>
      <c r="J886" s="104" t="s">
        <v>237</v>
      </c>
      <c r="K886" s="105">
        <v>1000.0</v>
      </c>
      <c r="L886" s="106" t="s">
        <v>148</v>
      </c>
      <c r="M886" s="7"/>
      <c r="N886" s="104" t="s">
        <v>134</v>
      </c>
    </row>
    <row r="887" ht="15.75" customHeight="1">
      <c r="A887" s="103">
        <v>44623.0</v>
      </c>
      <c r="B887" s="104" t="s">
        <v>132</v>
      </c>
      <c r="C887" s="104" t="s">
        <v>206</v>
      </c>
      <c r="D887" s="105">
        <v>7000.0</v>
      </c>
      <c r="E887" s="105">
        <v>7000.0</v>
      </c>
      <c r="F887" s="104">
        <v>0.0</v>
      </c>
      <c r="G887" s="104">
        <v>5.965804563E9</v>
      </c>
      <c r="H887" s="103">
        <v>44624.0</v>
      </c>
      <c r="I887" s="104" t="s">
        <v>224</v>
      </c>
      <c r="J887" s="104" t="s">
        <v>234</v>
      </c>
      <c r="K887" s="104">
        <v>300.0</v>
      </c>
      <c r="L887" s="106" t="s">
        <v>148</v>
      </c>
      <c r="M887" s="7"/>
      <c r="N887" s="104" t="s">
        <v>136</v>
      </c>
    </row>
    <row r="888" ht="15.75" customHeight="1">
      <c r="A888" s="103">
        <v>44623.0</v>
      </c>
      <c r="B888" s="104" t="s">
        <v>132</v>
      </c>
      <c r="C888" s="104" t="s">
        <v>207</v>
      </c>
      <c r="D888" s="105">
        <v>18000.0</v>
      </c>
      <c r="E888" s="105">
        <v>18000.0</v>
      </c>
      <c r="F888" s="104">
        <v>0.0</v>
      </c>
      <c r="G888" s="104">
        <v>5.965804563E9</v>
      </c>
      <c r="H888" s="103">
        <v>44624.0</v>
      </c>
      <c r="I888" s="104" t="s">
        <v>224</v>
      </c>
      <c r="J888" s="104" t="s">
        <v>234</v>
      </c>
      <c r="K888" s="104">
        <v>700.0</v>
      </c>
      <c r="L888" s="106" t="s">
        <v>148</v>
      </c>
      <c r="M888" s="7"/>
      <c r="N888" s="104" t="s">
        <v>136</v>
      </c>
    </row>
    <row r="889" ht="15.75" customHeight="1">
      <c r="A889" s="103">
        <v>44623.0</v>
      </c>
      <c r="B889" s="104" t="s">
        <v>132</v>
      </c>
      <c r="C889" s="104" t="s">
        <v>208</v>
      </c>
      <c r="D889" s="105">
        <v>10000.0</v>
      </c>
      <c r="E889" s="105">
        <v>10000.0</v>
      </c>
      <c r="F889" s="104">
        <v>0.0</v>
      </c>
      <c r="G889" s="104">
        <v>5.96456387E9</v>
      </c>
      <c r="H889" s="103">
        <v>44623.0</v>
      </c>
      <c r="I889" s="104" t="s">
        <v>224</v>
      </c>
      <c r="J889" s="104" t="s">
        <v>246</v>
      </c>
      <c r="K889" s="104">
        <v>200.0</v>
      </c>
      <c r="L889" s="106" t="s">
        <v>148</v>
      </c>
      <c r="M889" s="7"/>
      <c r="N889" s="104" t="s">
        <v>152</v>
      </c>
    </row>
    <row r="890" ht="15.75" customHeight="1">
      <c r="A890" s="103">
        <v>44623.0</v>
      </c>
      <c r="B890" s="104" t="s">
        <v>132</v>
      </c>
      <c r="C890" s="104" t="s">
        <v>209</v>
      </c>
      <c r="D890" s="105">
        <v>5000.0</v>
      </c>
      <c r="E890" s="105">
        <v>5000.0</v>
      </c>
      <c r="F890" s="104">
        <v>0.0</v>
      </c>
      <c r="G890" s="104">
        <v>5.96456387E9</v>
      </c>
      <c r="H890" s="103">
        <v>44623.0</v>
      </c>
      <c r="I890" s="104" t="s">
        <v>224</v>
      </c>
      <c r="J890" s="104" t="s">
        <v>246</v>
      </c>
      <c r="K890" s="104">
        <v>100.0</v>
      </c>
      <c r="L890" s="106" t="s">
        <v>148</v>
      </c>
      <c r="M890" s="7"/>
      <c r="N890" s="104" t="s">
        <v>152</v>
      </c>
    </row>
    <row r="891" ht="15.75" customHeight="1">
      <c r="A891" s="103">
        <v>44624.0</v>
      </c>
      <c r="B891" s="104" t="s">
        <v>137</v>
      </c>
      <c r="C891" s="104" t="s">
        <v>145</v>
      </c>
      <c r="D891" s="105">
        <v>70000.0</v>
      </c>
      <c r="E891" s="105">
        <v>70000.0</v>
      </c>
      <c r="F891" s="104">
        <v>0.0</v>
      </c>
      <c r="G891" s="104">
        <v>5.974201433E9</v>
      </c>
      <c r="H891" s="103">
        <v>44625.0</v>
      </c>
      <c r="I891" s="104" t="s">
        <v>224</v>
      </c>
      <c r="J891" s="104" t="s">
        <v>234</v>
      </c>
      <c r="K891" s="105">
        <v>1400.0</v>
      </c>
      <c r="L891" s="106" t="s">
        <v>148</v>
      </c>
      <c r="M891" s="7"/>
      <c r="N891" s="104" t="s">
        <v>187</v>
      </c>
    </row>
    <row r="892" ht="15.75" customHeight="1">
      <c r="A892" s="103">
        <v>44624.0</v>
      </c>
      <c r="B892" s="104" t="s">
        <v>137</v>
      </c>
      <c r="C892" s="104" t="s">
        <v>210</v>
      </c>
      <c r="D892" s="105">
        <v>6000.0</v>
      </c>
      <c r="E892" s="105">
        <v>6000.0</v>
      </c>
      <c r="F892" s="104">
        <v>0.0</v>
      </c>
      <c r="G892" s="104">
        <v>5.968110106E9</v>
      </c>
      <c r="H892" s="103">
        <v>44624.0</v>
      </c>
      <c r="I892" s="104" t="s">
        <v>224</v>
      </c>
      <c r="J892" s="104" t="s">
        <v>249</v>
      </c>
      <c r="K892" s="104">
        <v>600.0</v>
      </c>
      <c r="L892" s="106" t="s">
        <v>148</v>
      </c>
      <c r="M892" s="7"/>
      <c r="N892" s="104" t="s">
        <v>187</v>
      </c>
    </row>
    <row r="893" ht="15.75" customHeight="1">
      <c r="A893" s="103">
        <v>44624.0</v>
      </c>
      <c r="B893" s="104" t="s">
        <v>137</v>
      </c>
      <c r="C893" s="104" t="s">
        <v>168</v>
      </c>
      <c r="D893" s="105">
        <v>10950.0</v>
      </c>
      <c r="E893" s="104">
        <v>0.0</v>
      </c>
      <c r="F893" s="105">
        <v>10950.0</v>
      </c>
      <c r="G893" s="104"/>
      <c r="H893" s="104" t="s">
        <v>148</v>
      </c>
      <c r="I893" s="104" t="s">
        <v>228</v>
      </c>
      <c r="J893" s="104" t="s">
        <v>469</v>
      </c>
      <c r="K893" s="105">
        <v>1095.0</v>
      </c>
      <c r="L893" s="106" t="s">
        <v>148</v>
      </c>
      <c r="M893" s="7"/>
      <c r="N893" s="104" t="s">
        <v>140</v>
      </c>
    </row>
    <row r="894" ht="15.75" customHeight="1">
      <c r="A894" s="103">
        <v>44624.0</v>
      </c>
      <c r="B894" s="104" t="s">
        <v>137</v>
      </c>
      <c r="C894" s="104" t="s">
        <v>195</v>
      </c>
      <c r="D894" s="105">
        <v>21500.0</v>
      </c>
      <c r="E894" s="105">
        <v>21500.0</v>
      </c>
      <c r="F894" s="104">
        <v>0.0</v>
      </c>
      <c r="G894" s="104">
        <v>5.971732311E9</v>
      </c>
      <c r="H894" s="103">
        <v>44624.0</v>
      </c>
      <c r="I894" s="104" t="s">
        <v>228</v>
      </c>
      <c r="J894" s="104" t="s">
        <v>249</v>
      </c>
      <c r="K894" s="105">
        <v>1075.0</v>
      </c>
      <c r="L894" s="106" t="s">
        <v>148</v>
      </c>
      <c r="M894" s="7"/>
      <c r="N894" s="104" t="s">
        <v>142</v>
      </c>
    </row>
    <row r="895" ht="15.75" customHeight="1">
      <c r="A895" s="103">
        <v>44624.0</v>
      </c>
      <c r="B895" s="104" t="s">
        <v>132</v>
      </c>
      <c r="C895" s="104" t="s">
        <v>211</v>
      </c>
      <c r="D895" s="105">
        <v>15000.0</v>
      </c>
      <c r="E895" s="105">
        <v>15000.0</v>
      </c>
      <c r="F895" s="104">
        <v>0.0</v>
      </c>
      <c r="G895" s="104">
        <v>5.971345436E9</v>
      </c>
      <c r="H895" s="103">
        <v>44624.0</v>
      </c>
      <c r="I895" s="104" t="s">
        <v>224</v>
      </c>
      <c r="J895" s="104" t="s">
        <v>249</v>
      </c>
      <c r="K895" s="104">
        <v>700.0</v>
      </c>
      <c r="L895" s="106" t="s">
        <v>148</v>
      </c>
      <c r="M895" s="7"/>
      <c r="N895" s="104" t="s">
        <v>152</v>
      </c>
    </row>
    <row r="896" ht="15.75" customHeight="1">
      <c r="A896" s="103">
        <v>44624.0</v>
      </c>
      <c r="B896" s="104" t="s">
        <v>132</v>
      </c>
      <c r="C896" s="104" t="s">
        <v>212</v>
      </c>
      <c r="D896" s="105">
        <v>15000.0</v>
      </c>
      <c r="E896" s="105">
        <v>15000.0</v>
      </c>
      <c r="F896" s="104">
        <v>0.0</v>
      </c>
      <c r="G896" s="104">
        <v>5.971345436E9</v>
      </c>
      <c r="H896" s="103">
        <v>44624.0</v>
      </c>
      <c r="I896" s="104" t="s">
        <v>224</v>
      </c>
      <c r="J896" s="104" t="s">
        <v>249</v>
      </c>
      <c r="K896" s="104">
        <v>800.0</v>
      </c>
      <c r="L896" s="106" t="s">
        <v>148</v>
      </c>
      <c r="M896" s="7"/>
      <c r="N896" s="104" t="s">
        <v>152</v>
      </c>
    </row>
    <row r="897" ht="15.75" customHeight="1">
      <c r="A897" s="103">
        <v>44624.0</v>
      </c>
      <c r="B897" s="104" t="s">
        <v>132</v>
      </c>
      <c r="C897" s="104" t="s">
        <v>213</v>
      </c>
      <c r="D897" s="105">
        <v>18000.0</v>
      </c>
      <c r="E897" s="105">
        <v>18000.0</v>
      </c>
      <c r="F897" s="104">
        <v>0.0</v>
      </c>
      <c r="G897" s="104">
        <v>5.986768622E9</v>
      </c>
      <c r="H897" s="103">
        <v>44627.0</v>
      </c>
      <c r="I897" s="104" t="s">
        <v>224</v>
      </c>
      <c r="J897" s="104" t="s">
        <v>234</v>
      </c>
      <c r="K897" s="104">
        <v>600.0</v>
      </c>
      <c r="L897" s="106" t="s">
        <v>148</v>
      </c>
      <c r="M897" s="7"/>
      <c r="N897" s="104" t="s">
        <v>134</v>
      </c>
    </row>
    <row r="898" ht="15.75" customHeight="1">
      <c r="A898" s="103">
        <v>44624.0</v>
      </c>
      <c r="B898" s="104" t="s">
        <v>132</v>
      </c>
      <c r="C898" s="104" t="s">
        <v>179</v>
      </c>
      <c r="D898" s="105">
        <v>20000.0</v>
      </c>
      <c r="E898" s="105">
        <v>20000.0</v>
      </c>
      <c r="F898" s="104">
        <v>0.0</v>
      </c>
      <c r="G898" s="104">
        <v>5.971345436E9</v>
      </c>
      <c r="H898" s="103">
        <v>44624.0</v>
      </c>
      <c r="I898" s="104" t="s">
        <v>224</v>
      </c>
      <c r="J898" s="104" t="s">
        <v>249</v>
      </c>
      <c r="K898" s="104">
        <v>900.0</v>
      </c>
      <c r="L898" s="106" t="s">
        <v>148</v>
      </c>
      <c r="M898" s="7"/>
      <c r="N898" s="104" t="s">
        <v>152</v>
      </c>
    </row>
    <row r="899" ht="15.75" customHeight="1">
      <c r="A899" s="103">
        <v>44624.0</v>
      </c>
      <c r="B899" s="104" t="s">
        <v>132</v>
      </c>
      <c r="C899" s="104" t="s">
        <v>214</v>
      </c>
      <c r="D899" s="105">
        <v>17000.0</v>
      </c>
      <c r="E899" s="105">
        <v>17000.0</v>
      </c>
      <c r="F899" s="104">
        <v>0.0</v>
      </c>
      <c r="G899" s="104">
        <v>5.974262993E9</v>
      </c>
      <c r="H899" s="103">
        <v>44625.0</v>
      </c>
      <c r="I899" s="104" t="s">
        <v>224</v>
      </c>
      <c r="J899" s="104" t="s">
        <v>234</v>
      </c>
      <c r="K899" s="104">
        <v>400.0</v>
      </c>
      <c r="L899" s="106" t="s">
        <v>148</v>
      </c>
      <c r="M899" s="7"/>
      <c r="N899" s="104" t="s">
        <v>134</v>
      </c>
    </row>
    <row r="900" ht="15.75" customHeight="1">
      <c r="A900" s="103">
        <v>44624.0</v>
      </c>
      <c r="B900" s="104" t="s">
        <v>132</v>
      </c>
      <c r="C900" s="104" t="s">
        <v>215</v>
      </c>
      <c r="D900" s="105">
        <v>20000.0</v>
      </c>
      <c r="E900" s="105">
        <v>20000.0</v>
      </c>
      <c r="F900" s="104">
        <v>0.0</v>
      </c>
      <c r="G900" s="104">
        <v>5.974267452E9</v>
      </c>
      <c r="H900" s="103">
        <v>44625.0</v>
      </c>
      <c r="I900" s="104" t="s">
        <v>224</v>
      </c>
      <c r="J900" s="104" t="s">
        <v>272</v>
      </c>
      <c r="K900" s="105">
        <v>1500.0</v>
      </c>
      <c r="L900" s="106" t="s">
        <v>148</v>
      </c>
      <c r="M900" s="7"/>
      <c r="N900" s="104" t="s">
        <v>134</v>
      </c>
    </row>
    <row r="901" ht="15.75" customHeight="1">
      <c r="A901" s="103">
        <v>44624.0</v>
      </c>
      <c r="B901" s="104" t="s">
        <v>132</v>
      </c>
      <c r="C901" s="104" t="s">
        <v>216</v>
      </c>
      <c r="D901" s="105">
        <v>45000.0</v>
      </c>
      <c r="E901" s="104">
        <v>0.0</v>
      </c>
      <c r="F901" s="105">
        <v>45000.0</v>
      </c>
      <c r="G901" s="104"/>
      <c r="H901" s="104" t="s">
        <v>148</v>
      </c>
      <c r="I901" s="104" t="s">
        <v>228</v>
      </c>
      <c r="J901" s="104" t="s">
        <v>338</v>
      </c>
      <c r="K901" s="105">
        <v>3000.0</v>
      </c>
      <c r="L901" s="106" t="s">
        <v>148</v>
      </c>
      <c r="M901" s="7"/>
      <c r="N901" s="104" t="s">
        <v>193</v>
      </c>
    </row>
    <row r="902" ht="15.75" customHeight="1">
      <c r="A902" s="103">
        <v>44625.0</v>
      </c>
      <c r="B902" s="104" t="s">
        <v>137</v>
      </c>
      <c r="C902" s="104" t="s">
        <v>168</v>
      </c>
      <c r="D902" s="105">
        <v>8400.0</v>
      </c>
      <c r="E902" s="104">
        <v>0.0</v>
      </c>
      <c r="F902" s="105">
        <v>8400.0</v>
      </c>
      <c r="G902" s="104"/>
      <c r="H902" s="104" t="s">
        <v>148</v>
      </c>
      <c r="I902" s="104" t="s">
        <v>228</v>
      </c>
      <c r="J902" s="104" t="s">
        <v>469</v>
      </c>
      <c r="K902" s="104">
        <v>840.0</v>
      </c>
      <c r="L902" s="106" t="s">
        <v>148</v>
      </c>
      <c r="M902" s="7"/>
      <c r="N902" s="104" t="s">
        <v>142</v>
      </c>
    </row>
    <row r="903" ht="15.75" customHeight="1">
      <c r="A903" s="103">
        <v>44625.0</v>
      </c>
      <c r="B903" s="104" t="s">
        <v>137</v>
      </c>
      <c r="C903" s="104" t="s">
        <v>133</v>
      </c>
      <c r="D903" s="105">
        <v>35000.0</v>
      </c>
      <c r="E903" s="105">
        <v>15000.0</v>
      </c>
      <c r="F903" s="105">
        <v>20000.0</v>
      </c>
      <c r="G903" s="104">
        <v>5.977264288E9</v>
      </c>
      <c r="H903" s="103">
        <v>44625.0</v>
      </c>
      <c r="I903" s="104" t="s">
        <v>224</v>
      </c>
      <c r="J903" s="104" t="s">
        <v>272</v>
      </c>
      <c r="K903" s="104">
        <v>800.0</v>
      </c>
      <c r="L903" s="106" t="s">
        <v>148</v>
      </c>
      <c r="M903" s="7"/>
      <c r="N903" s="104" t="s">
        <v>187</v>
      </c>
    </row>
    <row r="904" ht="15.75" customHeight="1">
      <c r="A904" s="103">
        <v>44625.0</v>
      </c>
      <c r="B904" s="104" t="s">
        <v>137</v>
      </c>
      <c r="C904" s="104" t="s">
        <v>217</v>
      </c>
      <c r="D904" s="105">
        <v>15000.0</v>
      </c>
      <c r="E904" s="105">
        <v>15000.0</v>
      </c>
      <c r="F904" s="104">
        <v>0.0</v>
      </c>
      <c r="G904" s="104">
        <v>5.983817462E9</v>
      </c>
      <c r="H904" s="103">
        <v>44626.0</v>
      </c>
      <c r="I904" s="104" t="s">
        <v>224</v>
      </c>
      <c r="J904" s="104" t="s">
        <v>249</v>
      </c>
      <c r="K904" s="105">
        <v>1500.0</v>
      </c>
      <c r="L904" s="106" t="s">
        <v>148</v>
      </c>
      <c r="M904" s="7"/>
      <c r="N904" s="104" t="s">
        <v>140</v>
      </c>
    </row>
    <row r="905" ht="15.75" customHeight="1">
      <c r="A905" s="103">
        <v>44625.0</v>
      </c>
      <c r="B905" s="104" t="s">
        <v>137</v>
      </c>
      <c r="C905" s="104" t="s">
        <v>182</v>
      </c>
      <c r="D905" s="105">
        <v>15300.0</v>
      </c>
      <c r="E905" s="105">
        <v>15300.0</v>
      </c>
      <c r="F905" s="104">
        <v>0.0</v>
      </c>
      <c r="G905" s="104">
        <v>5.983817462E9</v>
      </c>
      <c r="H905" s="103">
        <v>44626.0</v>
      </c>
      <c r="I905" s="104" t="s">
        <v>224</v>
      </c>
      <c r="J905" s="104" t="s">
        <v>234</v>
      </c>
      <c r="K905" s="104">
        <v>600.0</v>
      </c>
      <c r="L905" s="106" t="s">
        <v>148</v>
      </c>
      <c r="M905" s="7"/>
      <c r="N905" s="104" t="s">
        <v>140</v>
      </c>
    </row>
    <row r="906" ht="15.75" customHeight="1">
      <c r="A906" s="103">
        <v>44625.0</v>
      </c>
      <c r="B906" s="104" t="s">
        <v>137</v>
      </c>
      <c r="C906" s="104" t="s">
        <v>150</v>
      </c>
      <c r="D906" s="105">
        <v>80000.0</v>
      </c>
      <c r="E906" s="105">
        <v>80000.0</v>
      </c>
      <c r="F906" s="104">
        <v>0.0</v>
      </c>
      <c r="G906" s="104">
        <v>5.983817462E9</v>
      </c>
      <c r="H906" s="103">
        <v>44626.0</v>
      </c>
      <c r="I906" s="104" t="s">
        <v>224</v>
      </c>
      <c r="J906" s="104" t="s">
        <v>249</v>
      </c>
      <c r="K906" s="105">
        <v>2000.0</v>
      </c>
      <c r="L906" s="106" t="s">
        <v>148</v>
      </c>
      <c r="M906" s="7"/>
      <c r="N906" s="104" t="s">
        <v>142</v>
      </c>
    </row>
    <row r="907" ht="15.75" customHeight="1">
      <c r="A907" s="103">
        <v>44625.0</v>
      </c>
      <c r="B907" s="104" t="s">
        <v>146</v>
      </c>
      <c r="C907" s="104" t="s">
        <v>218</v>
      </c>
      <c r="D907" s="105">
        <v>168000.0</v>
      </c>
      <c r="E907" s="104">
        <v>0.0</v>
      </c>
      <c r="F907" s="105">
        <v>168000.0</v>
      </c>
      <c r="G907" s="104"/>
      <c r="H907" s="104" t="s">
        <v>148</v>
      </c>
      <c r="I907" s="104" t="s">
        <v>228</v>
      </c>
      <c r="J907" s="104" t="s">
        <v>249</v>
      </c>
      <c r="K907" s="105">
        <v>10500.0</v>
      </c>
      <c r="L907" s="106" t="s">
        <v>148</v>
      </c>
      <c r="M907" s="7"/>
      <c r="N907" s="104" t="s">
        <v>149</v>
      </c>
    </row>
    <row r="908" ht="15.75" customHeight="1">
      <c r="A908" s="103">
        <v>44625.0</v>
      </c>
      <c r="B908" s="104" t="s">
        <v>132</v>
      </c>
      <c r="C908" s="104" t="s">
        <v>219</v>
      </c>
      <c r="D908" s="105">
        <v>20000.0</v>
      </c>
      <c r="E908" s="105">
        <v>20000.0</v>
      </c>
      <c r="F908" s="104">
        <v>0.0</v>
      </c>
      <c r="G908" s="104">
        <v>5.987281865E9</v>
      </c>
      <c r="H908" s="103">
        <v>44627.0</v>
      </c>
      <c r="I908" s="104" t="s">
        <v>224</v>
      </c>
      <c r="J908" s="104" t="s">
        <v>471</v>
      </c>
      <c r="K908" s="104">
        <v>350.0</v>
      </c>
      <c r="L908" s="106" t="s">
        <v>148</v>
      </c>
      <c r="M908" s="7"/>
      <c r="N908" s="104" t="s">
        <v>134</v>
      </c>
    </row>
    <row r="909" ht="15.75" customHeight="1">
      <c r="A909" s="103">
        <v>44625.0</v>
      </c>
      <c r="B909" s="104" t="s">
        <v>132</v>
      </c>
      <c r="C909" s="104" t="s">
        <v>220</v>
      </c>
      <c r="D909" s="105">
        <v>6000.0</v>
      </c>
      <c r="E909" s="105">
        <v>6000.0</v>
      </c>
      <c r="F909" s="104">
        <v>0.0</v>
      </c>
      <c r="G909" s="104">
        <v>5.987281865E9</v>
      </c>
      <c r="H909" s="103">
        <v>44627.0</v>
      </c>
      <c r="I909" s="104" t="s">
        <v>224</v>
      </c>
      <c r="J909" s="104" t="s">
        <v>272</v>
      </c>
      <c r="K909" s="104">
        <v>600.0</v>
      </c>
      <c r="L909" s="106" t="s">
        <v>148</v>
      </c>
      <c r="M909" s="7"/>
      <c r="N909" s="104" t="s">
        <v>134</v>
      </c>
    </row>
    <row r="910" ht="15.75" customHeight="1">
      <c r="A910" s="103">
        <v>44625.0</v>
      </c>
      <c r="B910" s="104" t="s">
        <v>132</v>
      </c>
      <c r="C910" s="104" t="s">
        <v>178</v>
      </c>
      <c r="D910" s="105">
        <v>5000.0</v>
      </c>
      <c r="E910" s="105">
        <v>5000.0</v>
      </c>
      <c r="F910" s="104">
        <v>0.0</v>
      </c>
      <c r="G910" s="104">
        <v>5.987281865E9</v>
      </c>
      <c r="H910" s="103">
        <v>44627.0</v>
      </c>
      <c r="I910" s="104" t="s">
        <v>224</v>
      </c>
      <c r="J910" s="104" t="s">
        <v>281</v>
      </c>
      <c r="K910" s="104">
        <v>400.0</v>
      </c>
      <c r="L910" s="106" t="s">
        <v>148</v>
      </c>
      <c r="M910" s="7"/>
      <c r="N910" s="104" t="s">
        <v>134</v>
      </c>
    </row>
    <row r="911" ht="15.75" customHeight="1">
      <c r="A911" s="103">
        <v>44625.0</v>
      </c>
      <c r="B911" s="104" t="s">
        <v>132</v>
      </c>
      <c r="C911" s="104" t="s">
        <v>172</v>
      </c>
      <c r="D911" s="105">
        <v>15000.0</v>
      </c>
      <c r="E911" s="105">
        <v>15000.0</v>
      </c>
      <c r="F911" s="104">
        <v>0.0</v>
      </c>
      <c r="G911" s="104">
        <v>5.986763133E9</v>
      </c>
      <c r="H911" s="103">
        <v>44627.0</v>
      </c>
      <c r="I911" s="104" t="s">
        <v>224</v>
      </c>
      <c r="J911" s="104" t="s">
        <v>338</v>
      </c>
      <c r="K911" s="104">
        <v>600.0</v>
      </c>
      <c r="L911" s="106" t="s">
        <v>148</v>
      </c>
      <c r="M911" s="7"/>
      <c r="N911" s="104" t="s">
        <v>193</v>
      </c>
    </row>
    <row r="912" ht="15.75" customHeight="1">
      <c r="A912" s="103">
        <v>44625.0</v>
      </c>
      <c r="B912" s="104" t="s">
        <v>132</v>
      </c>
      <c r="C912" s="104" t="s">
        <v>201</v>
      </c>
      <c r="D912" s="105">
        <v>33000.0</v>
      </c>
      <c r="E912" s="105">
        <v>33000.0</v>
      </c>
      <c r="F912" s="104">
        <v>0.0</v>
      </c>
      <c r="G912" s="104">
        <v>5.986763133E9</v>
      </c>
      <c r="H912" s="103">
        <v>44627.0</v>
      </c>
      <c r="I912" s="104" t="s">
        <v>224</v>
      </c>
      <c r="J912" s="104" t="s">
        <v>234</v>
      </c>
      <c r="K912" s="105">
        <v>1500.0</v>
      </c>
      <c r="L912" s="106" t="s">
        <v>148</v>
      </c>
      <c r="M912" s="7"/>
      <c r="N912" s="104" t="s">
        <v>193</v>
      </c>
    </row>
    <row r="913" ht="15.75" customHeight="1">
      <c r="A913" s="103">
        <v>44625.0</v>
      </c>
      <c r="B913" s="104" t="s">
        <v>132</v>
      </c>
      <c r="C913" s="104" t="s">
        <v>221</v>
      </c>
      <c r="D913" s="105">
        <v>12000.0</v>
      </c>
      <c r="E913" s="105">
        <v>12000.0</v>
      </c>
      <c r="F913" s="104">
        <v>0.0</v>
      </c>
      <c r="G913" s="104">
        <v>5.986763133E9</v>
      </c>
      <c r="H913" s="103">
        <v>44627.0</v>
      </c>
      <c r="I913" s="104" t="s">
        <v>224</v>
      </c>
      <c r="J913" s="104" t="s">
        <v>237</v>
      </c>
      <c r="K913" s="105">
        <v>1000.0</v>
      </c>
      <c r="L913" s="106" t="s">
        <v>148</v>
      </c>
      <c r="M913" s="7"/>
      <c r="N913" s="104" t="s">
        <v>193</v>
      </c>
    </row>
    <row r="914" ht="15.75" customHeight="1">
      <c r="A914" s="103">
        <v>44627.0</v>
      </c>
      <c r="B914" s="104" t="s">
        <v>137</v>
      </c>
      <c r="C914" s="104" t="s">
        <v>414</v>
      </c>
      <c r="D914" s="105">
        <v>60000.0</v>
      </c>
      <c r="E914" s="104">
        <v>0.0</v>
      </c>
      <c r="F914" s="105">
        <v>60000.0</v>
      </c>
      <c r="G914" s="104"/>
      <c r="H914" s="104" t="s">
        <v>148</v>
      </c>
      <c r="I914" s="104" t="s">
        <v>224</v>
      </c>
      <c r="J914" s="104" t="s">
        <v>234</v>
      </c>
      <c r="K914" s="105">
        <v>1000.0</v>
      </c>
      <c r="L914" s="106" t="s">
        <v>148</v>
      </c>
      <c r="M914" s="7"/>
      <c r="N914" s="104" t="s">
        <v>142</v>
      </c>
    </row>
    <row r="915" ht="15.75" customHeight="1">
      <c r="A915" s="103">
        <v>44627.0</v>
      </c>
      <c r="B915" s="104" t="s">
        <v>132</v>
      </c>
      <c r="C915" s="104" t="s">
        <v>179</v>
      </c>
      <c r="D915" s="105">
        <v>20000.0</v>
      </c>
      <c r="E915" s="104">
        <v>0.0</v>
      </c>
      <c r="F915" s="105">
        <v>20000.0</v>
      </c>
      <c r="G915" s="104"/>
      <c r="H915" s="104" t="s">
        <v>148</v>
      </c>
      <c r="I915" s="104" t="s">
        <v>224</v>
      </c>
      <c r="J915" s="104" t="s">
        <v>249</v>
      </c>
      <c r="K915" s="104">
        <v>400.0</v>
      </c>
      <c r="L915" s="106" t="s">
        <v>148</v>
      </c>
      <c r="M915" s="7"/>
      <c r="N915" s="104" t="s">
        <v>152</v>
      </c>
    </row>
    <row r="916" ht="15.75" customHeight="1">
      <c r="A916" s="103">
        <v>44627.0</v>
      </c>
      <c r="B916" s="104" t="s">
        <v>132</v>
      </c>
      <c r="C916" s="104" t="s">
        <v>206</v>
      </c>
      <c r="D916" s="105">
        <v>19500.0</v>
      </c>
      <c r="E916" s="104">
        <v>0.0</v>
      </c>
      <c r="F916" s="105">
        <v>19500.0</v>
      </c>
      <c r="G916" s="104"/>
      <c r="H916" s="104" t="s">
        <v>148</v>
      </c>
      <c r="I916" s="104" t="s">
        <v>224</v>
      </c>
      <c r="J916" s="104" t="s">
        <v>234</v>
      </c>
      <c r="K916" s="104">
        <v>700.0</v>
      </c>
      <c r="L916" s="106" t="s">
        <v>148</v>
      </c>
      <c r="M916" s="7"/>
      <c r="N916" s="104" t="s">
        <v>152</v>
      </c>
    </row>
    <row r="917" ht="15.75" customHeight="1">
      <c r="A917" s="103">
        <v>44627.0</v>
      </c>
      <c r="B917" s="104" t="s">
        <v>146</v>
      </c>
      <c r="C917" s="104" t="s">
        <v>147</v>
      </c>
      <c r="D917" s="105">
        <v>126000.0</v>
      </c>
      <c r="E917" s="104">
        <v>0.0</v>
      </c>
      <c r="F917" s="105">
        <v>126000.0</v>
      </c>
      <c r="G917" s="104"/>
      <c r="H917" s="104" t="s">
        <v>148</v>
      </c>
      <c r="I917" s="104" t="s">
        <v>228</v>
      </c>
      <c r="J917" s="104" t="s">
        <v>249</v>
      </c>
      <c r="K917" s="105">
        <v>7000.0</v>
      </c>
      <c r="L917" s="106" t="s">
        <v>148</v>
      </c>
      <c r="M917" s="7"/>
      <c r="N917" s="104" t="s">
        <v>149</v>
      </c>
    </row>
    <row r="918" ht="15.75" customHeight="1">
      <c r="A918" s="103">
        <v>44627.0</v>
      </c>
      <c r="B918" s="104" t="s">
        <v>132</v>
      </c>
      <c r="C918" s="104" t="s">
        <v>201</v>
      </c>
      <c r="D918" s="105">
        <v>26500.0</v>
      </c>
      <c r="E918" s="104">
        <v>0.0</v>
      </c>
      <c r="F918" s="105">
        <v>26500.0</v>
      </c>
      <c r="G918" s="104"/>
      <c r="H918" s="104" t="s">
        <v>148</v>
      </c>
      <c r="I918" s="104" t="s">
        <v>224</v>
      </c>
      <c r="J918" s="104" t="s">
        <v>234</v>
      </c>
      <c r="K918" s="104">
        <v>800.0</v>
      </c>
      <c r="L918" s="106" t="s">
        <v>148</v>
      </c>
      <c r="M918" s="7"/>
      <c r="N918" s="104" t="s">
        <v>134</v>
      </c>
    </row>
    <row r="919" ht="15.75" customHeight="1">
      <c r="A919" s="103">
        <v>44627.0</v>
      </c>
      <c r="B919" s="104" t="s">
        <v>132</v>
      </c>
      <c r="C919" s="104" t="s">
        <v>172</v>
      </c>
      <c r="D919" s="105">
        <v>32000.0</v>
      </c>
      <c r="E919" s="104">
        <v>0.0</v>
      </c>
      <c r="F919" s="105">
        <v>32000.0</v>
      </c>
      <c r="G919" s="104"/>
      <c r="H919" s="104" t="s">
        <v>148</v>
      </c>
      <c r="I919" s="104" t="s">
        <v>228</v>
      </c>
      <c r="J919" s="104" t="s">
        <v>338</v>
      </c>
      <c r="K919" s="105">
        <v>2000.0</v>
      </c>
      <c r="L919" s="106" t="s">
        <v>148</v>
      </c>
      <c r="M919" s="7"/>
      <c r="N919" s="104" t="s">
        <v>134</v>
      </c>
    </row>
    <row r="920" ht="15.75" customHeight="1">
      <c r="A920" s="103">
        <v>44627.0</v>
      </c>
      <c r="B920" s="104" t="s">
        <v>132</v>
      </c>
      <c r="C920" s="104" t="s">
        <v>289</v>
      </c>
      <c r="D920" s="105">
        <v>30000.0</v>
      </c>
      <c r="E920" s="104">
        <v>0.0</v>
      </c>
      <c r="F920" s="105">
        <v>30000.0</v>
      </c>
      <c r="G920" s="104"/>
      <c r="H920" s="104" t="s">
        <v>148</v>
      </c>
      <c r="I920" s="104" t="s">
        <v>224</v>
      </c>
      <c r="J920" s="104" t="s">
        <v>234</v>
      </c>
      <c r="K920" s="104">
        <v>900.0</v>
      </c>
      <c r="L920" s="106" t="s">
        <v>148</v>
      </c>
      <c r="M920" s="7"/>
      <c r="N920" s="104" t="s">
        <v>152</v>
      </c>
    </row>
    <row r="921" ht="15.75" customHeight="1">
      <c r="A921" s="103">
        <v>44627.0</v>
      </c>
      <c r="B921" s="104" t="s">
        <v>132</v>
      </c>
      <c r="C921" s="104" t="s">
        <v>285</v>
      </c>
      <c r="D921" s="105">
        <v>60000.0</v>
      </c>
      <c r="E921" s="104">
        <v>0.0</v>
      </c>
      <c r="F921" s="105">
        <v>60000.0</v>
      </c>
      <c r="G921" s="104"/>
      <c r="H921" s="104" t="s">
        <v>148</v>
      </c>
      <c r="I921" s="104" t="s">
        <v>224</v>
      </c>
      <c r="J921" s="104" t="s">
        <v>237</v>
      </c>
      <c r="K921" s="105">
        <v>1600.0</v>
      </c>
      <c r="L921" s="106" t="s">
        <v>148</v>
      </c>
      <c r="M921" s="7"/>
      <c r="N921" s="104" t="s">
        <v>134</v>
      </c>
    </row>
    <row r="922" ht="15.75" customHeight="1">
      <c r="A922" s="103">
        <v>44627.0</v>
      </c>
      <c r="B922" s="104" t="s">
        <v>137</v>
      </c>
      <c r="C922" s="104" t="s">
        <v>260</v>
      </c>
      <c r="D922" s="105">
        <v>32000.0</v>
      </c>
      <c r="E922" s="104">
        <v>0.0</v>
      </c>
      <c r="F922" s="105">
        <v>32000.0</v>
      </c>
      <c r="G922" s="104"/>
      <c r="H922" s="104" t="s">
        <v>148</v>
      </c>
      <c r="I922" s="104" t="s">
        <v>224</v>
      </c>
      <c r="J922" s="104" t="s">
        <v>249</v>
      </c>
      <c r="K922" s="105">
        <v>1360.0</v>
      </c>
      <c r="L922" s="106" t="s">
        <v>148</v>
      </c>
      <c r="M922" s="7"/>
      <c r="N922" s="104" t="s">
        <v>140</v>
      </c>
    </row>
    <row r="923" ht="15.75" customHeight="1">
      <c r="A923" s="103">
        <v>44627.0</v>
      </c>
      <c r="B923" s="104" t="s">
        <v>137</v>
      </c>
      <c r="C923" s="104" t="s">
        <v>260</v>
      </c>
      <c r="D923" s="105">
        <v>30000.0</v>
      </c>
      <c r="E923" s="104">
        <v>0.0</v>
      </c>
      <c r="F923" s="105">
        <v>30000.0</v>
      </c>
      <c r="G923" s="104"/>
      <c r="H923" s="104" t="s">
        <v>148</v>
      </c>
      <c r="I923" s="104" t="s">
        <v>224</v>
      </c>
      <c r="J923" s="104" t="s">
        <v>249</v>
      </c>
      <c r="K923" s="105">
        <v>1200.0</v>
      </c>
      <c r="L923" s="106" t="s">
        <v>148</v>
      </c>
      <c r="M923" s="7"/>
      <c r="N923" s="104" t="s">
        <v>140</v>
      </c>
    </row>
    <row r="924" ht="15.75" customHeight="1">
      <c r="A924" s="103">
        <v>44627.0</v>
      </c>
      <c r="B924" s="104" t="s">
        <v>137</v>
      </c>
      <c r="C924" s="104" t="s">
        <v>472</v>
      </c>
      <c r="D924" s="105">
        <v>40000.0</v>
      </c>
      <c r="E924" s="104">
        <v>0.0</v>
      </c>
      <c r="F924" s="105">
        <v>40000.0</v>
      </c>
      <c r="G924" s="104"/>
      <c r="H924" s="104" t="s">
        <v>148</v>
      </c>
      <c r="I924" s="104" t="s">
        <v>224</v>
      </c>
      <c r="J924" s="104" t="s">
        <v>249</v>
      </c>
      <c r="K924" s="105">
        <v>4500.0</v>
      </c>
      <c r="L924" s="106" t="s">
        <v>148</v>
      </c>
      <c r="M924" s="7"/>
      <c r="N924" s="104" t="s">
        <v>187</v>
      </c>
    </row>
    <row r="925" ht="15.75" customHeight="1">
      <c r="A925" s="103">
        <v>44627.0</v>
      </c>
      <c r="B925" s="104" t="s">
        <v>137</v>
      </c>
      <c r="C925" s="104" t="s">
        <v>190</v>
      </c>
      <c r="D925" s="105">
        <v>25000.0</v>
      </c>
      <c r="E925" s="104">
        <v>0.0</v>
      </c>
      <c r="F925" s="105">
        <v>25000.0</v>
      </c>
      <c r="G925" s="104"/>
      <c r="H925" s="104" t="s">
        <v>148</v>
      </c>
      <c r="I925" s="104" t="s">
        <v>224</v>
      </c>
      <c r="J925" s="104" t="s">
        <v>249</v>
      </c>
      <c r="K925" s="104">
        <v>450.0</v>
      </c>
      <c r="L925" s="106" t="s">
        <v>148</v>
      </c>
      <c r="M925" s="7"/>
      <c r="N925" s="104" t="s">
        <v>140</v>
      </c>
    </row>
    <row r="926" ht="15.75" customHeight="1">
      <c r="A926" s="103">
        <v>44627.0</v>
      </c>
      <c r="B926" s="104" t="s">
        <v>137</v>
      </c>
      <c r="C926" s="104" t="s">
        <v>168</v>
      </c>
      <c r="D926" s="105">
        <v>15490.0</v>
      </c>
      <c r="E926" s="104">
        <v>0.0</v>
      </c>
      <c r="F926" s="105">
        <v>15490.0</v>
      </c>
      <c r="G926" s="104"/>
      <c r="H926" s="104" t="s">
        <v>148</v>
      </c>
      <c r="I926" s="104" t="s">
        <v>228</v>
      </c>
      <c r="J926" s="104" t="s">
        <v>249</v>
      </c>
      <c r="K926" s="105">
        <v>1549.0</v>
      </c>
      <c r="L926" s="106" t="s">
        <v>148</v>
      </c>
      <c r="M926" s="7"/>
      <c r="N926" s="104" t="s">
        <v>187</v>
      </c>
    </row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6"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71:M171"/>
    <mergeCell ref="L172:M172"/>
    <mergeCell ref="L173:M173"/>
    <mergeCell ref="L174:M174"/>
    <mergeCell ref="L175:M175"/>
    <mergeCell ref="L176:M176"/>
    <mergeCell ref="L177:M177"/>
    <mergeCell ref="L178:M178"/>
    <mergeCell ref="L179:M179"/>
    <mergeCell ref="L180:M180"/>
    <mergeCell ref="L181:M181"/>
    <mergeCell ref="L182:M182"/>
    <mergeCell ref="L183:M183"/>
    <mergeCell ref="L184:M184"/>
    <mergeCell ref="L185:M185"/>
    <mergeCell ref="L186:M186"/>
    <mergeCell ref="L187:M187"/>
    <mergeCell ref="L188:M188"/>
    <mergeCell ref="L189:M189"/>
    <mergeCell ref="L190:M190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200:M200"/>
    <mergeCell ref="L201:M201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0:M210"/>
    <mergeCell ref="L211:M211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26:M226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35:M235"/>
    <mergeCell ref="L236:M236"/>
    <mergeCell ref="L237:M237"/>
    <mergeCell ref="L238:M238"/>
    <mergeCell ref="L239:M239"/>
    <mergeCell ref="L240:M240"/>
    <mergeCell ref="L241:M241"/>
    <mergeCell ref="L242:M242"/>
    <mergeCell ref="L243:M243"/>
    <mergeCell ref="L244:M244"/>
    <mergeCell ref="L245:M245"/>
    <mergeCell ref="L246:M246"/>
    <mergeCell ref="L247:M247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62:M262"/>
    <mergeCell ref="L263:M263"/>
    <mergeCell ref="L264:M264"/>
    <mergeCell ref="L265:M265"/>
    <mergeCell ref="L266:M266"/>
    <mergeCell ref="L267:M267"/>
    <mergeCell ref="L268:M268"/>
    <mergeCell ref="L269:M269"/>
    <mergeCell ref="L270:M270"/>
    <mergeCell ref="L271:M271"/>
    <mergeCell ref="L272:M272"/>
    <mergeCell ref="L273:M273"/>
    <mergeCell ref="L274:M274"/>
    <mergeCell ref="L275:M275"/>
    <mergeCell ref="L276:M276"/>
    <mergeCell ref="L277:M277"/>
    <mergeCell ref="L278:M278"/>
    <mergeCell ref="L279:M279"/>
    <mergeCell ref="L280:M280"/>
    <mergeCell ref="L281:M281"/>
    <mergeCell ref="L282:M282"/>
    <mergeCell ref="L283:M283"/>
    <mergeCell ref="L284:M284"/>
    <mergeCell ref="L285:M285"/>
    <mergeCell ref="L286:M286"/>
    <mergeCell ref="L287:M287"/>
    <mergeCell ref="L288:M288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98:M298"/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307:M307"/>
    <mergeCell ref="L308:M308"/>
    <mergeCell ref="L309:M309"/>
    <mergeCell ref="L310:M310"/>
    <mergeCell ref="L311:M311"/>
    <mergeCell ref="L312:M312"/>
    <mergeCell ref="L313:M313"/>
    <mergeCell ref="L314:M314"/>
    <mergeCell ref="L315:M315"/>
    <mergeCell ref="L316:M316"/>
    <mergeCell ref="L317:M317"/>
    <mergeCell ref="L318:M318"/>
    <mergeCell ref="L319:M319"/>
    <mergeCell ref="L320:M320"/>
    <mergeCell ref="L321:M321"/>
    <mergeCell ref="L322:M322"/>
    <mergeCell ref="L323:M323"/>
    <mergeCell ref="L324:M324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687:M687"/>
    <mergeCell ref="L688:M688"/>
    <mergeCell ref="L689:M689"/>
    <mergeCell ref="L690:M690"/>
    <mergeCell ref="L691:M691"/>
    <mergeCell ref="L692:M692"/>
    <mergeCell ref="L693:M693"/>
    <mergeCell ref="L694:M694"/>
    <mergeCell ref="L695:M695"/>
    <mergeCell ref="L696:M696"/>
    <mergeCell ref="L697:M697"/>
    <mergeCell ref="L698:M698"/>
    <mergeCell ref="L699:M699"/>
    <mergeCell ref="L700:M700"/>
    <mergeCell ref="L701:M701"/>
    <mergeCell ref="L702:M702"/>
    <mergeCell ref="L703:M703"/>
    <mergeCell ref="L704:M704"/>
    <mergeCell ref="L705:M705"/>
    <mergeCell ref="L706:M706"/>
    <mergeCell ref="L707:M707"/>
    <mergeCell ref="L708:M708"/>
    <mergeCell ref="L709:M709"/>
    <mergeCell ref="L710:M710"/>
    <mergeCell ref="L711:M711"/>
    <mergeCell ref="L712:M712"/>
    <mergeCell ref="L713:M713"/>
    <mergeCell ref="L714:M714"/>
    <mergeCell ref="L715:M715"/>
    <mergeCell ref="L716:M716"/>
    <mergeCell ref="L717:M717"/>
    <mergeCell ref="L718:M718"/>
    <mergeCell ref="L719:M719"/>
    <mergeCell ref="L720:M720"/>
    <mergeCell ref="L721:M721"/>
    <mergeCell ref="L722:M722"/>
    <mergeCell ref="L723:M723"/>
    <mergeCell ref="L724:M724"/>
    <mergeCell ref="L725:M725"/>
    <mergeCell ref="L726:M726"/>
    <mergeCell ref="L727:M727"/>
    <mergeCell ref="L728:M728"/>
    <mergeCell ref="L729:M729"/>
    <mergeCell ref="L730:M730"/>
    <mergeCell ref="L731:M731"/>
    <mergeCell ref="L732:M732"/>
    <mergeCell ref="L733:M733"/>
    <mergeCell ref="L734:M734"/>
    <mergeCell ref="L735:M735"/>
    <mergeCell ref="L736:M736"/>
    <mergeCell ref="L737:M737"/>
    <mergeCell ref="L738:M738"/>
    <mergeCell ref="L739:M739"/>
    <mergeCell ref="L740:M740"/>
    <mergeCell ref="L741:M741"/>
    <mergeCell ref="L742:M742"/>
    <mergeCell ref="L743:M743"/>
    <mergeCell ref="L744:M744"/>
    <mergeCell ref="L745:M745"/>
    <mergeCell ref="L746:M746"/>
    <mergeCell ref="L747:M747"/>
    <mergeCell ref="L748:M748"/>
    <mergeCell ref="L749:M749"/>
    <mergeCell ref="L750:M750"/>
    <mergeCell ref="L751:M751"/>
    <mergeCell ref="L752:M752"/>
    <mergeCell ref="L753:M753"/>
    <mergeCell ref="L754:M754"/>
    <mergeCell ref="L755:M755"/>
    <mergeCell ref="L756:M756"/>
    <mergeCell ref="L757:M757"/>
    <mergeCell ref="L758:M758"/>
    <mergeCell ref="L759:M759"/>
    <mergeCell ref="L760:M760"/>
    <mergeCell ref="L761:M761"/>
    <mergeCell ref="L762:M762"/>
    <mergeCell ref="L763:M763"/>
    <mergeCell ref="L764:M764"/>
    <mergeCell ref="L765:M765"/>
    <mergeCell ref="L766:M766"/>
    <mergeCell ref="L767:M767"/>
    <mergeCell ref="L768:M768"/>
    <mergeCell ref="L769:M769"/>
    <mergeCell ref="L770:M770"/>
    <mergeCell ref="L771:M771"/>
    <mergeCell ref="L772:M772"/>
    <mergeCell ref="L773:M773"/>
    <mergeCell ref="L774:M774"/>
    <mergeCell ref="L775:M775"/>
    <mergeCell ref="L776:M776"/>
    <mergeCell ref="L777:M777"/>
    <mergeCell ref="L778:M778"/>
    <mergeCell ref="L779:M779"/>
    <mergeCell ref="L780:M780"/>
    <mergeCell ref="L781:M781"/>
    <mergeCell ref="L782:M782"/>
    <mergeCell ref="L783:M783"/>
    <mergeCell ref="L784:M784"/>
    <mergeCell ref="L785:M785"/>
    <mergeCell ref="L786:M786"/>
    <mergeCell ref="L787:M787"/>
    <mergeCell ref="L788:M788"/>
    <mergeCell ref="L789:M789"/>
    <mergeCell ref="L790:M790"/>
    <mergeCell ref="L791:M791"/>
    <mergeCell ref="L792:M792"/>
    <mergeCell ref="L793:M793"/>
    <mergeCell ref="L794:M794"/>
    <mergeCell ref="L795:M795"/>
    <mergeCell ref="L796:M796"/>
    <mergeCell ref="L797:M797"/>
    <mergeCell ref="L798:M798"/>
    <mergeCell ref="L799:M799"/>
    <mergeCell ref="L800:M800"/>
    <mergeCell ref="L801:M801"/>
    <mergeCell ref="L802:M802"/>
    <mergeCell ref="L803:M803"/>
    <mergeCell ref="L804:M804"/>
    <mergeCell ref="L805:M805"/>
    <mergeCell ref="L806:M806"/>
    <mergeCell ref="L807:M807"/>
    <mergeCell ref="L808:M808"/>
    <mergeCell ref="L809:M809"/>
    <mergeCell ref="L810:M810"/>
    <mergeCell ref="L811:M811"/>
    <mergeCell ref="L812:M812"/>
    <mergeCell ref="L813:M813"/>
    <mergeCell ref="L814:M814"/>
    <mergeCell ref="L815:M815"/>
    <mergeCell ref="L816:M816"/>
    <mergeCell ref="L817:M817"/>
    <mergeCell ref="L818:M818"/>
    <mergeCell ref="L819:M819"/>
    <mergeCell ref="L820:M820"/>
    <mergeCell ref="L821:M821"/>
    <mergeCell ref="L822:M822"/>
    <mergeCell ref="L823:M823"/>
    <mergeCell ref="L824:M824"/>
    <mergeCell ref="L825:M825"/>
    <mergeCell ref="L826:M826"/>
    <mergeCell ref="L827:M827"/>
    <mergeCell ref="L828:M828"/>
    <mergeCell ref="L829:M829"/>
    <mergeCell ref="L830:M830"/>
    <mergeCell ref="L831:M831"/>
    <mergeCell ref="L832:M832"/>
    <mergeCell ref="L833:M833"/>
    <mergeCell ref="L883:M883"/>
    <mergeCell ref="L884:M884"/>
    <mergeCell ref="L885:M885"/>
    <mergeCell ref="L886:M886"/>
    <mergeCell ref="L887:M887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97:M897"/>
    <mergeCell ref="L898:M898"/>
    <mergeCell ref="L899:M899"/>
    <mergeCell ref="L900:M900"/>
    <mergeCell ref="L901:M901"/>
    <mergeCell ref="L902:M902"/>
    <mergeCell ref="L903:M903"/>
    <mergeCell ref="L904:M904"/>
    <mergeCell ref="L905:M905"/>
    <mergeCell ref="L906:M906"/>
    <mergeCell ref="L907:M907"/>
    <mergeCell ref="L908:M908"/>
    <mergeCell ref="L909:M909"/>
    <mergeCell ref="L910:M910"/>
    <mergeCell ref="L911:M911"/>
    <mergeCell ref="L912:M912"/>
    <mergeCell ref="L913:M913"/>
    <mergeCell ref="L914:M914"/>
    <mergeCell ref="L915:M915"/>
    <mergeCell ref="L916:M916"/>
    <mergeCell ref="L917:M917"/>
    <mergeCell ref="L925:M925"/>
    <mergeCell ref="L926:M926"/>
    <mergeCell ref="L918:M918"/>
    <mergeCell ref="L919:M919"/>
    <mergeCell ref="L920:M920"/>
    <mergeCell ref="L921:M921"/>
    <mergeCell ref="L922:M922"/>
    <mergeCell ref="L923:M923"/>
    <mergeCell ref="L924:M924"/>
    <mergeCell ref="L834:M834"/>
    <mergeCell ref="L835:M835"/>
    <mergeCell ref="L836:M836"/>
    <mergeCell ref="L837:M837"/>
    <mergeCell ref="L838:M838"/>
    <mergeCell ref="L839:M839"/>
    <mergeCell ref="L840:M840"/>
    <mergeCell ref="L841:M841"/>
    <mergeCell ref="L842:M842"/>
    <mergeCell ref="L843:M843"/>
    <mergeCell ref="L844:M844"/>
    <mergeCell ref="L845:M845"/>
    <mergeCell ref="L846:M846"/>
    <mergeCell ref="L847:M847"/>
    <mergeCell ref="L848:M848"/>
    <mergeCell ref="L849:M849"/>
    <mergeCell ref="L850:M850"/>
    <mergeCell ref="L851:M851"/>
    <mergeCell ref="L852:M852"/>
    <mergeCell ref="L853:M853"/>
    <mergeCell ref="L854:M854"/>
    <mergeCell ref="L855:M855"/>
    <mergeCell ref="L856:M856"/>
    <mergeCell ref="L857:M857"/>
    <mergeCell ref="L858:M858"/>
    <mergeCell ref="L859:M859"/>
    <mergeCell ref="L860:M860"/>
    <mergeCell ref="L861:M861"/>
    <mergeCell ref="L862:M862"/>
    <mergeCell ref="L863:M863"/>
    <mergeCell ref="L864:M864"/>
    <mergeCell ref="L865:M865"/>
    <mergeCell ref="L866:M866"/>
    <mergeCell ref="L867:M867"/>
    <mergeCell ref="L868:M868"/>
    <mergeCell ref="L869:M869"/>
    <mergeCell ref="L870:M870"/>
    <mergeCell ref="L871:M871"/>
    <mergeCell ref="L872:M872"/>
    <mergeCell ref="L873:M873"/>
    <mergeCell ref="L874:M874"/>
    <mergeCell ref="L875:M875"/>
    <mergeCell ref="L876:M876"/>
    <mergeCell ref="L877:M877"/>
    <mergeCell ref="L878:M878"/>
    <mergeCell ref="L879:M879"/>
    <mergeCell ref="L880:M880"/>
    <mergeCell ref="L881:M881"/>
    <mergeCell ref="L882:M882"/>
    <mergeCell ref="L344:M344"/>
    <mergeCell ref="L345:M345"/>
    <mergeCell ref="L346:M346"/>
    <mergeCell ref="L347:M347"/>
    <mergeCell ref="L348:M348"/>
    <mergeCell ref="L349:M349"/>
    <mergeCell ref="L350:M350"/>
    <mergeCell ref="L351:M351"/>
    <mergeCell ref="L352:M352"/>
    <mergeCell ref="L353:M353"/>
    <mergeCell ref="L354:M354"/>
    <mergeCell ref="L355:M355"/>
    <mergeCell ref="L356:M356"/>
    <mergeCell ref="L357:M357"/>
    <mergeCell ref="L358:M358"/>
    <mergeCell ref="L359:M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L381:M381"/>
    <mergeCell ref="L382:M382"/>
    <mergeCell ref="L383:M383"/>
    <mergeCell ref="L384:M384"/>
    <mergeCell ref="L385:M385"/>
    <mergeCell ref="L386:M386"/>
    <mergeCell ref="L387:M387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7:M397"/>
    <mergeCell ref="L398:M398"/>
    <mergeCell ref="L399:M399"/>
    <mergeCell ref="L400:M400"/>
    <mergeCell ref="L401:M401"/>
    <mergeCell ref="L402:M402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L414:M414"/>
    <mergeCell ref="L415:M415"/>
    <mergeCell ref="L416:M416"/>
    <mergeCell ref="L417:M417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30:M430"/>
    <mergeCell ref="L431:M431"/>
    <mergeCell ref="L432:M432"/>
    <mergeCell ref="L433:M433"/>
    <mergeCell ref="L434:M434"/>
    <mergeCell ref="L435:M435"/>
    <mergeCell ref="L436:M436"/>
    <mergeCell ref="L437:M437"/>
    <mergeCell ref="L438:M438"/>
    <mergeCell ref="L439:M439"/>
    <mergeCell ref="L440:M440"/>
    <mergeCell ref="L441:M441"/>
    <mergeCell ref="L442:M442"/>
    <mergeCell ref="L443:M443"/>
    <mergeCell ref="L444:M444"/>
    <mergeCell ref="L445:M445"/>
    <mergeCell ref="L446:M446"/>
    <mergeCell ref="L447:M447"/>
    <mergeCell ref="L448:M448"/>
    <mergeCell ref="L449:M449"/>
    <mergeCell ref="L450:M450"/>
    <mergeCell ref="L451:M451"/>
    <mergeCell ref="L452:M452"/>
    <mergeCell ref="L453:M453"/>
    <mergeCell ref="L454:M454"/>
    <mergeCell ref="L455:M455"/>
    <mergeCell ref="L456:M456"/>
    <mergeCell ref="L457:M457"/>
    <mergeCell ref="L458:M458"/>
    <mergeCell ref="L459:M459"/>
    <mergeCell ref="L460:M460"/>
    <mergeCell ref="L461:M461"/>
    <mergeCell ref="L462:M462"/>
    <mergeCell ref="L463:M463"/>
    <mergeCell ref="L464:M464"/>
    <mergeCell ref="L465:M465"/>
    <mergeCell ref="L466:M466"/>
    <mergeCell ref="L467:M467"/>
    <mergeCell ref="L468:M468"/>
    <mergeCell ref="L469:M469"/>
    <mergeCell ref="L470:M470"/>
    <mergeCell ref="L471:M471"/>
    <mergeCell ref="L472:M472"/>
    <mergeCell ref="L473:M473"/>
    <mergeCell ref="L474:M474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8:M488"/>
    <mergeCell ref="L489:M489"/>
    <mergeCell ref="L490:M490"/>
    <mergeCell ref="L491:M491"/>
    <mergeCell ref="L492:M492"/>
    <mergeCell ref="L493:M493"/>
    <mergeCell ref="L494:M494"/>
    <mergeCell ref="L495:M495"/>
    <mergeCell ref="L496:M496"/>
    <mergeCell ref="L497:M497"/>
    <mergeCell ref="L498:M498"/>
    <mergeCell ref="L499:M499"/>
    <mergeCell ref="L500:M500"/>
    <mergeCell ref="L501:M501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0:M510"/>
    <mergeCell ref="L511:M511"/>
    <mergeCell ref="L512:M512"/>
    <mergeCell ref="L513:M513"/>
    <mergeCell ref="L514:M514"/>
    <mergeCell ref="L515:M515"/>
    <mergeCell ref="L516:M516"/>
    <mergeCell ref="L517:M517"/>
    <mergeCell ref="L518:M518"/>
    <mergeCell ref="L519:M519"/>
    <mergeCell ref="L520:M520"/>
    <mergeCell ref="L521:M521"/>
    <mergeCell ref="L522:M522"/>
    <mergeCell ref="L523:M523"/>
    <mergeCell ref="L524:M524"/>
    <mergeCell ref="L525:M525"/>
    <mergeCell ref="L526:M526"/>
    <mergeCell ref="L527:M527"/>
    <mergeCell ref="L528:M528"/>
    <mergeCell ref="L529:M529"/>
    <mergeCell ref="L530:M530"/>
    <mergeCell ref="L531:M531"/>
    <mergeCell ref="L532:M532"/>
    <mergeCell ref="L533:M533"/>
    <mergeCell ref="L534:M534"/>
    <mergeCell ref="L535:M535"/>
    <mergeCell ref="L536:M536"/>
    <mergeCell ref="L537:M537"/>
    <mergeCell ref="L538:M538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47:M547"/>
    <mergeCell ref="L548:M548"/>
    <mergeCell ref="L549:M549"/>
    <mergeCell ref="L550:M550"/>
    <mergeCell ref="L551:M551"/>
    <mergeCell ref="L552:M552"/>
    <mergeCell ref="L553:M553"/>
    <mergeCell ref="L554:M554"/>
    <mergeCell ref="L555:M555"/>
    <mergeCell ref="L556:M556"/>
    <mergeCell ref="L557:M557"/>
    <mergeCell ref="L558:M558"/>
    <mergeCell ref="L559:M559"/>
    <mergeCell ref="L560:M560"/>
    <mergeCell ref="L561:M561"/>
    <mergeCell ref="L562:M562"/>
    <mergeCell ref="L563:M563"/>
    <mergeCell ref="L564:M564"/>
    <mergeCell ref="L565:M565"/>
    <mergeCell ref="L566:M566"/>
    <mergeCell ref="L567:M567"/>
    <mergeCell ref="L568:M568"/>
    <mergeCell ref="L569:M569"/>
    <mergeCell ref="L570:M570"/>
    <mergeCell ref="L571:M571"/>
    <mergeCell ref="L572:M572"/>
    <mergeCell ref="L573:M573"/>
    <mergeCell ref="L574:M574"/>
    <mergeCell ref="L575:M575"/>
    <mergeCell ref="L576:M576"/>
    <mergeCell ref="L577:M577"/>
    <mergeCell ref="L578:M578"/>
    <mergeCell ref="L579:M579"/>
    <mergeCell ref="L580:M580"/>
    <mergeCell ref="L581:M581"/>
    <mergeCell ref="L582:M582"/>
    <mergeCell ref="L583:M583"/>
    <mergeCell ref="L584:M584"/>
    <mergeCell ref="L585:M585"/>
    <mergeCell ref="L586:M586"/>
    <mergeCell ref="L587:M587"/>
    <mergeCell ref="L588:M588"/>
    <mergeCell ref="L589:M589"/>
    <mergeCell ref="L590:M590"/>
    <mergeCell ref="L591:M591"/>
    <mergeCell ref="L592:M592"/>
    <mergeCell ref="L593:M593"/>
    <mergeCell ref="L594:M594"/>
    <mergeCell ref="L595:M595"/>
    <mergeCell ref="L596:M596"/>
    <mergeCell ref="L597:M597"/>
    <mergeCell ref="L598:M598"/>
    <mergeCell ref="L599:M599"/>
    <mergeCell ref="L600:M600"/>
    <mergeCell ref="L601:M601"/>
    <mergeCell ref="L602:M602"/>
    <mergeCell ref="L603:M603"/>
    <mergeCell ref="L604:M604"/>
    <mergeCell ref="L605:M605"/>
    <mergeCell ref="L606:M606"/>
    <mergeCell ref="L607:M607"/>
    <mergeCell ref="L608:M608"/>
    <mergeCell ref="L609:M609"/>
    <mergeCell ref="L610:M610"/>
    <mergeCell ref="L611:M611"/>
    <mergeCell ref="L612:M612"/>
    <mergeCell ref="L613:M613"/>
    <mergeCell ref="L614:M614"/>
    <mergeCell ref="L615:M615"/>
    <mergeCell ref="L616:M616"/>
    <mergeCell ref="L617:M617"/>
    <mergeCell ref="L618:M618"/>
    <mergeCell ref="L619:M619"/>
    <mergeCell ref="L620:M620"/>
    <mergeCell ref="L621:M621"/>
    <mergeCell ref="L622:M622"/>
    <mergeCell ref="L623:M623"/>
    <mergeCell ref="L624:M624"/>
    <mergeCell ref="L625:M625"/>
    <mergeCell ref="L626:M626"/>
    <mergeCell ref="L627:M627"/>
    <mergeCell ref="L628:M628"/>
    <mergeCell ref="L629:M629"/>
    <mergeCell ref="L630:M630"/>
    <mergeCell ref="L631:M631"/>
    <mergeCell ref="L632:M632"/>
    <mergeCell ref="L633:M633"/>
    <mergeCell ref="L634:M634"/>
    <mergeCell ref="L635:M635"/>
    <mergeCell ref="L636:M636"/>
    <mergeCell ref="L637:M637"/>
    <mergeCell ref="L638:M638"/>
    <mergeCell ref="L639:M639"/>
    <mergeCell ref="L640:M640"/>
    <mergeCell ref="L641:M641"/>
    <mergeCell ref="L642:M642"/>
    <mergeCell ref="L643:M643"/>
    <mergeCell ref="L644:M644"/>
    <mergeCell ref="L645:M645"/>
    <mergeCell ref="L646:M646"/>
    <mergeCell ref="L647:M647"/>
    <mergeCell ref="L648:M648"/>
    <mergeCell ref="L649:M649"/>
    <mergeCell ref="L650:M650"/>
    <mergeCell ref="L651:M651"/>
    <mergeCell ref="L652:M652"/>
    <mergeCell ref="L653:M653"/>
    <mergeCell ref="L654:M654"/>
    <mergeCell ref="L655:M655"/>
    <mergeCell ref="L656:M656"/>
    <mergeCell ref="L657:M657"/>
    <mergeCell ref="L658:M658"/>
    <mergeCell ref="L659:M659"/>
    <mergeCell ref="L660:M660"/>
    <mergeCell ref="L661:M661"/>
    <mergeCell ref="L662:M662"/>
    <mergeCell ref="L663:M663"/>
    <mergeCell ref="L664:M664"/>
    <mergeCell ref="L665:M665"/>
    <mergeCell ref="L666:M666"/>
    <mergeCell ref="L667:M667"/>
    <mergeCell ref="L668:M668"/>
    <mergeCell ref="L669:M669"/>
    <mergeCell ref="L670:M670"/>
    <mergeCell ref="L671:M671"/>
    <mergeCell ref="L672:M672"/>
    <mergeCell ref="L673:M673"/>
    <mergeCell ref="L674:M674"/>
    <mergeCell ref="L675:M675"/>
    <mergeCell ref="L676:M676"/>
    <mergeCell ref="L677:M677"/>
    <mergeCell ref="L678:M678"/>
    <mergeCell ref="L679:M679"/>
    <mergeCell ref="L680:M680"/>
    <mergeCell ref="L681:M681"/>
    <mergeCell ref="L682:M682"/>
    <mergeCell ref="L683:M683"/>
    <mergeCell ref="L684:M684"/>
    <mergeCell ref="L685:M685"/>
    <mergeCell ref="L686:M686"/>
  </mergeCells>
  <printOptions/>
  <pageMargins bottom="0.75" footer="0.0" header="0.0" left="0.7" right="0.7" top="0.75"/>
  <pageSetup orientation="landscape"/>
  <drawing r:id="rId1"/>
</worksheet>
</file>