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MOD\SpatialModelsR\MEDFIRE\"/>
    </mc:Choice>
  </mc:AlternateContent>
  <xr:revisionPtr revIDLastSave="0" documentId="13_ncr:1_{A4C3B3AD-9395-432A-8ABB-570A8E554326}" xr6:coauthVersionLast="46" xr6:coauthVersionMax="46" xr10:uidLastSave="{00000000-0000-0000-0000-000000000000}"/>
  <bookViews>
    <workbookView xWindow="31440" yWindow="1020" windowWidth="15120" windowHeight="10650" firstSheet="1" activeTab="2" xr2:uid="{9687B63A-F89B-47E3-AB36-04820FAA1C94}"/>
  </bookViews>
  <sheets>
    <sheet name="Obj4" sheetId="1" r:id="rId1"/>
    <sheet name="Obj1" sheetId="3" r:id="rId2"/>
    <sheet name="tim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C21" i="3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F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3" i="4"/>
  <c r="E3" i="4" s="1"/>
  <c r="A7" i="4"/>
  <c r="A8" i="4" s="1"/>
  <c r="A9" i="4" s="1"/>
  <c r="A10" i="4" s="1"/>
  <c r="A11" i="4" s="1"/>
  <c r="A12" i="4" s="1"/>
  <c r="A4" i="4"/>
  <c r="A5" i="4" s="1"/>
  <c r="A6" i="4" s="1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C4" i="4"/>
  <c r="C5" i="4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8" i="1"/>
  <c r="B7" i="1"/>
  <c r="A7" i="1"/>
  <c r="B6" i="1"/>
  <c r="B5" i="1"/>
  <c r="B4" i="1"/>
  <c r="C22" i="3" l="1"/>
  <c r="C23" i="3" s="1"/>
  <c r="C24" i="3" s="1"/>
  <c r="C25" i="3" s="1"/>
  <c r="G3" i="4"/>
  <c r="E5" i="4"/>
  <c r="G5" i="4" s="1"/>
  <c r="E4" i="4"/>
  <c r="G4" i="4" s="1"/>
  <c r="C6" i="4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E6" i="4" l="1"/>
  <c r="G6" i="4" s="1"/>
  <c r="C7" i="4"/>
  <c r="B9" i="1"/>
  <c r="B10" i="1"/>
  <c r="B11" i="1"/>
  <c r="B12" i="1"/>
  <c r="B13" i="1"/>
  <c r="B14" i="1"/>
  <c r="B15" i="1"/>
  <c r="B16" i="1"/>
  <c r="B8" i="1"/>
  <c r="B3" i="1"/>
  <c r="A3" i="1"/>
  <c r="B2" i="1"/>
  <c r="E7" i="4" l="1"/>
  <c r="G7" i="4" s="1"/>
  <c r="C8" i="4"/>
  <c r="A4" i="1"/>
  <c r="E8" i="4" l="1"/>
  <c r="G8" i="4" s="1"/>
  <c r="C9" i="4"/>
  <c r="A5" i="1"/>
  <c r="E9" i="4" l="1"/>
  <c r="G9" i="4" s="1"/>
  <c r="C10" i="4"/>
  <c r="A6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E10" i="4" l="1"/>
  <c r="G10" i="4" s="1"/>
  <c r="C11" i="4"/>
  <c r="E11" i="4" l="1"/>
  <c r="G11" i="4" s="1"/>
  <c r="C12" i="4"/>
  <c r="E12" i="4" l="1"/>
  <c r="G12" i="4" s="1"/>
  <c r="C13" i="4"/>
  <c r="E13" i="4" l="1"/>
  <c r="G13" i="4" s="1"/>
  <c r="C14" i="4"/>
  <c r="E14" i="4" l="1"/>
  <c r="G14" i="4" s="1"/>
  <c r="C15" i="4"/>
  <c r="E15" i="4" l="1"/>
  <c r="G15" i="4" s="1"/>
  <c r="C16" i="4"/>
  <c r="E16" i="4" l="1"/>
  <c r="G16" i="4" s="1"/>
  <c r="C17" i="4"/>
  <c r="E17" i="4" l="1"/>
  <c r="G17" i="4" s="1"/>
  <c r="C18" i="4"/>
  <c r="E18" i="4" l="1"/>
  <c r="G18" i="4" s="1"/>
  <c r="C19" i="4"/>
  <c r="E19" i="4" l="1"/>
  <c r="G19" i="4" s="1"/>
  <c r="C20" i="4"/>
  <c r="E20" i="4" l="1"/>
  <c r="G20" i="4" s="1"/>
  <c r="C21" i="4"/>
  <c r="E21" i="4" l="1"/>
  <c r="G21" i="4" s="1"/>
  <c r="C22" i="4"/>
  <c r="E22" i="4" l="1"/>
  <c r="G22" i="4" s="1"/>
  <c r="C23" i="4"/>
  <c r="E23" i="4" l="1"/>
  <c r="G23" i="4" s="1"/>
  <c r="C24" i="4"/>
  <c r="E24" i="4" l="1"/>
  <c r="G24" i="4" s="1"/>
  <c r="C25" i="4"/>
  <c r="E25" i="4" l="1"/>
  <c r="G25" i="4" s="1"/>
  <c r="C26" i="4"/>
  <c r="E26" i="4" l="1"/>
  <c r="G26" i="4" s="1"/>
  <c r="C27" i="4"/>
  <c r="E27" i="4" l="1"/>
  <c r="G27" i="4" s="1"/>
  <c r="C28" i="4"/>
  <c r="E28" i="4" l="1"/>
  <c r="G28" i="4" s="1"/>
  <c r="C29" i="4"/>
  <c r="E29" i="4" l="1"/>
  <c r="G29" i="4" s="1"/>
  <c r="C30" i="4"/>
  <c r="E30" i="4" l="1"/>
  <c r="G30" i="4" s="1"/>
  <c r="C31" i="4"/>
  <c r="E31" i="4" l="1"/>
  <c r="G31" i="4" s="1"/>
  <c r="C32" i="4"/>
  <c r="E32" i="4" l="1"/>
  <c r="G32" i="4" s="1"/>
  <c r="C33" i="4"/>
  <c r="E33" i="4" l="1"/>
  <c r="G33" i="4" s="1"/>
  <c r="C34" i="4"/>
  <c r="E34" i="4" l="1"/>
  <c r="G34" i="4" s="1"/>
  <c r="C35" i="4"/>
  <c r="E35" i="4" l="1"/>
  <c r="G35" i="4" s="1"/>
  <c r="C36" i="4"/>
  <c r="E36" i="4" l="1"/>
  <c r="G36" i="4" s="1"/>
  <c r="C37" i="4"/>
  <c r="E37" i="4" l="1"/>
  <c r="G37" i="4" s="1"/>
  <c r="C38" i="4"/>
  <c r="E38" i="4" l="1"/>
  <c r="G38" i="4" s="1"/>
  <c r="C39" i="4"/>
  <c r="C40" i="4" l="1"/>
  <c r="E39" i="4"/>
  <c r="G39" i="4" s="1"/>
  <c r="E40" i="4" l="1"/>
  <c r="G40" i="4" s="1"/>
  <c r="C41" i="4"/>
  <c r="E41" i="4" l="1"/>
  <c r="G41" i="4" s="1"/>
  <c r="C42" i="4"/>
  <c r="E42" i="4" l="1"/>
  <c r="G42" i="4" s="1"/>
  <c r="C43" i="4"/>
  <c r="E43" i="4" l="1"/>
  <c r="G43" i="4" s="1"/>
  <c r="C44" i="4"/>
  <c r="E44" i="4" l="1"/>
  <c r="G44" i="4" s="1"/>
  <c r="C45" i="4"/>
  <c r="E45" i="4" l="1"/>
  <c r="G45" i="4" s="1"/>
  <c r="C46" i="4"/>
  <c r="E46" i="4" l="1"/>
  <c r="G46" i="4" s="1"/>
  <c r="C47" i="4"/>
  <c r="E47" i="4" l="1"/>
  <c r="G47" i="4" s="1"/>
  <c r="C48" i="4"/>
  <c r="E48" i="4" l="1"/>
  <c r="G48" i="4" s="1"/>
  <c r="C49" i="4"/>
  <c r="E49" i="4" l="1"/>
  <c r="G49" i="4" s="1"/>
  <c r="C50" i="4"/>
  <c r="E50" i="4" l="1"/>
  <c r="G50" i="4" s="1"/>
  <c r="C51" i="4"/>
  <c r="E51" i="4" l="1"/>
  <c r="G51" i="4" s="1"/>
  <c r="C52" i="4"/>
  <c r="E52" i="4" l="1"/>
  <c r="G52" i="4" s="1"/>
  <c r="C53" i="4"/>
  <c r="E53" i="4" l="1"/>
  <c r="G53" i="4" s="1"/>
  <c r="C54" i="4"/>
  <c r="E54" i="4" l="1"/>
  <c r="G54" i="4" s="1"/>
  <c r="C55" i="4"/>
  <c r="E55" i="4" l="1"/>
  <c r="G55" i="4" s="1"/>
  <c r="C56" i="4"/>
  <c r="E56" i="4" l="1"/>
  <c r="G56" i="4" s="1"/>
  <c r="C57" i="4"/>
  <c r="E57" i="4" l="1"/>
  <c r="G57" i="4" s="1"/>
  <c r="C58" i="4"/>
  <c r="E58" i="4" l="1"/>
  <c r="G58" i="4" s="1"/>
  <c r="C59" i="4"/>
  <c r="E59" i="4" l="1"/>
  <c r="G59" i="4" s="1"/>
  <c r="C60" i="4"/>
  <c r="E60" i="4" l="1"/>
  <c r="G60" i="4" s="1"/>
  <c r="C61" i="4"/>
  <c r="E61" i="4" l="1"/>
  <c r="G61" i="4" s="1"/>
  <c r="C62" i="4"/>
  <c r="E62" i="4" l="1"/>
  <c r="G62" i="4" s="1"/>
  <c r="C63" i="4"/>
  <c r="E63" i="4" l="1"/>
  <c r="G63" i="4" s="1"/>
  <c r="C64" i="4"/>
  <c r="E64" i="4" l="1"/>
  <c r="G64" i="4" s="1"/>
  <c r="C65" i="4"/>
  <c r="E65" i="4" l="1"/>
  <c r="G65" i="4" s="1"/>
  <c r="C66" i="4"/>
  <c r="E66" i="4" l="1"/>
  <c r="G66" i="4" s="1"/>
  <c r="C67" i="4"/>
  <c r="E67" i="4" l="1"/>
  <c r="G67" i="4" s="1"/>
  <c r="C68" i="4"/>
  <c r="E68" i="4" l="1"/>
  <c r="G68" i="4" s="1"/>
  <c r="C69" i="4"/>
  <c r="E69" i="4" l="1"/>
  <c r="G69" i="4" s="1"/>
  <c r="C70" i="4"/>
  <c r="E70" i="4" l="1"/>
  <c r="G70" i="4" s="1"/>
  <c r="C71" i="4"/>
  <c r="E71" i="4" l="1"/>
  <c r="G71" i="4" s="1"/>
  <c r="C72" i="4"/>
  <c r="E72" i="4" l="1"/>
  <c r="G72" i="4" s="1"/>
  <c r="C73" i="4"/>
  <c r="E73" i="4" l="1"/>
  <c r="G73" i="4" s="1"/>
  <c r="C74" i="4"/>
  <c r="E74" i="4" l="1"/>
  <c r="G74" i="4" s="1"/>
  <c r="C75" i="4"/>
  <c r="E75" i="4" l="1"/>
  <c r="G75" i="4" s="1"/>
  <c r="C76" i="4"/>
  <c r="E76" i="4" l="1"/>
  <c r="G76" i="4" s="1"/>
  <c r="C77" i="4"/>
  <c r="E77" i="4" l="1"/>
  <c r="G77" i="4" s="1"/>
  <c r="C78" i="4"/>
  <c r="E78" i="4" l="1"/>
  <c r="G78" i="4" s="1"/>
  <c r="C79" i="4"/>
  <c r="E79" i="4" l="1"/>
  <c r="G79" i="4" s="1"/>
  <c r="C80" i="4"/>
  <c r="E80" i="4" l="1"/>
  <c r="G80" i="4" s="1"/>
  <c r="C81" i="4"/>
  <c r="E81" i="4" l="1"/>
  <c r="G81" i="4" s="1"/>
  <c r="C82" i="4"/>
  <c r="E82" i="4" l="1"/>
  <c r="G82" i="4" s="1"/>
  <c r="C83" i="4"/>
  <c r="E83" i="4" l="1"/>
  <c r="G83" i="4" s="1"/>
  <c r="C84" i="4"/>
  <c r="E84" i="4" l="1"/>
  <c r="G84" i="4" s="1"/>
  <c r="C85" i="4"/>
  <c r="E85" i="4" l="1"/>
  <c r="G85" i="4" s="1"/>
  <c r="C86" i="4"/>
  <c r="E86" i="4" l="1"/>
  <c r="G86" i="4" s="1"/>
  <c r="C87" i="4"/>
  <c r="E87" i="4" l="1"/>
  <c r="G87" i="4" s="1"/>
  <c r="C88" i="4"/>
  <c r="E88" i="4" l="1"/>
  <c r="G88" i="4" s="1"/>
  <c r="C89" i="4"/>
  <c r="E89" i="4" l="1"/>
  <c r="G89" i="4" s="1"/>
  <c r="C90" i="4"/>
  <c r="E90" i="4" l="1"/>
  <c r="G90" i="4" s="1"/>
  <c r="C91" i="4"/>
  <c r="E91" i="4" l="1"/>
  <c r="G91" i="4" s="1"/>
  <c r="C92" i="4"/>
  <c r="E92" i="4" l="1"/>
  <c r="G92" i="4" s="1"/>
</calcChain>
</file>

<file path=xl/sharedStrings.xml><?xml version="1.0" encoding="utf-8"?>
<sst xmlns="http://schemas.openxmlformats.org/spreadsheetml/2006/main" count="455" uniqueCount="71">
  <si>
    <t>scn.id</t>
  </si>
  <si>
    <t>scn.name</t>
  </si>
  <si>
    <t>wind.opt</t>
  </si>
  <si>
    <t>sr.opt</t>
  </si>
  <si>
    <t>fuel.opt</t>
  </si>
  <si>
    <t>facc</t>
  </si>
  <si>
    <t>rpb</t>
  </si>
  <si>
    <t>pb.upper.th</t>
  </si>
  <si>
    <t>file.fire.ignis</t>
  </si>
  <si>
    <t>file.sprd.weight</t>
  </si>
  <si>
    <t>obs</t>
  </si>
  <si>
    <t>fuel</t>
  </si>
  <si>
    <t>A</t>
  </si>
  <si>
    <t>B</t>
  </si>
  <si>
    <t>FireIgnitions</t>
  </si>
  <si>
    <t>WeightSprdFactors</t>
  </si>
  <si>
    <t>pb=1-exp(-acc*fi)+U[-rp,rpb], fi=sr*fuel</t>
  </si>
  <si>
    <t>GC0.1</t>
  </si>
  <si>
    <t>C</t>
  </si>
  <si>
    <t>GC0.1, SH1</t>
  </si>
  <si>
    <t>D</t>
  </si>
  <si>
    <t>E</t>
  </si>
  <si>
    <t>F</t>
  </si>
  <si>
    <t>G</t>
  </si>
  <si>
    <t>H</t>
  </si>
  <si>
    <t>is.climate.change</t>
  </si>
  <si>
    <t>Scn_CC</t>
  </si>
  <si>
    <t>Scn_LC</t>
  </si>
  <si>
    <t>Scn_CC_LC</t>
  </si>
  <si>
    <t>T</t>
  </si>
  <si>
    <t>is.land.cover.change</t>
  </si>
  <si>
    <t>is.harvest</t>
  </si>
  <si>
    <t>is.wildfire</t>
  </si>
  <si>
    <t>fire.suppression</t>
  </si>
  <si>
    <t>Scn_FM</t>
  </si>
  <si>
    <t>Scn_CC_FM</t>
  </si>
  <si>
    <t>Scn_WF</t>
  </si>
  <si>
    <t>Scn_CC_WF</t>
  </si>
  <si>
    <t>Scn_WF_FS</t>
  </si>
  <si>
    <t>Scn_CC_WF_FS</t>
  </si>
  <si>
    <t>Scn_LC_FM</t>
  </si>
  <si>
    <t>Scn_CC_LC_FM</t>
  </si>
  <si>
    <t>Scn_NULL</t>
  </si>
  <si>
    <t>Scn_LC_WF</t>
  </si>
  <si>
    <t>Scn_FM_WF</t>
  </si>
  <si>
    <t>Scn_FM_WF_FS</t>
  </si>
  <si>
    <t>Scn_LC_FM_WF</t>
  </si>
  <si>
    <t>Scn_LC_FM_WF_FS</t>
  </si>
  <si>
    <t>Scn_CC_LC_WF</t>
  </si>
  <si>
    <t>Scn_CC_FM_WF</t>
  </si>
  <si>
    <t>Scn_CC_FM_WF_FS</t>
  </si>
  <si>
    <t>Scn_CC_LC_FM_WF</t>
  </si>
  <si>
    <t>Scn_CC_LC_FM_WF_FS</t>
  </si>
  <si>
    <t>Scn_CC_LC_WF_FS</t>
  </si>
  <si>
    <t>nrun</t>
  </si>
  <si>
    <t>spin.up</t>
  </si>
  <si>
    <t>clim.mdl</t>
  </si>
  <si>
    <t>SMHI-RCA4_MOHC-HadGEM2-ES</t>
  </si>
  <si>
    <t>Scn_LC_WF_FS</t>
  </si>
  <si>
    <t>FireSuppress</t>
  </si>
  <si>
    <t>FireSuppress_LetItBurnt</t>
  </si>
  <si>
    <t>FireSuppress_Current</t>
  </si>
  <si>
    <t>growth</t>
  </si>
  <si>
    <t>cohort.age</t>
  </si>
  <si>
    <t>decade</t>
  </si>
  <si>
    <t>t</t>
  </si>
  <si>
    <t>year</t>
  </si>
  <si>
    <t>decade=(1+floor((t-1)/10))*10</t>
  </si>
  <si>
    <t>floor((t-1)/10)</t>
  </si>
  <si>
    <t>% to kill</t>
  </si>
  <si>
    <t xml:space="preserve"> t-(decade-10)-1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</si>
</sst>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B3E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quotePrefix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quotePrefix="1" applyFill="1"/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quotePrefix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5" fillId="0" borderId="0" xfId="0" applyFont="1"/>
    <xf numFmtId="0" fontId="3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859F-333D-4C16-89F4-8572D04BF0E4}">
  <dimension ref="A1:L34"/>
  <sheetViews>
    <sheetView workbookViewId="0">
      <selection sqref="A1:XFD1048576"/>
    </sheetView>
  </sheetViews>
  <sheetFormatPr baseColWidth="10" defaultColWidth="11.5546875" defaultRowHeight="14.4" x14ac:dyDescent="0.3"/>
  <cols>
    <col min="1" max="1" width="5.88671875" bestFit="1" customWidth="1"/>
    <col min="2" max="2" width="55" bestFit="1" customWidth="1"/>
    <col min="3" max="3" width="8.5546875" bestFit="1" customWidth="1"/>
    <col min="4" max="4" width="5.88671875" bestFit="1" customWidth="1"/>
    <col min="5" max="5" width="4.33203125" bestFit="1" customWidth="1"/>
    <col min="6" max="7" width="7.5546875" customWidth="1"/>
    <col min="8" max="8" width="12" customWidth="1"/>
    <col min="9" max="9" width="13.6640625" customWidth="1"/>
    <col min="10" max="10" width="17.88671875" bestFit="1" customWidth="1"/>
    <col min="11" max="11" width="33.33203125" bestFit="1" customWidth="1"/>
    <col min="12" max="12" width="9.88671875" bestFit="1" customWidth="1"/>
    <col min="13" max="16384" width="11.5546875" style="7"/>
  </cols>
  <sheetData>
    <row r="1" spans="1:12" s="6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3">
        <v>1</v>
      </c>
      <c r="B2" s="3" t="str">
        <f t="shared" ref="B2:B8" si="0">+_xlfn.CONCAT("Scn_pbEXPFI_wind",C2,"slope",D2,"fuel",E2,"_acc",F2,"_rpb",G2*10,"_up",H2*10,"_wDefault")</f>
        <v>Scn_pbEXPFI_windAslopeAfuelC_acc2_rpb3_up8_wDefault</v>
      </c>
      <c r="C2" s="3" t="s">
        <v>12</v>
      </c>
      <c r="D2" s="3" t="s">
        <v>12</v>
      </c>
      <c r="E2" s="3" t="s">
        <v>18</v>
      </c>
      <c r="F2" s="4">
        <v>2</v>
      </c>
      <c r="G2" s="4">
        <v>0.3</v>
      </c>
      <c r="H2" s="4">
        <v>0.8</v>
      </c>
      <c r="I2" s="4" t="s">
        <v>14</v>
      </c>
      <c r="J2" s="4" t="s">
        <v>15</v>
      </c>
      <c r="K2" s="5" t="s">
        <v>16</v>
      </c>
      <c r="L2" s="3" t="s">
        <v>17</v>
      </c>
    </row>
    <row r="3" spans="1:12" x14ac:dyDescent="0.3">
      <c r="A3" s="3">
        <f>+A2+1</f>
        <v>2</v>
      </c>
      <c r="B3" s="3" t="str">
        <f t="shared" si="0"/>
        <v>Scn_pbEXPFI_windAslopeAfuelD_acc2_rpb3_up8_wDefault</v>
      </c>
      <c r="C3" s="3" t="s">
        <v>12</v>
      </c>
      <c r="D3" s="3" t="s">
        <v>12</v>
      </c>
      <c r="E3" s="3" t="s">
        <v>20</v>
      </c>
      <c r="F3" s="4">
        <v>2</v>
      </c>
      <c r="G3" s="4">
        <v>0.3</v>
      </c>
      <c r="H3" s="4">
        <v>0.8</v>
      </c>
      <c r="I3" s="4" t="s">
        <v>14</v>
      </c>
      <c r="J3" s="4" t="s">
        <v>15</v>
      </c>
      <c r="K3" s="5" t="s">
        <v>16</v>
      </c>
      <c r="L3" s="3" t="s">
        <v>19</v>
      </c>
    </row>
    <row r="4" spans="1:12" x14ac:dyDescent="0.3">
      <c r="A4" s="3">
        <f>+A3+1</f>
        <v>3</v>
      </c>
      <c r="B4" s="3" t="str">
        <f t="shared" si="0"/>
        <v>Scn_pbEXPFI_windAslopeAfuelE_acc2_rpb3_up8_wDefault</v>
      </c>
      <c r="C4" s="3" t="s">
        <v>12</v>
      </c>
      <c r="D4" s="3" t="s">
        <v>12</v>
      </c>
      <c r="E4" s="3" t="s">
        <v>21</v>
      </c>
      <c r="F4" s="4">
        <v>2</v>
      </c>
      <c r="G4" s="4">
        <v>0.3</v>
      </c>
      <c r="H4" s="4">
        <v>0.8</v>
      </c>
      <c r="I4" s="4" t="s">
        <v>14</v>
      </c>
      <c r="J4" s="4" t="s">
        <v>15</v>
      </c>
      <c r="K4" s="5" t="s">
        <v>16</v>
      </c>
      <c r="L4" s="3" t="s">
        <v>19</v>
      </c>
    </row>
    <row r="5" spans="1:12" x14ac:dyDescent="0.3">
      <c r="A5" s="3">
        <f>+A4+1</f>
        <v>4</v>
      </c>
      <c r="B5" s="3" t="str">
        <f t="shared" si="0"/>
        <v>Scn_pbEXPFI_windAslopeAfuelF_acc2_rpb3_up8_wDefault</v>
      </c>
      <c r="C5" s="3" t="s">
        <v>12</v>
      </c>
      <c r="D5" s="3" t="s">
        <v>12</v>
      </c>
      <c r="E5" s="3" t="s">
        <v>22</v>
      </c>
      <c r="F5" s="4">
        <v>2</v>
      </c>
      <c r="G5" s="4">
        <v>0.3</v>
      </c>
      <c r="H5" s="4">
        <v>0.8</v>
      </c>
      <c r="I5" s="4" t="s">
        <v>14</v>
      </c>
      <c r="J5" s="4" t="s">
        <v>15</v>
      </c>
      <c r="K5" s="5" t="s">
        <v>16</v>
      </c>
      <c r="L5" s="3" t="s">
        <v>19</v>
      </c>
    </row>
    <row r="6" spans="1:12" x14ac:dyDescent="0.3">
      <c r="A6" s="3">
        <f>+A5+1</f>
        <v>5</v>
      </c>
      <c r="B6" s="3" t="str">
        <f t="shared" si="0"/>
        <v>Scn_pbEXPFI_windAslopeAfuelG_acc2_rpb3_up8_wDefault</v>
      </c>
      <c r="C6" s="3" t="s">
        <v>12</v>
      </c>
      <c r="D6" s="3" t="s">
        <v>12</v>
      </c>
      <c r="E6" s="3" t="s">
        <v>23</v>
      </c>
      <c r="F6" s="4">
        <v>2</v>
      </c>
      <c r="G6" s="4">
        <v>0.3</v>
      </c>
      <c r="H6" s="4">
        <v>0.8</v>
      </c>
      <c r="I6" s="4" t="s">
        <v>14</v>
      </c>
      <c r="J6" s="4" t="s">
        <v>15</v>
      </c>
      <c r="K6" s="5" t="s">
        <v>16</v>
      </c>
      <c r="L6" s="3" t="s">
        <v>19</v>
      </c>
    </row>
    <row r="7" spans="1:12" x14ac:dyDescent="0.3">
      <c r="A7" s="3">
        <f>+A6+1</f>
        <v>6</v>
      </c>
      <c r="B7" s="3" t="str">
        <f t="shared" ref="B7" si="1">+_xlfn.CONCAT("Scn_pbEXPFI_wind",C7,"slope",D7,"fuel",E7,"_acc",F7,"_rpb",G7*10,"_up",H7*10,"_wDefault")</f>
        <v>Scn_pbEXPFI_windAslopeAfuelH_acc2_rpb3_up8_wDefault</v>
      </c>
      <c r="C7" s="3" t="s">
        <v>12</v>
      </c>
      <c r="D7" s="3" t="s">
        <v>12</v>
      </c>
      <c r="E7" s="3" t="s">
        <v>24</v>
      </c>
      <c r="F7" s="4">
        <v>2</v>
      </c>
      <c r="G7" s="4">
        <v>0.3</v>
      </c>
      <c r="H7" s="4">
        <v>0.8</v>
      </c>
      <c r="I7" s="4" t="s">
        <v>14</v>
      </c>
      <c r="J7" s="4" t="s">
        <v>15</v>
      </c>
      <c r="K7" s="5" t="s">
        <v>16</v>
      </c>
      <c r="L7" s="3" t="s">
        <v>19</v>
      </c>
    </row>
    <row r="8" spans="1:12" s="8" customFormat="1" x14ac:dyDescent="0.3">
      <c r="A8" s="8">
        <f t="shared" ref="A8:A34" si="2">+A7+1</f>
        <v>7</v>
      </c>
      <c r="B8" s="8" t="str">
        <f t="shared" si="0"/>
        <v>Scn_pbEXPFI_windAslopeAfuelB_acc1_rpb1_up8_wDefault</v>
      </c>
      <c r="C8" s="8" t="s">
        <v>12</v>
      </c>
      <c r="D8" s="8" t="s">
        <v>12</v>
      </c>
      <c r="E8" s="8" t="s">
        <v>13</v>
      </c>
      <c r="F8" s="9">
        <v>1</v>
      </c>
      <c r="G8" s="9">
        <v>0.1</v>
      </c>
      <c r="H8" s="9">
        <v>0.8</v>
      </c>
      <c r="I8" s="9" t="s">
        <v>14</v>
      </c>
      <c r="J8" s="9" t="s">
        <v>15</v>
      </c>
      <c r="K8" s="10" t="s">
        <v>16</v>
      </c>
      <c r="L8" s="8" t="s">
        <v>17</v>
      </c>
    </row>
    <row r="9" spans="1:12" s="8" customFormat="1" x14ac:dyDescent="0.3">
      <c r="A9" s="8">
        <f t="shared" si="2"/>
        <v>8</v>
      </c>
      <c r="B9" s="8" t="str">
        <f t="shared" ref="B9:B16" si="3">+_xlfn.CONCAT("Scn_pbEXPFI_wind",C9,"slope",D9,"fuel",E9,"_acc",F9,"_rpb",G9*10,"_up",H9*10,"_wDefault")</f>
        <v>Scn_pbEXPFI_windAslopeAfuelB_acc2_rpb1_up8_wDefault</v>
      </c>
      <c r="C9" s="8" t="s">
        <v>12</v>
      </c>
      <c r="D9" s="8" t="s">
        <v>12</v>
      </c>
      <c r="E9" s="8" t="s">
        <v>13</v>
      </c>
      <c r="F9" s="9">
        <v>2</v>
      </c>
      <c r="G9" s="9">
        <v>0.1</v>
      </c>
      <c r="H9" s="9">
        <v>0.8</v>
      </c>
      <c r="I9" s="9" t="s">
        <v>14</v>
      </c>
      <c r="J9" s="9" t="s">
        <v>15</v>
      </c>
      <c r="K9" s="10" t="s">
        <v>16</v>
      </c>
      <c r="L9" s="8" t="s">
        <v>17</v>
      </c>
    </row>
    <row r="10" spans="1:12" s="8" customFormat="1" x14ac:dyDescent="0.3">
      <c r="A10" s="8">
        <f t="shared" si="2"/>
        <v>9</v>
      </c>
      <c r="B10" s="8" t="str">
        <f t="shared" si="3"/>
        <v>Scn_pbEXPFI_windAslopeAfuelB_acc3_rpb1_up8_wDefault</v>
      </c>
      <c r="C10" s="8" t="s">
        <v>12</v>
      </c>
      <c r="D10" s="8" t="s">
        <v>12</v>
      </c>
      <c r="E10" s="8" t="s">
        <v>13</v>
      </c>
      <c r="F10" s="9">
        <v>3</v>
      </c>
      <c r="G10" s="9">
        <v>0.1</v>
      </c>
      <c r="H10" s="9">
        <v>0.8</v>
      </c>
      <c r="I10" s="9" t="s">
        <v>14</v>
      </c>
      <c r="J10" s="9" t="s">
        <v>15</v>
      </c>
      <c r="K10" s="10" t="s">
        <v>16</v>
      </c>
      <c r="L10" s="8" t="s">
        <v>17</v>
      </c>
    </row>
    <row r="11" spans="1:12" s="8" customFormat="1" x14ac:dyDescent="0.3">
      <c r="A11" s="8">
        <f t="shared" si="2"/>
        <v>10</v>
      </c>
      <c r="B11" s="8" t="str">
        <f t="shared" si="3"/>
        <v>Scn_pbEXPFI_windAslopeAfuelB_acc1_rpb2_up8_wDefault</v>
      </c>
      <c r="C11" s="8" t="s">
        <v>12</v>
      </c>
      <c r="D11" s="8" t="s">
        <v>12</v>
      </c>
      <c r="E11" s="8" t="s">
        <v>13</v>
      </c>
      <c r="F11" s="9">
        <v>1</v>
      </c>
      <c r="G11" s="9">
        <v>0.2</v>
      </c>
      <c r="H11" s="9">
        <v>0.8</v>
      </c>
      <c r="I11" s="9" t="s">
        <v>14</v>
      </c>
      <c r="J11" s="9" t="s">
        <v>15</v>
      </c>
      <c r="K11" s="10" t="s">
        <v>16</v>
      </c>
      <c r="L11" s="8" t="s">
        <v>17</v>
      </c>
    </row>
    <row r="12" spans="1:12" s="8" customFormat="1" x14ac:dyDescent="0.3">
      <c r="A12" s="8">
        <f t="shared" si="2"/>
        <v>11</v>
      </c>
      <c r="B12" s="8" t="str">
        <f t="shared" si="3"/>
        <v>Scn_pbEXPFI_windAslopeAfuelB_acc2_rpb2_up8_wDefault</v>
      </c>
      <c r="C12" s="8" t="s">
        <v>12</v>
      </c>
      <c r="D12" s="8" t="s">
        <v>12</v>
      </c>
      <c r="E12" s="8" t="s">
        <v>13</v>
      </c>
      <c r="F12" s="9">
        <v>2</v>
      </c>
      <c r="G12" s="9">
        <v>0.2</v>
      </c>
      <c r="H12" s="9">
        <v>0.8</v>
      </c>
      <c r="I12" s="9" t="s">
        <v>14</v>
      </c>
      <c r="J12" s="9" t="s">
        <v>15</v>
      </c>
      <c r="K12" s="10" t="s">
        <v>16</v>
      </c>
      <c r="L12" s="8" t="s">
        <v>17</v>
      </c>
    </row>
    <row r="13" spans="1:12" s="8" customFormat="1" x14ac:dyDescent="0.3">
      <c r="A13" s="8">
        <f t="shared" si="2"/>
        <v>12</v>
      </c>
      <c r="B13" s="8" t="str">
        <f t="shared" si="3"/>
        <v>Scn_pbEXPFI_windAslopeAfuelB_acc3_rpb2_up8_wDefault</v>
      </c>
      <c r="C13" s="8" t="s">
        <v>12</v>
      </c>
      <c r="D13" s="8" t="s">
        <v>12</v>
      </c>
      <c r="E13" s="8" t="s">
        <v>13</v>
      </c>
      <c r="F13" s="9">
        <v>3</v>
      </c>
      <c r="G13" s="9">
        <v>0.2</v>
      </c>
      <c r="H13" s="9">
        <v>0.8</v>
      </c>
      <c r="I13" s="9" t="s">
        <v>14</v>
      </c>
      <c r="J13" s="9" t="s">
        <v>15</v>
      </c>
      <c r="K13" s="10" t="s">
        <v>16</v>
      </c>
      <c r="L13" s="8" t="s">
        <v>17</v>
      </c>
    </row>
    <row r="14" spans="1:12" s="8" customFormat="1" x14ac:dyDescent="0.3">
      <c r="A14" s="8">
        <f t="shared" si="2"/>
        <v>13</v>
      </c>
      <c r="B14" s="8" t="str">
        <f t="shared" si="3"/>
        <v>Scn_pbEXPFI_windAslopeAfuelB_acc1_rpb3_up8_wDefault</v>
      </c>
      <c r="C14" s="8" t="s">
        <v>12</v>
      </c>
      <c r="D14" s="8" t="s">
        <v>12</v>
      </c>
      <c r="E14" s="8" t="s">
        <v>13</v>
      </c>
      <c r="F14" s="9">
        <v>1</v>
      </c>
      <c r="G14" s="9">
        <v>0.3</v>
      </c>
      <c r="H14" s="9">
        <v>0.8</v>
      </c>
      <c r="I14" s="9" t="s">
        <v>14</v>
      </c>
      <c r="J14" s="9" t="s">
        <v>15</v>
      </c>
      <c r="K14" s="10" t="s">
        <v>16</v>
      </c>
      <c r="L14" s="8" t="s">
        <v>17</v>
      </c>
    </row>
    <row r="15" spans="1:12" s="8" customFormat="1" x14ac:dyDescent="0.3">
      <c r="A15" s="8">
        <f t="shared" si="2"/>
        <v>14</v>
      </c>
      <c r="B15" s="8" t="str">
        <f t="shared" si="3"/>
        <v>Scn_pbEXPFI_windAslopeAfuelB_acc2_rpb3_up8_wDefault</v>
      </c>
      <c r="C15" s="8" t="s">
        <v>12</v>
      </c>
      <c r="D15" s="8" t="s">
        <v>12</v>
      </c>
      <c r="E15" s="8" t="s">
        <v>13</v>
      </c>
      <c r="F15" s="9">
        <v>2</v>
      </c>
      <c r="G15" s="9">
        <v>0.3</v>
      </c>
      <c r="H15" s="9">
        <v>0.8</v>
      </c>
      <c r="I15" s="9" t="s">
        <v>14</v>
      </c>
      <c r="J15" s="9" t="s">
        <v>15</v>
      </c>
      <c r="K15" s="10" t="s">
        <v>16</v>
      </c>
      <c r="L15" s="8" t="s">
        <v>17</v>
      </c>
    </row>
    <row r="16" spans="1:12" s="8" customFormat="1" x14ac:dyDescent="0.3">
      <c r="A16" s="8">
        <f t="shared" si="2"/>
        <v>15</v>
      </c>
      <c r="B16" s="8" t="str">
        <f t="shared" si="3"/>
        <v>Scn_pbEXPFI_windAslopeAfuelB_acc3_rpb3_up8_wDefault</v>
      </c>
      <c r="C16" s="8" t="s">
        <v>12</v>
      </c>
      <c r="D16" s="8" t="s">
        <v>12</v>
      </c>
      <c r="E16" s="8" t="s">
        <v>13</v>
      </c>
      <c r="F16" s="9">
        <v>3</v>
      </c>
      <c r="G16" s="9">
        <v>0.3</v>
      </c>
      <c r="H16" s="9">
        <v>0.8</v>
      </c>
      <c r="I16" s="9" t="s">
        <v>14</v>
      </c>
      <c r="J16" s="9" t="s">
        <v>15</v>
      </c>
      <c r="K16" s="10" t="s">
        <v>16</v>
      </c>
      <c r="L16" s="8" t="s">
        <v>17</v>
      </c>
    </row>
    <row r="17" spans="1:12" s="8" customFormat="1" x14ac:dyDescent="0.3">
      <c r="A17" s="11">
        <f t="shared" si="2"/>
        <v>16</v>
      </c>
      <c r="B17" s="11" t="str">
        <f>+_xlfn.CONCAT("Scn_pbEXPFI_wind",C17,"slope",D17,"fuel",E17,"_acc",F17,"_rpb",G17*10,"_up",H17*10,"_wDefault")</f>
        <v>Scn_pbEXPFI_windAslopeAfuelB_acc1_rpb1_up10_wDefault</v>
      </c>
      <c r="C17" s="11" t="s">
        <v>12</v>
      </c>
      <c r="D17" s="11" t="s">
        <v>12</v>
      </c>
      <c r="E17" s="11" t="s">
        <v>13</v>
      </c>
      <c r="F17" s="12">
        <v>1</v>
      </c>
      <c r="G17" s="12">
        <v>0.1</v>
      </c>
      <c r="H17" s="12">
        <v>1</v>
      </c>
      <c r="I17" s="12" t="s">
        <v>14</v>
      </c>
      <c r="J17" s="12" t="s">
        <v>15</v>
      </c>
      <c r="K17" s="13" t="s">
        <v>16</v>
      </c>
      <c r="L17" s="11" t="s">
        <v>17</v>
      </c>
    </row>
    <row r="18" spans="1:12" s="8" customFormat="1" x14ac:dyDescent="0.3">
      <c r="A18" s="11">
        <f t="shared" si="2"/>
        <v>17</v>
      </c>
      <c r="B18" s="11" t="str">
        <f t="shared" ref="B18:B25" si="4">+_xlfn.CONCAT("Scn_pbEXPFI_wind",C18,"slope",D18,"fuel",E18,"_acc",F18,"_rpb",G18*10,"_up",H18*10,"_wDefault")</f>
        <v>Scn_pbEXPFI_windAslopeAfuelB_acc2_rpb1_up10_wDefault</v>
      </c>
      <c r="C18" s="11" t="s">
        <v>12</v>
      </c>
      <c r="D18" s="11" t="s">
        <v>12</v>
      </c>
      <c r="E18" s="11" t="s">
        <v>13</v>
      </c>
      <c r="F18" s="12">
        <v>2</v>
      </c>
      <c r="G18" s="12">
        <v>0.1</v>
      </c>
      <c r="H18" s="12">
        <v>1</v>
      </c>
      <c r="I18" s="12" t="s">
        <v>14</v>
      </c>
      <c r="J18" s="12" t="s">
        <v>15</v>
      </c>
      <c r="K18" s="13" t="s">
        <v>16</v>
      </c>
      <c r="L18" s="11" t="s">
        <v>17</v>
      </c>
    </row>
    <row r="19" spans="1:12" s="8" customFormat="1" x14ac:dyDescent="0.3">
      <c r="A19" s="11">
        <f t="shared" si="2"/>
        <v>18</v>
      </c>
      <c r="B19" s="11" t="str">
        <f t="shared" si="4"/>
        <v>Scn_pbEXPFI_windAslopeAfuelB_acc3_rpb1_up10_wDefault</v>
      </c>
      <c r="C19" s="11" t="s">
        <v>12</v>
      </c>
      <c r="D19" s="11" t="s">
        <v>12</v>
      </c>
      <c r="E19" s="11" t="s">
        <v>13</v>
      </c>
      <c r="F19" s="12">
        <v>3</v>
      </c>
      <c r="G19" s="12">
        <v>0.1</v>
      </c>
      <c r="H19" s="12">
        <v>1</v>
      </c>
      <c r="I19" s="12" t="s">
        <v>14</v>
      </c>
      <c r="J19" s="12" t="s">
        <v>15</v>
      </c>
      <c r="K19" s="13" t="s">
        <v>16</v>
      </c>
      <c r="L19" s="11" t="s">
        <v>17</v>
      </c>
    </row>
    <row r="20" spans="1:12" s="8" customFormat="1" x14ac:dyDescent="0.3">
      <c r="A20" s="11">
        <f t="shared" si="2"/>
        <v>19</v>
      </c>
      <c r="B20" s="11" t="str">
        <f t="shared" si="4"/>
        <v>Scn_pbEXPFI_windAslopeAfuelB_acc1_rpb2_up10_wDefault</v>
      </c>
      <c r="C20" s="11" t="s">
        <v>12</v>
      </c>
      <c r="D20" s="11" t="s">
        <v>12</v>
      </c>
      <c r="E20" s="11" t="s">
        <v>13</v>
      </c>
      <c r="F20" s="12">
        <v>1</v>
      </c>
      <c r="G20" s="12">
        <v>0.2</v>
      </c>
      <c r="H20" s="12">
        <v>1</v>
      </c>
      <c r="I20" s="12" t="s">
        <v>14</v>
      </c>
      <c r="J20" s="12" t="s">
        <v>15</v>
      </c>
      <c r="K20" s="13" t="s">
        <v>16</v>
      </c>
      <c r="L20" s="11" t="s">
        <v>17</v>
      </c>
    </row>
    <row r="21" spans="1:12" s="8" customFormat="1" x14ac:dyDescent="0.3">
      <c r="A21" s="11">
        <f t="shared" si="2"/>
        <v>20</v>
      </c>
      <c r="B21" s="11" t="str">
        <f t="shared" si="4"/>
        <v>Scn_pbEXPFI_windAslopeAfuelB_acc2_rpb2_up10_wDefault</v>
      </c>
      <c r="C21" s="11" t="s">
        <v>12</v>
      </c>
      <c r="D21" s="11" t="s">
        <v>12</v>
      </c>
      <c r="E21" s="11" t="s">
        <v>13</v>
      </c>
      <c r="F21" s="12">
        <v>2</v>
      </c>
      <c r="G21" s="12">
        <v>0.2</v>
      </c>
      <c r="H21" s="12">
        <v>1</v>
      </c>
      <c r="I21" s="12" t="s">
        <v>14</v>
      </c>
      <c r="J21" s="12" t="s">
        <v>15</v>
      </c>
      <c r="K21" s="13" t="s">
        <v>16</v>
      </c>
      <c r="L21" s="11" t="s">
        <v>17</v>
      </c>
    </row>
    <row r="22" spans="1:12" s="8" customFormat="1" x14ac:dyDescent="0.3">
      <c r="A22" s="11">
        <f t="shared" si="2"/>
        <v>21</v>
      </c>
      <c r="B22" s="11" t="str">
        <f t="shared" si="4"/>
        <v>Scn_pbEXPFI_windAslopeAfuelB_acc3_rpb2_up10_wDefault</v>
      </c>
      <c r="C22" s="11" t="s">
        <v>12</v>
      </c>
      <c r="D22" s="11" t="s">
        <v>12</v>
      </c>
      <c r="E22" s="11" t="s">
        <v>13</v>
      </c>
      <c r="F22" s="12">
        <v>3</v>
      </c>
      <c r="G22" s="12">
        <v>0.2</v>
      </c>
      <c r="H22" s="12">
        <v>1</v>
      </c>
      <c r="I22" s="12" t="s">
        <v>14</v>
      </c>
      <c r="J22" s="12" t="s">
        <v>15</v>
      </c>
      <c r="K22" s="13" t="s">
        <v>16</v>
      </c>
      <c r="L22" s="11" t="s">
        <v>17</v>
      </c>
    </row>
    <row r="23" spans="1:12" s="8" customFormat="1" x14ac:dyDescent="0.3">
      <c r="A23" s="11">
        <f t="shared" si="2"/>
        <v>22</v>
      </c>
      <c r="B23" s="11" t="str">
        <f t="shared" si="4"/>
        <v>Scn_pbEXPFI_windAslopeAfuelB_acc1_rpb3_up10_wDefault</v>
      </c>
      <c r="C23" s="11" t="s">
        <v>12</v>
      </c>
      <c r="D23" s="11" t="s">
        <v>12</v>
      </c>
      <c r="E23" s="11" t="s">
        <v>13</v>
      </c>
      <c r="F23" s="12">
        <v>1</v>
      </c>
      <c r="G23" s="12">
        <v>0.3</v>
      </c>
      <c r="H23" s="12">
        <v>1</v>
      </c>
      <c r="I23" s="12" t="s">
        <v>14</v>
      </c>
      <c r="J23" s="12" t="s">
        <v>15</v>
      </c>
      <c r="K23" s="13" t="s">
        <v>16</v>
      </c>
      <c r="L23" s="11" t="s">
        <v>17</v>
      </c>
    </row>
    <row r="24" spans="1:12" s="8" customFormat="1" x14ac:dyDescent="0.3">
      <c r="A24" s="11">
        <f t="shared" si="2"/>
        <v>23</v>
      </c>
      <c r="B24" s="11" t="str">
        <f t="shared" si="4"/>
        <v>Scn_pbEXPFI_windAslopeAfuelB_acc2_rpb3_up10_wDefault</v>
      </c>
      <c r="C24" s="11" t="s">
        <v>12</v>
      </c>
      <c r="D24" s="11" t="s">
        <v>12</v>
      </c>
      <c r="E24" s="11" t="s">
        <v>13</v>
      </c>
      <c r="F24" s="12">
        <v>2</v>
      </c>
      <c r="G24" s="12">
        <v>0.3</v>
      </c>
      <c r="H24" s="12">
        <v>1</v>
      </c>
      <c r="I24" s="12" t="s">
        <v>14</v>
      </c>
      <c r="J24" s="12" t="s">
        <v>15</v>
      </c>
      <c r="K24" s="13" t="s">
        <v>16</v>
      </c>
      <c r="L24" s="11" t="s">
        <v>17</v>
      </c>
    </row>
    <row r="25" spans="1:12" s="8" customFormat="1" x14ac:dyDescent="0.3">
      <c r="A25" s="11">
        <f t="shared" si="2"/>
        <v>24</v>
      </c>
      <c r="B25" s="11" t="str">
        <f t="shared" si="4"/>
        <v>Scn_pbEXPFI_windAslopeAfuelB_acc3_rpb3_up10_wDefault</v>
      </c>
      <c r="C25" s="11" t="s">
        <v>12</v>
      </c>
      <c r="D25" s="11" t="s">
        <v>12</v>
      </c>
      <c r="E25" s="11" t="s">
        <v>13</v>
      </c>
      <c r="F25" s="12">
        <v>3</v>
      </c>
      <c r="G25" s="12">
        <v>0.3</v>
      </c>
      <c r="H25" s="12">
        <v>1</v>
      </c>
      <c r="I25" s="12" t="s">
        <v>14</v>
      </c>
      <c r="J25" s="12" t="s">
        <v>15</v>
      </c>
      <c r="K25" s="13" t="s">
        <v>16</v>
      </c>
      <c r="L25" s="11" t="s">
        <v>17</v>
      </c>
    </row>
    <row r="26" spans="1:12" s="8" customFormat="1" x14ac:dyDescent="0.3">
      <c r="A26" s="14">
        <f t="shared" si="2"/>
        <v>25</v>
      </c>
      <c r="B26" s="14" t="str">
        <f>+_xlfn.CONCAT("Scn_pbEXPFI_wind",C26,"slope",D26,"fuel",E26,"_acc",F26,"_rpb",G26*10,"_up",H26*10,"_wDefault")</f>
        <v>Scn_pbEXPFI_windAslopeAfuelB_acc1_rpb1_up6_wDefault</v>
      </c>
      <c r="C26" s="14" t="s">
        <v>12</v>
      </c>
      <c r="D26" s="14" t="s">
        <v>12</v>
      </c>
      <c r="E26" s="14" t="s">
        <v>13</v>
      </c>
      <c r="F26" s="15">
        <v>1</v>
      </c>
      <c r="G26" s="15">
        <v>0.1</v>
      </c>
      <c r="H26" s="15">
        <v>0.6</v>
      </c>
      <c r="I26" s="15" t="s">
        <v>14</v>
      </c>
      <c r="J26" s="15" t="s">
        <v>15</v>
      </c>
      <c r="K26" s="16" t="s">
        <v>16</v>
      </c>
      <c r="L26" s="14" t="s">
        <v>17</v>
      </c>
    </row>
    <row r="27" spans="1:12" s="8" customFormat="1" x14ac:dyDescent="0.3">
      <c r="A27" s="14">
        <f t="shared" si="2"/>
        <v>26</v>
      </c>
      <c r="B27" s="14" t="str">
        <f t="shared" ref="B27:B34" si="5">+_xlfn.CONCAT("Scn_pbEXPFI_wind",C27,"slope",D27,"fuel",E27,"_acc",F27,"_rpb",G27*10,"_up",H27*10,"_wDefault")</f>
        <v>Scn_pbEXPFI_windAslopeAfuelB_acc2_rpb1_up6_wDefault</v>
      </c>
      <c r="C27" s="14" t="s">
        <v>12</v>
      </c>
      <c r="D27" s="14" t="s">
        <v>12</v>
      </c>
      <c r="E27" s="14" t="s">
        <v>13</v>
      </c>
      <c r="F27" s="15">
        <v>2</v>
      </c>
      <c r="G27" s="15">
        <v>0.1</v>
      </c>
      <c r="H27" s="15">
        <v>0.6</v>
      </c>
      <c r="I27" s="15" t="s">
        <v>14</v>
      </c>
      <c r="J27" s="15" t="s">
        <v>15</v>
      </c>
      <c r="K27" s="16" t="s">
        <v>16</v>
      </c>
      <c r="L27" s="14" t="s">
        <v>17</v>
      </c>
    </row>
    <row r="28" spans="1:12" s="8" customFormat="1" x14ac:dyDescent="0.3">
      <c r="A28" s="14">
        <f t="shared" si="2"/>
        <v>27</v>
      </c>
      <c r="B28" s="14" t="str">
        <f t="shared" si="5"/>
        <v>Scn_pbEXPFI_windAslopeAfuelB_acc3_rpb1_up6_wDefault</v>
      </c>
      <c r="C28" s="14" t="s">
        <v>12</v>
      </c>
      <c r="D28" s="14" t="s">
        <v>12</v>
      </c>
      <c r="E28" s="14" t="s">
        <v>13</v>
      </c>
      <c r="F28" s="15">
        <v>3</v>
      </c>
      <c r="G28" s="15">
        <v>0.1</v>
      </c>
      <c r="H28" s="15">
        <v>0.6</v>
      </c>
      <c r="I28" s="15" t="s">
        <v>14</v>
      </c>
      <c r="J28" s="15" t="s">
        <v>15</v>
      </c>
      <c r="K28" s="16" t="s">
        <v>16</v>
      </c>
      <c r="L28" s="14" t="s">
        <v>17</v>
      </c>
    </row>
    <row r="29" spans="1:12" s="8" customFormat="1" x14ac:dyDescent="0.3">
      <c r="A29" s="14">
        <f t="shared" si="2"/>
        <v>28</v>
      </c>
      <c r="B29" s="14" t="str">
        <f t="shared" si="5"/>
        <v>Scn_pbEXPFI_windAslopeAfuelB_acc1_rpb2_up6_wDefault</v>
      </c>
      <c r="C29" s="14" t="s">
        <v>12</v>
      </c>
      <c r="D29" s="14" t="s">
        <v>12</v>
      </c>
      <c r="E29" s="14" t="s">
        <v>13</v>
      </c>
      <c r="F29" s="15">
        <v>1</v>
      </c>
      <c r="G29" s="15">
        <v>0.2</v>
      </c>
      <c r="H29" s="15">
        <v>0.6</v>
      </c>
      <c r="I29" s="15" t="s">
        <v>14</v>
      </c>
      <c r="J29" s="15" t="s">
        <v>15</v>
      </c>
      <c r="K29" s="16" t="s">
        <v>16</v>
      </c>
      <c r="L29" s="14" t="s">
        <v>17</v>
      </c>
    </row>
    <row r="30" spans="1:12" s="8" customFormat="1" x14ac:dyDescent="0.3">
      <c r="A30" s="14">
        <f t="shared" si="2"/>
        <v>29</v>
      </c>
      <c r="B30" s="14" t="str">
        <f t="shared" si="5"/>
        <v>Scn_pbEXPFI_windAslopeAfuelB_acc2_rpb2_up6_wDefault</v>
      </c>
      <c r="C30" s="14" t="s">
        <v>12</v>
      </c>
      <c r="D30" s="14" t="s">
        <v>12</v>
      </c>
      <c r="E30" s="14" t="s">
        <v>13</v>
      </c>
      <c r="F30" s="15">
        <v>2</v>
      </c>
      <c r="G30" s="15">
        <v>0.2</v>
      </c>
      <c r="H30" s="15">
        <v>0.6</v>
      </c>
      <c r="I30" s="15" t="s">
        <v>14</v>
      </c>
      <c r="J30" s="15" t="s">
        <v>15</v>
      </c>
      <c r="K30" s="16" t="s">
        <v>16</v>
      </c>
      <c r="L30" s="14" t="s">
        <v>17</v>
      </c>
    </row>
    <row r="31" spans="1:12" s="8" customFormat="1" x14ac:dyDescent="0.3">
      <c r="A31" s="14">
        <f t="shared" si="2"/>
        <v>30</v>
      </c>
      <c r="B31" s="14" t="str">
        <f t="shared" si="5"/>
        <v>Scn_pbEXPFI_windAslopeAfuelB_acc3_rpb2_up6_wDefault</v>
      </c>
      <c r="C31" s="14" t="s">
        <v>12</v>
      </c>
      <c r="D31" s="14" t="s">
        <v>12</v>
      </c>
      <c r="E31" s="14" t="s">
        <v>13</v>
      </c>
      <c r="F31" s="15">
        <v>3</v>
      </c>
      <c r="G31" s="15">
        <v>0.2</v>
      </c>
      <c r="H31" s="15">
        <v>0.6</v>
      </c>
      <c r="I31" s="15" t="s">
        <v>14</v>
      </c>
      <c r="J31" s="15" t="s">
        <v>15</v>
      </c>
      <c r="K31" s="16" t="s">
        <v>16</v>
      </c>
      <c r="L31" s="14" t="s">
        <v>17</v>
      </c>
    </row>
    <row r="32" spans="1:12" s="8" customFormat="1" x14ac:dyDescent="0.3">
      <c r="A32" s="14">
        <f t="shared" si="2"/>
        <v>31</v>
      </c>
      <c r="B32" s="14" t="str">
        <f t="shared" si="5"/>
        <v>Scn_pbEXPFI_windAslopeAfuelB_acc1_rpb3_up6_wDefault</v>
      </c>
      <c r="C32" s="14" t="s">
        <v>12</v>
      </c>
      <c r="D32" s="14" t="s">
        <v>12</v>
      </c>
      <c r="E32" s="14" t="s">
        <v>13</v>
      </c>
      <c r="F32" s="15">
        <v>1</v>
      </c>
      <c r="G32" s="15">
        <v>0.3</v>
      </c>
      <c r="H32" s="15">
        <v>0.6</v>
      </c>
      <c r="I32" s="15" t="s">
        <v>14</v>
      </c>
      <c r="J32" s="15" t="s">
        <v>15</v>
      </c>
      <c r="K32" s="16" t="s">
        <v>16</v>
      </c>
      <c r="L32" s="14" t="s">
        <v>17</v>
      </c>
    </row>
    <row r="33" spans="1:12" s="8" customFormat="1" x14ac:dyDescent="0.3">
      <c r="A33" s="14">
        <f t="shared" si="2"/>
        <v>32</v>
      </c>
      <c r="B33" s="14" t="str">
        <f t="shared" si="5"/>
        <v>Scn_pbEXPFI_windAslopeAfuelB_acc2_rpb3_up6_wDefault</v>
      </c>
      <c r="C33" s="14" t="s">
        <v>12</v>
      </c>
      <c r="D33" s="14" t="s">
        <v>12</v>
      </c>
      <c r="E33" s="14" t="s">
        <v>13</v>
      </c>
      <c r="F33" s="15">
        <v>2</v>
      </c>
      <c r="G33" s="15">
        <v>0.3</v>
      </c>
      <c r="H33" s="15">
        <v>0.6</v>
      </c>
      <c r="I33" s="15" t="s">
        <v>14</v>
      </c>
      <c r="J33" s="15" t="s">
        <v>15</v>
      </c>
      <c r="K33" s="16" t="s">
        <v>16</v>
      </c>
      <c r="L33" s="14" t="s">
        <v>17</v>
      </c>
    </row>
    <row r="34" spans="1:12" x14ac:dyDescent="0.3">
      <c r="A34" s="14">
        <f t="shared" si="2"/>
        <v>33</v>
      </c>
      <c r="B34" s="14" t="str">
        <f t="shared" si="5"/>
        <v>Scn_pbEXPFI_windAslopeAfuelB_acc3_rpb3_up6_wDefault</v>
      </c>
      <c r="C34" s="14" t="s">
        <v>12</v>
      </c>
      <c r="D34" s="14" t="s">
        <v>12</v>
      </c>
      <c r="E34" s="14" t="s">
        <v>13</v>
      </c>
      <c r="F34" s="15">
        <v>3</v>
      </c>
      <c r="G34" s="15">
        <v>0.3</v>
      </c>
      <c r="H34" s="15">
        <v>0.6</v>
      </c>
      <c r="I34" s="15" t="s">
        <v>14</v>
      </c>
      <c r="J34" s="15" t="s">
        <v>15</v>
      </c>
      <c r="K34" s="16" t="s">
        <v>16</v>
      </c>
      <c r="L34" s="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E6F-89AC-4A3D-828F-2B7D50492705}">
  <dimension ref="A1:K46"/>
  <sheetViews>
    <sheetView workbookViewId="0">
      <selection activeCell="C22" sqref="C22"/>
    </sheetView>
  </sheetViews>
  <sheetFormatPr baseColWidth="10" defaultColWidth="11.5546875" defaultRowHeight="14.4" x14ac:dyDescent="0.3"/>
  <cols>
    <col min="1" max="1" width="5.88671875" style="18" bestFit="1" customWidth="1"/>
    <col min="2" max="2" width="20.109375" style="18" bestFit="1" customWidth="1"/>
    <col min="3" max="3" width="5" style="18" bestFit="1" customWidth="1"/>
    <col min="4" max="4" width="7.33203125" style="18" bestFit="1" customWidth="1"/>
    <col min="5" max="5" width="15.5546875" style="18" bestFit="1" customWidth="1"/>
    <col min="6" max="6" width="18.44140625" style="18" bestFit="1" customWidth="1"/>
    <col min="7" max="7" width="9" style="18" bestFit="1" customWidth="1"/>
    <col min="8" max="8" width="12" style="18" customWidth="1"/>
    <col min="9" max="9" width="26.33203125" style="18" bestFit="1" customWidth="1"/>
    <col min="10" max="10" width="28.88671875" style="7" bestFit="1" customWidth="1"/>
    <col min="11" max="16384" width="11.5546875" style="18"/>
  </cols>
  <sheetData>
    <row r="1" spans="1:11" s="17" customFormat="1" x14ac:dyDescent="0.3">
      <c r="A1" s="17" t="s">
        <v>0</v>
      </c>
      <c r="B1" s="17" t="s">
        <v>1</v>
      </c>
      <c r="C1" s="17" t="s">
        <v>54</v>
      </c>
      <c r="D1" s="17" t="s">
        <v>55</v>
      </c>
      <c r="E1" s="17" t="s">
        <v>25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56</v>
      </c>
      <c r="K1" s="17" t="s">
        <v>10</v>
      </c>
    </row>
    <row r="2" spans="1:11" x14ac:dyDescent="0.3">
      <c r="A2" s="18">
        <v>1</v>
      </c>
      <c r="B2" s="18" t="s">
        <v>42</v>
      </c>
      <c r="C2" s="18">
        <v>20</v>
      </c>
      <c r="D2" s="18" t="s">
        <v>29</v>
      </c>
      <c r="E2" s="18" t="s">
        <v>22</v>
      </c>
      <c r="F2" s="19" t="s">
        <v>22</v>
      </c>
      <c r="G2" s="18" t="s">
        <v>22</v>
      </c>
      <c r="H2" s="18" t="s">
        <v>22</v>
      </c>
      <c r="I2" s="18" t="s">
        <v>59</v>
      </c>
      <c r="J2" s="7" t="s">
        <v>57</v>
      </c>
    </row>
    <row r="3" spans="1:11" x14ac:dyDescent="0.3">
      <c r="A3" s="18">
        <f>+A2+1</f>
        <v>2</v>
      </c>
      <c r="B3" s="18" t="s">
        <v>27</v>
      </c>
      <c r="C3" s="18">
        <f>+C2</f>
        <v>20</v>
      </c>
      <c r="D3" s="18" t="s">
        <v>29</v>
      </c>
      <c r="E3" s="18" t="s">
        <v>22</v>
      </c>
      <c r="F3" s="19" t="s">
        <v>29</v>
      </c>
      <c r="G3" s="18" t="s">
        <v>22</v>
      </c>
      <c r="H3" s="18" t="s">
        <v>22</v>
      </c>
      <c r="I3" s="18" t="s">
        <v>59</v>
      </c>
      <c r="J3" s="7" t="s">
        <v>57</v>
      </c>
    </row>
    <row r="4" spans="1:11" s="26" customFormat="1" x14ac:dyDescent="0.3">
      <c r="A4" s="26">
        <f>+A3+1</f>
        <v>3</v>
      </c>
      <c r="B4" s="26" t="s">
        <v>34</v>
      </c>
      <c r="C4" s="26">
        <f t="shared" ref="C4:C25" si="0">+C3</f>
        <v>20</v>
      </c>
      <c r="D4" s="26" t="s">
        <v>29</v>
      </c>
      <c r="E4" s="26" t="s">
        <v>22</v>
      </c>
      <c r="F4" s="26" t="s">
        <v>22</v>
      </c>
      <c r="G4" s="26" t="s">
        <v>29</v>
      </c>
      <c r="H4" s="26" t="s">
        <v>22</v>
      </c>
      <c r="I4" s="26" t="s">
        <v>59</v>
      </c>
      <c r="J4" s="27" t="s">
        <v>57</v>
      </c>
    </row>
    <row r="5" spans="1:11" x14ac:dyDescent="0.3">
      <c r="A5" s="18">
        <f>+A4+1</f>
        <v>4</v>
      </c>
      <c r="B5" s="18" t="s">
        <v>36</v>
      </c>
      <c r="C5" s="18">
        <f t="shared" si="0"/>
        <v>20</v>
      </c>
      <c r="D5" s="18" t="s">
        <v>29</v>
      </c>
      <c r="E5" s="18" t="s">
        <v>22</v>
      </c>
      <c r="F5" s="18" t="s">
        <v>22</v>
      </c>
      <c r="G5" s="18" t="s">
        <v>22</v>
      </c>
      <c r="H5" s="18" t="s">
        <v>29</v>
      </c>
      <c r="I5" s="18" t="s">
        <v>60</v>
      </c>
      <c r="J5" s="7" t="s">
        <v>57</v>
      </c>
    </row>
    <row r="6" spans="1:11" s="19" customFormat="1" x14ac:dyDescent="0.3">
      <c r="A6" s="19">
        <f t="shared" ref="A6:A25" si="1">+A5+1</f>
        <v>5</v>
      </c>
      <c r="B6" s="19" t="s">
        <v>38</v>
      </c>
      <c r="C6" s="19">
        <f t="shared" si="0"/>
        <v>20</v>
      </c>
      <c r="D6" s="19" t="s">
        <v>29</v>
      </c>
      <c r="E6" s="19" t="s">
        <v>22</v>
      </c>
      <c r="F6" s="19" t="s">
        <v>22</v>
      </c>
      <c r="G6" s="19" t="s">
        <v>22</v>
      </c>
      <c r="H6" s="19" t="s">
        <v>29</v>
      </c>
      <c r="I6" s="19" t="s">
        <v>61</v>
      </c>
      <c r="J6" s="25" t="s">
        <v>57</v>
      </c>
    </row>
    <row r="7" spans="1:11" s="26" customFormat="1" x14ac:dyDescent="0.3">
      <c r="A7" s="26">
        <f t="shared" si="1"/>
        <v>6</v>
      </c>
      <c r="B7" s="26" t="s">
        <v>40</v>
      </c>
      <c r="C7" s="26">
        <f t="shared" si="0"/>
        <v>20</v>
      </c>
      <c r="D7" s="26" t="s">
        <v>29</v>
      </c>
      <c r="E7" s="26" t="s">
        <v>22</v>
      </c>
      <c r="F7" s="26" t="s">
        <v>29</v>
      </c>
      <c r="G7" s="26" t="s">
        <v>29</v>
      </c>
      <c r="H7" s="26" t="s">
        <v>22</v>
      </c>
      <c r="I7" s="26" t="s">
        <v>59</v>
      </c>
      <c r="J7" s="27" t="s">
        <v>57</v>
      </c>
    </row>
    <row r="8" spans="1:11" x14ac:dyDescent="0.3">
      <c r="A8" s="18">
        <f t="shared" si="1"/>
        <v>7</v>
      </c>
      <c r="B8" s="18" t="s">
        <v>43</v>
      </c>
      <c r="C8" s="18">
        <f t="shared" si="0"/>
        <v>20</v>
      </c>
      <c r="D8" s="18" t="s">
        <v>29</v>
      </c>
      <c r="E8" s="18" t="s">
        <v>22</v>
      </c>
      <c r="F8" s="19" t="s">
        <v>29</v>
      </c>
      <c r="G8" s="18" t="s">
        <v>22</v>
      </c>
      <c r="H8" s="18" t="s">
        <v>29</v>
      </c>
      <c r="I8" s="18" t="s">
        <v>60</v>
      </c>
      <c r="J8" s="7" t="s">
        <v>57</v>
      </c>
    </row>
    <row r="9" spans="1:11" s="19" customFormat="1" x14ac:dyDescent="0.3">
      <c r="A9" s="19">
        <f t="shared" si="1"/>
        <v>8</v>
      </c>
      <c r="B9" s="19" t="s">
        <v>58</v>
      </c>
      <c r="C9" s="19">
        <f t="shared" si="0"/>
        <v>20</v>
      </c>
      <c r="D9" s="19" t="s">
        <v>29</v>
      </c>
      <c r="E9" s="19" t="s">
        <v>22</v>
      </c>
      <c r="F9" s="19" t="s">
        <v>29</v>
      </c>
      <c r="G9" s="19" t="s">
        <v>22</v>
      </c>
      <c r="H9" s="19" t="s">
        <v>29</v>
      </c>
      <c r="I9" s="19" t="s">
        <v>61</v>
      </c>
      <c r="J9" s="25" t="s">
        <v>57</v>
      </c>
    </row>
    <row r="10" spans="1:11" s="26" customFormat="1" x14ac:dyDescent="0.3">
      <c r="A10" s="26">
        <f t="shared" si="1"/>
        <v>9</v>
      </c>
      <c r="B10" s="26" t="s">
        <v>44</v>
      </c>
      <c r="C10" s="26">
        <f t="shared" si="0"/>
        <v>20</v>
      </c>
      <c r="D10" s="26" t="s">
        <v>29</v>
      </c>
      <c r="E10" s="26" t="s">
        <v>22</v>
      </c>
      <c r="F10" s="26" t="s">
        <v>22</v>
      </c>
      <c r="G10" s="26" t="s">
        <v>29</v>
      </c>
      <c r="H10" s="26" t="s">
        <v>29</v>
      </c>
      <c r="I10" s="26" t="s">
        <v>60</v>
      </c>
      <c r="J10" s="27" t="s">
        <v>57</v>
      </c>
    </row>
    <row r="11" spans="1:11" s="26" customFormat="1" x14ac:dyDescent="0.3">
      <c r="A11" s="26">
        <f t="shared" si="1"/>
        <v>10</v>
      </c>
      <c r="B11" s="26" t="s">
        <v>45</v>
      </c>
      <c r="C11" s="26">
        <f t="shared" si="0"/>
        <v>20</v>
      </c>
      <c r="D11" s="26" t="s">
        <v>29</v>
      </c>
      <c r="E11" s="26" t="s">
        <v>22</v>
      </c>
      <c r="F11" s="26" t="s">
        <v>22</v>
      </c>
      <c r="G11" s="26" t="s">
        <v>29</v>
      </c>
      <c r="H11" s="26" t="s">
        <v>29</v>
      </c>
      <c r="I11" s="26" t="s">
        <v>61</v>
      </c>
      <c r="J11" s="27" t="s">
        <v>57</v>
      </c>
    </row>
    <row r="12" spans="1:11" s="26" customFormat="1" x14ac:dyDescent="0.3">
      <c r="A12" s="26">
        <f t="shared" si="1"/>
        <v>11</v>
      </c>
      <c r="B12" s="26" t="s">
        <v>46</v>
      </c>
      <c r="C12" s="26">
        <f t="shared" si="0"/>
        <v>20</v>
      </c>
      <c r="D12" s="26" t="s">
        <v>29</v>
      </c>
      <c r="E12" s="26" t="s">
        <v>22</v>
      </c>
      <c r="F12" s="26" t="s">
        <v>29</v>
      </c>
      <c r="G12" s="26" t="s">
        <v>29</v>
      </c>
      <c r="H12" s="26" t="s">
        <v>29</v>
      </c>
      <c r="I12" s="26" t="s">
        <v>60</v>
      </c>
      <c r="J12" s="27" t="s">
        <v>57</v>
      </c>
    </row>
    <row r="13" spans="1:11" s="26" customFormat="1" x14ac:dyDescent="0.3">
      <c r="A13" s="26">
        <f t="shared" si="1"/>
        <v>12</v>
      </c>
      <c r="B13" s="26" t="s">
        <v>47</v>
      </c>
      <c r="C13" s="26">
        <f t="shared" si="0"/>
        <v>20</v>
      </c>
      <c r="D13" s="26" t="s">
        <v>29</v>
      </c>
      <c r="E13" s="26" t="s">
        <v>22</v>
      </c>
      <c r="F13" s="26" t="s">
        <v>29</v>
      </c>
      <c r="G13" s="26" t="s">
        <v>29</v>
      </c>
      <c r="H13" s="26" t="s">
        <v>29</v>
      </c>
      <c r="I13" s="26" t="s">
        <v>61</v>
      </c>
      <c r="J13" s="27" t="s">
        <v>57</v>
      </c>
    </row>
    <row r="14" spans="1:11" x14ac:dyDescent="0.3">
      <c r="A14" s="18">
        <f t="shared" si="1"/>
        <v>13</v>
      </c>
      <c r="B14" s="18" t="s">
        <v>26</v>
      </c>
      <c r="C14" s="18">
        <f t="shared" si="0"/>
        <v>20</v>
      </c>
      <c r="D14" s="18" t="s">
        <v>29</v>
      </c>
      <c r="E14" s="19" t="s">
        <v>29</v>
      </c>
      <c r="F14" s="19" t="s">
        <v>22</v>
      </c>
      <c r="G14" s="18" t="s">
        <v>22</v>
      </c>
      <c r="H14" s="18" t="s">
        <v>22</v>
      </c>
      <c r="I14" s="18" t="s">
        <v>59</v>
      </c>
      <c r="J14" s="7" t="s">
        <v>57</v>
      </c>
    </row>
    <row r="15" spans="1:11" x14ac:dyDescent="0.3">
      <c r="A15" s="18">
        <f t="shared" si="1"/>
        <v>14</v>
      </c>
      <c r="B15" s="18" t="s">
        <v>28</v>
      </c>
      <c r="C15" s="18">
        <f t="shared" si="0"/>
        <v>20</v>
      </c>
      <c r="D15" s="18" t="s">
        <v>29</v>
      </c>
      <c r="E15" s="19" t="s">
        <v>29</v>
      </c>
      <c r="F15" s="19" t="s">
        <v>29</v>
      </c>
      <c r="G15" s="18" t="s">
        <v>22</v>
      </c>
      <c r="H15" s="18" t="s">
        <v>22</v>
      </c>
      <c r="I15" s="18" t="s">
        <v>59</v>
      </c>
      <c r="J15" s="7" t="s">
        <v>57</v>
      </c>
    </row>
    <row r="16" spans="1:11" s="26" customFormat="1" x14ac:dyDescent="0.3">
      <c r="A16" s="26">
        <f t="shared" si="1"/>
        <v>15</v>
      </c>
      <c r="B16" s="26" t="s">
        <v>35</v>
      </c>
      <c r="C16" s="26">
        <f t="shared" si="0"/>
        <v>20</v>
      </c>
      <c r="D16" s="26" t="s">
        <v>29</v>
      </c>
      <c r="E16" s="26" t="s">
        <v>29</v>
      </c>
      <c r="F16" s="26" t="s">
        <v>22</v>
      </c>
      <c r="G16" s="26" t="s">
        <v>29</v>
      </c>
      <c r="H16" s="26" t="s">
        <v>22</v>
      </c>
      <c r="I16" s="26" t="s">
        <v>59</v>
      </c>
      <c r="J16" s="27" t="s">
        <v>57</v>
      </c>
    </row>
    <row r="17" spans="1:10" x14ac:dyDescent="0.3">
      <c r="A17" s="18">
        <f t="shared" si="1"/>
        <v>16</v>
      </c>
      <c r="B17" s="18" t="s">
        <v>37</v>
      </c>
      <c r="C17" s="18">
        <f t="shared" si="0"/>
        <v>20</v>
      </c>
      <c r="D17" s="18" t="s">
        <v>29</v>
      </c>
      <c r="E17" s="19" t="s">
        <v>29</v>
      </c>
      <c r="F17" s="18" t="s">
        <v>22</v>
      </c>
      <c r="G17" s="18" t="s">
        <v>22</v>
      </c>
      <c r="H17" s="18" t="s">
        <v>29</v>
      </c>
      <c r="I17" s="18" t="s">
        <v>60</v>
      </c>
      <c r="J17" s="7" t="s">
        <v>57</v>
      </c>
    </row>
    <row r="18" spans="1:10" s="19" customFormat="1" x14ac:dyDescent="0.3">
      <c r="A18" s="19">
        <f t="shared" si="1"/>
        <v>17</v>
      </c>
      <c r="B18" s="19" t="s">
        <v>39</v>
      </c>
      <c r="C18" s="19">
        <f t="shared" si="0"/>
        <v>20</v>
      </c>
      <c r="D18" s="19" t="s">
        <v>29</v>
      </c>
      <c r="E18" s="19" t="s">
        <v>29</v>
      </c>
      <c r="F18" s="19" t="s">
        <v>22</v>
      </c>
      <c r="G18" s="19" t="s">
        <v>22</v>
      </c>
      <c r="H18" s="19" t="s">
        <v>29</v>
      </c>
      <c r="I18" s="19" t="s">
        <v>61</v>
      </c>
      <c r="J18" s="25" t="s">
        <v>57</v>
      </c>
    </row>
    <row r="19" spans="1:10" s="26" customFormat="1" x14ac:dyDescent="0.3">
      <c r="A19" s="26">
        <f t="shared" si="1"/>
        <v>18</v>
      </c>
      <c r="B19" s="26" t="s">
        <v>41</v>
      </c>
      <c r="C19" s="26">
        <f t="shared" si="0"/>
        <v>20</v>
      </c>
      <c r="D19" s="26" t="s">
        <v>29</v>
      </c>
      <c r="E19" s="26" t="s">
        <v>29</v>
      </c>
      <c r="F19" s="26" t="s">
        <v>29</v>
      </c>
      <c r="G19" s="26" t="s">
        <v>29</v>
      </c>
      <c r="H19" s="26" t="s">
        <v>22</v>
      </c>
      <c r="I19" s="26" t="s">
        <v>59</v>
      </c>
      <c r="J19" s="27" t="s">
        <v>57</v>
      </c>
    </row>
    <row r="20" spans="1:10" x14ac:dyDescent="0.3">
      <c r="A20" s="18">
        <f t="shared" si="1"/>
        <v>19</v>
      </c>
      <c r="B20" s="18" t="s">
        <v>48</v>
      </c>
      <c r="C20" s="18">
        <f t="shared" si="0"/>
        <v>20</v>
      </c>
      <c r="D20" s="18" t="s">
        <v>29</v>
      </c>
      <c r="E20" s="19" t="s">
        <v>29</v>
      </c>
      <c r="F20" s="19" t="s">
        <v>29</v>
      </c>
      <c r="G20" s="18" t="s">
        <v>22</v>
      </c>
      <c r="H20" s="18" t="s">
        <v>29</v>
      </c>
      <c r="I20" s="18" t="s">
        <v>60</v>
      </c>
      <c r="J20" s="7" t="s">
        <v>57</v>
      </c>
    </row>
    <row r="21" spans="1:10" s="19" customFormat="1" x14ac:dyDescent="0.3">
      <c r="A21" s="19">
        <f t="shared" si="1"/>
        <v>20</v>
      </c>
      <c r="B21" s="19" t="s">
        <v>53</v>
      </c>
      <c r="C21" s="19">
        <f>+C20</f>
        <v>20</v>
      </c>
      <c r="D21" s="19" t="s">
        <v>29</v>
      </c>
      <c r="E21" s="19" t="s">
        <v>29</v>
      </c>
      <c r="F21" s="19" t="s">
        <v>29</v>
      </c>
      <c r="G21" s="19" t="s">
        <v>22</v>
      </c>
      <c r="H21" s="19" t="s">
        <v>29</v>
      </c>
      <c r="I21" s="19" t="s">
        <v>61</v>
      </c>
      <c r="J21" s="25" t="s">
        <v>57</v>
      </c>
    </row>
    <row r="22" spans="1:10" s="26" customFormat="1" x14ac:dyDescent="0.3">
      <c r="A22" s="26">
        <f t="shared" si="1"/>
        <v>21</v>
      </c>
      <c r="B22" s="26" t="s">
        <v>49</v>
      </c>
      <c r="C22" s="26">
        <f t="shared" si="0"/>
        <v>20</v>
      </c>
      <c r="D22" s="26" t="s">
        <v>29</v>
      </c>
      <c r="E22" s="26" t="s">
        <v>29</v>
      </c>
      <c r="F22" s="26" t="s">
        <v>22</v>
      </c>
      <c r="G22" s="26" t="s">
        <v>29</v>
      </c>
      <c r="H22" s="26" t="s">
        <v>29</v>
      </c>
      <c r="I22" s="26" t="s">
        <v>60</v>
      </c>
      <c r="J22" s="27" t="s">
        <v>57</v>
      </c>
    </row>
    <row r="23" spans="1:10" s="26" customFormat="1" x14ac:dyDescent="0.3">
      <c r="A23" s="26">
        <f t="shared" si="1"/>
        <v>22</v>
      </c>
      <c r="B23" s="26" t="s">
        <v>50</v>
      </c>
      <c r="C23" s="26">
        <f t="shared" si="0"/>
        <v>20</v>
      </c>
      <c r="D23" s="26" t="s">
        <v>29</v>
      </c>
      <c r="E23" s="26" t="s">
        <v>29</v>
      </c>
      <c r="F23" s="26" t="s">
        <v>22</v>
      </c>
      <c r="G23" s="26" t="s">
        <v>29</v>
      </c>
      <c r="H23" s="26" t="s">
        <v>29</v>
      </c>
      <c r="I23" s="26" t="s">
        <v>61</v>
      </c>
      <c r="J23" s="27" t="s">
        <v>57</v>
      </c>
    </row>
    <row r="24" spans="1:10" s="26" customFormat="1" x14ac:dyDescent="0.3">
      <c r="A24" s="26">
        <f t="shared" si="1"/>
        <v>23</v>
      </c>
      <c r="B24" s="26" t="s">
        <v>51</v>
      </c>
      <c r="C24" s="26">
        <f t="shared" si="0"/>
        <v>20</v>
      </c>
      <c r="D24" s="26" t="s">
        <v>29</v>
      </c>
      <c r="E24" s="26" t="s">
        <v>29</v>
      </c>
      <c r="F24" s="26" t="s">
        <v>29</v>
      </c>
      <c r="G24" s="26" t="s">
        <v>29</v>
      </c>
      <c r="H24" s="26" t="s">
        <v>29</v>
      </c>
      <c r="I24" s="26" t="s">
        <v>60</v>
      </c>
      <c r="J24" s="27" t="s">
        <v>57</v>
      </c>
    </row>
    <row r="25" spans="1:10" s="26" customFormat="1" x14ac:dyDescent="0.3">
      <c r="A25" s="26">
        <f t="shared" si="1"/>
        <v>24</v>
      </c>
      <c r="B25" s="26" t="s">
        <v>52</v>
      </c>
      <c r="C25" s="26">
        <f t="shared" si="0"/>
        <v>20</v>
      </c>
      <c r="D25" s="26" t="s">
        <v>29</v>
      </c>
      <c r="E25" s="26" t="s">
        <v>29</v>
      </c>
      <c r="F25" s="26" t="s">
        <v>29</v>
      </c>
      <c r="G25" s="26" t="s">
        <v>29</v>
      </c>
      <c r="H25" s="26" t="s">
        <v>29</v>
      </c>
      <c r="I25" s="26" t="s">
        <v>61</v>
      </c>
      <c r="J25" s="27" t="s">
        <v>57</v>
      </c>
    </row>
    <row r="26" spans="1:10" x14ac:dyDescent="0.3">
      <c r="F26" s="19"/>
    </row>
    <row r="27" spans="1:10" x14ac:dyDescent="0.3">
      <c r="E27" s="21"/>
      <c r="F27" s="19"/>
    </row>
    <row r="28" spans="1:10" x14ac:dyDescent="0.3">
      <c r="F28" s="19"/>
    </row>
    <row r="29" spans="1:10" x14ac:dyDescent="0.3">
      <c r="E29" s="21"/>
      <c r="F29" s="19"/>
    </row>
    <row r="31" spans="1:10" x14ac:dyDescent="0.3">
      <c r="E31" s="21"/>
    </row>
    <row r="33" spans="5:6" x14ac:dyDescent="0.3">
      <c r="E33" s="21"/>
    </row>
    <row r="35" spans="5:6" x14ac:dyDescent="0.3">
      <c r="E35" s="21"/>
    </row>
    <row r="37" spans="5:6" x14ac:dyDescent="0.3">
      <c r="E37" s="21"/>
      <c r="F37" s="20"/>
    </row>
    <row r="38" spans="5:6" x14ac:dyDescent="0.3">
      <c r="F38" s="20"/>
    </row>
    <row r="39" spans="5:6" x14ac:dyDescent="0.3">
      <c r="F39" s="20"/>
    </row>
    <row r="40" spans="5:6" x14ac:dyDescent="0.3">
      <c r="F40" s="20"/>
    </row>
    <row r="41" spans="5:6" x14ac:dyDescent="0.3">
      <c r="F41" s="20"/>
    </row>
    <row r="42" spans="5:6" x14ac:dyDescent="0.3">
      <c r="F42" s="20"/>
    </row>
    <row r="43" spans="5:6" x14ac:dyDescent="0.3">
      <c r="F43" s="20"/>
    </row>
    <row r="44" spans="5:6" x14ac:dyDescent="0.3">
      <c r="F44" s="20"/>
    </row>
    <row r="45" spans="5:6" x14ac:dyDescent="0.3">
      <c r="F45" s="20"/>
    </row>
    <row r="46" spans="5:6" x14ac:dyDescent="0.3">
      <c r="F46" s="2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4467-3CFF-4C45-AF24-4F998335DCF5}">
  <dimension ref="A1:H92"/>
  <sheetViews>
    <sheetView tabSelected="1" workbookViewId="0">
      <selection activeCell="F3" sqref="F3:F92"/>
    </sheetView>
  </sheetViews>
  <sheetFormatPr baseColWidth="10" defaultRowHeight="14.4" x14ac:dyDescent="0.3"/>
  <cols>
    <col min="4" max="4" width="15.44140625" customWidth="1"/>
    <col min="6" max="6" width="15" bestFit="1" customWidth="1"/>
  </cols>
  <sheetData>
    <row r="1" spans="1:8" x14ac:dyDescent="0.3">
      <c r="D1" s="28" t="s">
        <v>67</v>
      </c>
      <c r="E1" s="28"/>
      <c r="F1" s="24" t="s">
        <v>70</v>
      </c>
    </row>
    <row r="2" spans="1:8" x14ac:dyDescent="0.3">
      <c r="B2" t="s">
        <v>66</v>
      </c>
      <c r="C2" t="s">
        <v>65</v>
      </c>
      <c r="D2" t="s">
        <v>68</v>
      </c>
      <c r="E2" t="s">
        <v>64</v>
      </c>
      <c r="F2" t="s">
        <v>63</v>
      </c>
      <c r="G2" t="s">
        <v>62</v>
      </c>
      <c r="H2" t="s">
        <v>69</v>
      </c>
    </row>
    <row r="3" spans="1:8" x14ac:dyDescent="0.3">
      <c r="A3" s="22">
        <v>1</v>
      </c>
      <c r="B3">
        <f>+C3+2010-1</f>
        <v>2010</v>
      </c>
      <c r="C3">
        <v>1</v>
      </c>
      <c r="D3">
        <f>QUOTIENT(C3-1,10)</f>
        <v>0</v>
      </c>
      <c r="E3">
        <f>+(1+D3)*10</f>
        <v>10</v>
      </c>
      <c r="F3">
        <f>$C3 -($E3-10) -1</f>
        <v>0</v>
      </c>
      <c r="G3">
        <f t="shared" ref="G3:G12" si="0">+F3+1</f>
        <v>1</v>
      </c>
      <c r="H3">
        <f>10 -($C3-1 -($E3-10))</f>
        <v>10</v>
      </c>
    </row>
    <row r="4" spans="1:8" x14ac:dyDescent="0.3">
      <c r="A4" s="22">
        <f>+A3+1</f>
        <v>2</v>
      </c>
      <c r="B4">
        <f t="shared" ref="B4:B67" si="1">+C4+2010-1</f>
        <v>2011</v>
      </c>
      <c r="C4">
        <f t="shared" ref="C4:C40" si="2">+C3+1</f>
        <v>2</v>
      </c>
      <c r="D4">
        <f t="shared" ref="D4:D67" si="3">QUOTIENT(C4-1,10)</f>
        <v>0</v>
      </c>
      <c r="E4">
        <f t="shared" ref="E4:E67" si="4">+(1+D4)*10</f>
        <v>10</v>
      </c>
      <c r="F4">
        <f t="shared" ref="F4:F67" si="5">$C4 -($E4-10) -1</f>
        <v>1</v>
      </c>
      <c r="G4">
        <f t="shared" si="0"/>
        <v>2</v>
      </c>
      <c r="H4">
        <f t="shared" ref="H4:H67" si="6">10 -($C4 -($E4-10) -1)</f>
        <v>9</v>
      </c>
    </row>
    <row r="5" spans="1:8" x14ac:dyDescent="0.3">
      <c r="A5" s="22">
        <f t="shared" ref="A5:A12" si="7">+A4+1</f>
        <v>3</v>
      </c>
      <c r="B5">
        <f t="shared" si="1"/>
        <v>2012</v>
      </c>
      <c r="C5">
        <f t="shared" si="2"/>
        <v>3</v>
      </c>
      <c r="D5">
        <f t="shared" si="3"/>
        <v>0</v>
      </c>
      <c r="E5">
        <f t="shared" si="4"/>
        <v>10</v>
      </c>
      <c r="F5">
        <f t="shared" si="5"/>
        <v>2</v>
      </c>
      <c r="G5">
        <f t="shared" si="0"/>
        <v>3</v>
      </c>
      <c r="H5">
        <f t="shared" si="6"/>
        <v>8</v>
      </c>
    </row>
    <row r="6" spans="1:8" x14ac:dyDescent="0.3">
      <c r="A6" s="22">
        <f t="shared" si="7"/>
        <v>4</v>
      </c>
      <c r="B6">
        <f t="shared" si="1"/>
        <v>2013</v>
      </c>
      <c r="C6">
        <f t="shared" si="2"/>
        <v>4</v>
      </c>
      <c r="D6">
        <f t="shared" si="3"/>
        <v>0</v>
      </c>
      <c r="E6">
        <f t="shared" si="4"/>
        <v>10</v>
      </c>
      <c r="F6">
        <f t="shared" si="5"/>
        <v>3</v>
      </c>
      <c r="G6">
        <f t="shared" si="0"/>
        <v>4</v>
      </c>
      <c r="H6">
        <f t="shared" si="6"/>
        <v>7</v>
      </c>
    </row>
    <row r="7" spans="1:8" x14ac:dyDescent="0.3">
      <c r="A7" s="22">
        <f t="shared" si="7"/>
        <v>5</v>
      </c>
      <c r="B7">
        <f t="shared" si="1"/>
        <v>2014</v>
      </c>
      <c r="C7">
        <f t="shared" si="2"/>
        <v>5</v>
      </c>
      <c r="D7">
        <f t="shared" si="3"/>
        <v>0</v>
      </c>
      <c r="E7">
        <f t="shared" si="4"/>
        <v>10</v>
      </c>
      <c r="F7">
        <f t="shared" si="5"/>
        <v>4</v>
      </c>
      <c r="G7">
        <f t="shared" si="0"/>
        <v>5</v>
      </c>
      <c r="H7">
        <f t="shared" si="6"/>
        <v>6</v>
      </c>
    </row>
    <row r="8" spans="1:8" x14ac:dyDescent="0.3">
      <c r="A8" s="22">
        <f t="shared" si="7"/>
        <v>6</v>
      </c>
      <c r="B8">
        <f t="shared" si="1"/>
        <v>2015</v>
      </c>
      <c r="C8">
        <f t="shared" si="2"/>
        <v>6</v>
      </c>
      <c r="D8">
        <f t="shared" si="3"/>
        <v>0</v>
      </c>
      <c r="E8">
        <f t="shared" si="4"/>
        <v>10</v>
      </c>
      <c r="F8">
        <f t="shared" si="5"/>
        <v>5</v>
      </c>
      <c r="G8">
        <f t="shared" si="0"/>
        <v>6</v>
      </c>
      <c r="H8">
        <f t="shared" si="6"/>
        <v>5</v>
      </c>
    </row>
    <row r="9" spans="1:8" x14ac:dyDescent="0.3">
      <c r="A9" s="22">
        <f t="shared" si="7"/>
        <v>7</v>
      </c>
      <c r="B9">
        <f t="shared" si="1"/>
        <v>2016</v>
      </c>
      <c r="C9">
        <f t="shared" si="2"/>
        <v>7</v>
      </c>
      <c r="D9">
        <f t="shared" si="3"/>
        <v>0</v>
      </c>
      <c r="E9">
        <f t="shared" si="4"/>
        <v>10</v>
      </c>
      <c r="F9">
        <f t="shared" si="5"/>
        <v>6</v>
      </c>
      <c r="G9">
        <f t="shared" si="0"/>
        <v>7</v>
      </c>
      <c r="H9">
        <f t="shared" si="6"/>
        <v>4</v>
      </c>
    </row>
    <row r="10" spans="1:8" x14ac:dyDescent="0.3">
      <c r="A10" s="22">
        <f t="shared" si="7"/>
        <v>8</v>
      </c>
      <c r="B10">
        <f t="shared" si="1"/>
        <v>2017</v>
      </c>
      <c r="C10">
        <f t="shared" si="2"/>
        <v>8</v>
      </c>
      <c r="D10">
        <f t="shared" si="3"/>
        <v>0</v>
      </c>
      <c r="E10">
        <f t="shared" si="4"/>
        <v>10</v>
      </c>
      <c r="F10">
        <f t="shared" si="5"/>
        <v>7</v>
      </c>
      <c r="G10">
        <f t="shared" si="0"/>
        <v>8</v>
      </c>
      <c r="H10">
        <f t="shared" si="6"/>
        <v>3</v>
      </c>
    </row>
    <row r="11" spans="1:8" x14ac:dyDescent="0.3">
      <c r="A11" s="22">
        <f t="shared" si="7"/>
        <v>9</v>
      </c>
      <c r="B11">
        <f t="shared" si="1"/>
        <v>2018</v>
      </c>
      <c r="C11">
        <f t="shared" si="2"/>
        <v>9</v>
      </c>
      <c r="D11">
        <f t="shared" si="3"/>
        <v>0</v>
      </c>
      <c r="E11">
        <f t="shared" si="4"/>
        <v>10</v>
      </c>
      <c r="F11">
        <f t="shared" si="5"/>
        <v>8</v>
      </c>
      <c r="G11">
        <f t="shared" si="0"/>
        <v>9</v>
      </c>
      <c r="H11">
        <f t="shared" si="6"/>
        <v>2</v>
      </c>
    </row>
    <row r="12" spans="1:8" x14ac:dyDescent="0.3">
      <c r="A12" s="22">
        <f t="shared" si="7"/>
        <v>10</v>
      </c>
      <c r="B12">
        <f t="shared" si="1"/>
        <v>2019</v>
      </c>
      <c r="C12">
        <f t="shared" si="2"/>
        <v>10</v>
      </c>
      <c r="D12">
        <f t="shared" si="3"/>
        <v>0</v>
      </c>
      <c r="E12">
        <f t="shared" si="4"/>
        <v>10</v>
      </c>
      <c r="F12">
        <f t="shared" si="5"/>
        <v>9</v>
      </c>
      <c r="G12">
        <f t="shared" si="0"/>
        <v>10</v>
      </c>
      <c r="H12">
        <f t="shared" si="6"/>
        <v>1</v>
      </c>
    </row>
    <row r="13" spans="1:8" x14ac:dyDescent="0.3">
      <c r="A13" s="23">
        <v>1</v>
      </c>
      <c r="B13">
        <f t="shared" si="1"/>
        <v>2020</v>
      </c>
      <c r="C13">
        <f t="shared" si="2"/>
        <v>11</v>
      </c>
      <c r="D13">
        <f t="shared" si="3"/>
        <v>1</v>
      </c>
      <c r="E13">
        <f t="shared" si="4"/>
        <v>20</v>
      </c>
      <c r="F13">
        <f t="shared" si="5"/>
        <v>0</v>
      </c>
      <c r="G13">
        <f t="shared" ref="G13:G76" si="8">+F13+1</f>
        <v>1</v>
      </c>
      <c r="H13">
        <f t="shared" si="6"/>
        <v>10</v>
      </c>
    </row>
    <row r="14" spans="1:8" x14ac:dyDescent="0.3">
      <c r="A14" s="23">
        <f>+A13+1</f>
        <v>2</v>
      </c>
      <c r="B14">
        <f t="shared" si="1"/>
        <v>2021</v>
      </c>
      <c r="C14">
        <f t="shared" si="2"/>
        <v>12</v>
      </c>
      <c r="D14">
        <f t="shared" si="3"/>
        <v>1</v>
      </c>
      <c r="E14">
        <f t="shared" si="4"/>
        <v>20</v>
      </c>
      <c r="F14">
        <f t="shared" si="5"/>
        <v>1</v>
      </c>
      <c r="G14">
        <f t="shared" si="8"/>
        <v>2</v>
      </c>
      <c r="H14">
        <f t="shared" si="6"/>
        <v>9</v>
      </c>
    </row>
    <row r="15" spans="1:8" x14ac:dyDescent="0.3">
      <c r="A15" s="23">
        <f t="shared" ref="A15:A78" si="9">+A14+1</f>
        <v>3</v>
      </c>
      <c r="B15">
        <f t="shared" si="1"/>
        <v>2022</v>
      </c>
      <c r="C15">
        <f t="shared" si="2"/>
        <v>13</v>
      </c>
      <c r="D15">
        <f t="shared" si="3"/>
        <v>1</v>
      </c>
      <c r="E15">
        <f t="shared" si="4"/>
        <v>20</v>
      </c>
      <c r="F15">
        <f t="shared" si="5"/>
        <v>2</v>
      </c>
      <c r="G15">
        <f t="shared" si="8"/>
        <v>3</v>
      </c>
      <c r="H15">
        <f t="shared" si="6"/>
        <v>8</v>
      </c>
    </row>
    <row r="16" spans="1:8" x14ac:dyDescent="0.3">
      <c r="A16" s="23">
        <f t="shared" si="9"/>
        <v>4</v>
      </c>
      <c r="B16">
        <f t="shared" si="1"/>
        <v>2023</v>
      </c>
      <c r="C16">
        <f t="shared" si="2"/>
        <v>14</v>
      </c>
      <c r="D16">
        <f t="shared" si="3"/>
        <v>1</v>
      </c>
      <c r="E16">
        <f t="shared" si="4"/>
        <v>20</v>
      </c>
      <c r="F16">
        <f t="shared" si="5"/>
        <v>3</v>
      </c>
      <c r="G16">
        <f t="shared" si="8"/>
        <v>4</v>
      </c>
      <c r="H16">
        <f t="shared" si="6"/>
        <v>7</v>
      </c>
    </row>
    <row r="17" spans="1:8" x14ac:dyDescent="0.3">
      <c r="A17" s="23">
        <f t="shared" si="9"/>
        <v>5</v>
      </c>
      <c r="B17">
        <f t="shared" si="1"/>
        <v>2024</v>
      </c>
      <c r="C17">
        <f t="shared" si="2"/>
        <v>15</v>
      </c>
      <c r="D17">
        <f t="shared" si="3"/>
        <v>1</v>
      </c>
      <c r="E17">
        <f t="shared" si="4"/>
        <v>20</v>
      </c>
      <c r="F17">
        <f t="shared" si="5"/>
        <v>4</v>
      </c>
      <c r="G17">
        <f t="shared" si="8"/>
        <v>5</v>
      </c>
      <c r="H17">
        <f t="shared" si="6"/>
        <v>6</v>
      </c>
    </row>
    <row r="18" spans="1:8" x14ac:dyDescent="0.3">
      <c r="A18" s="23">
        <f t="shared" si="9"/>
        <v>6</v>
      </c>
      <c r="B18">
        <f t="shared" si="1"/>
        <v>2025</v>
      </c>
      <c r="C18">
        <f t="shared" si="2"/>
        <v>16</v>
      </c>
      <c r="D18">
        <f t="shared" si="3"/>
        <v>1</v>
      </c>
      <c r="E18">
        <f t="shared" si="4"/>
        <v>20</v>
      </c>
      <c r="F18">
        <f t="shared" si="5"/>
        <v>5</v>
      </c>
      <c r="G18">
        <f t="shared" si="8"/>
        <v>6</v>
      </c>
      <c r="H18">
        <f t="shared" si="6"/>
        <v>5</v>
      </c>
    </row>
    <row r="19" spans="1:8" x14ac:dyDescent="0.3">
      <c r="A19" s="23">
        <f t="shared" si="9"/>
        <v>7</v>
      </c>
      <c r="B19">
        <f t="shared" si="1"/>
        <v>2026</v>
      </c>
      <c r="C19">
        <f t="shared" si="2"/>
        <v>17</v>
      </c>
      <c r="D19">
        <f t="shared" si="3"/>
        <v>1</v>
      </c>
      <c r="E19">
        <f t="shared" si="4"/>
        <v>20</v>
      </c>
      <c r="F19">
        <f t="shared" si="5"/>
        <v>6</v>
      </c>
      <c r="G19">
        <f t="shared" si="8"/>
        <v>7</v>
      </c>
      <c r="H19">
        <f t="shared" si="6"/>
        <v>4</v>
      </c>
    </row>
    <row r="20" spans="1:8" x14ac:dyDescent="0.3">
      <c r="A20" s="23">
        <f t="shared" si="9"/>
        <v>8</v>
      </c>
      <c r="B20">
        <f t="shared" si="1"/>
        <v>2027</v>
      </c>
      <c r="C20">
        <f t="shared" si="2"/>
        <v>18</v>
      </c>
      <c r="D20">
        <f t="shared" si="3"/>
        <v>1</v>
      </c>
      <c r="E20">
        <f t="shared" si="4"/>
        <v>20</v>
      </c>
      <c r="F20">
        <f t="shared" si="5"/>
        <v>7</v>
      </c>
      <c r="G20">
        <f t="shared" si="8"/>
        <v>8</v>
      </c>
      <c r="H20">
        <f t="shared" si="6"/>
        <v>3</v>
      </c>
    </row>
    <row r="21" spans="1:8" x14ac:dyDescent="0.3">
      <c r="A21" s="23">
        <f t="shared" si="9"/>
        <v>9</v>
      </c>
      <c r="B21">
        <f t="shared" si="1"/>
        <v>2028</v>
      </c>
      <c r="C21">
        <f t="shared" si="2"/>
        <v>19</v>
      </c>
      <c r="D21">
        <f t="shared" si="3"/>
        <v>1</v>
      </c>
      <c r="E21">
        <f t="shared" si="4"/>
        <v>20</v>
      </c>
      <c r="F21">
        <f t="shared" si="5"/>
        <v>8</v>
      </c>
      <c r="G21">
        <f t="shared" si="8"/>
        <v>9</v>
      </c>
      <c r="H21">
        <f t="shared" si="6"/>
        <v>2</v>
      </c>
    </row>
    <row r="22" spans="1:8" x14ac:dyDescent="0.3">
      <c r="A22" s="23">
        <f t="shared" si="9"/>
        <v>10</v>
      </c>
      <c r="B22">
        <f t="shared" si="1"/>
        <v>2029</v>
      </c>
      <c r="C22">
        <f t="shared" si="2"/>
        <v>20</v>
      </c>
      <c r="D22">
        <f t="shared" si="3"/>
        <v>1</v>
      </c>
      <c r="E22">
        <f t="shared" si="4"/>
        <v>20</v>
      </c>
      <c r="F22">
        <f t="shared" si="5"/>
        <v>9</v>
      </c>
      <c r="G22">
        <f t="shared" si="8"/>
        <v>10</v>
      </c>
      <c r="H22">
        <f t="shared" si="6"/>
        <v>1</v>
      </c>
    </row>
    <row r="23" spans="1:8" x14ac:dyDescent="0.3">
      <c r="A23" s="23">
        <f t="shared" si="9"/>
        <v>11</v>
      </c>
      <c r="B23">
        <f t="shared" si="1"/>
        <v>2030</v>
      </c>
      <c r="C23">
        <f t="shared" si="2"/>
        <v>21</v>
      </c>
      <c r="D23">
        <f t="shared" si="3"/>
        <v>2</v>
      </c>
      <c r="E23">
        <f t="shared" si="4"/>
        <v>30</v>
      </c>
      <c r="F23">
        <f t="shared" si="5"/>
        <v>0</v>
      </c>
      <c r="G23">
        <f t="shared" si="8"/>
        <v>1</v>
      </c>
      <c r="H23">
        <f t="shared" si="6"/>
        <v>10</v>
      </c>
    </row>
    <row r="24" spans="1:8" x14ac:dyDescent="0.3">
      <c r="A24" s="23">
        <f t="shared" si="9"/>
        <v>12</v>
      </c>
      <c r="B24">
        <f t="shared" si="1"/>
        <v>2031</v>
      </c>
      <c r="C24">
        <f t="shared" si="2"/>
        <v>22</v>
      </c>
      <c r="D24">
        <f t="shared" si="3"/>
        <v>2</v>
      </c>
      <c r="E24">
        <f t="shared" si="4"/>
        <v>30</v>
      </c>
      <c r="F24">
        <f t="shared" si="5"/>
        <v>1</v>
      </c>
      <c r="G24">
        <f t="shared" si="8"/>
        <v>2</v>
      </c>
      <c r="H24">
        <f t="shared" si="6"/>
        <v>9</v>
      </c>
    </row>
    <row r="25" spans="1:8" x14ac:dyDescent="0.3">
      <c r="A25" s="23">
        <f t="shared" si="9"/>
        <v>13</v>
      </c>
      <c r="B25">
        <f t="shared" si="1"/>
        <v>2032</v>
      </c>
      <c r="C25">
        <f t="shared" si="2"/>
        <v>23</v>
      </c>
      <c r="D25">
        <f t="shared" si="3"/>
        <v>2</v>
      </c>
      <c r="E25">
        <f t="shared" si="4"/>
        <v>30</v>
      </c>
      <c r="F25">
        <f t="shared" si="5"/>
        <v>2</v>
      </c>
      <c r="G25">
        <f t="shared" si="8"/>
        <v>3</v>
      </c>
      <c r="H25">
        <f t="shared" si="6"/>
        <v>8</v>
      </c>
    </row>
    <row r="26" spans="1:8" x14ac:dyDescent="0.3">
      <c r="A26" s="23">
        <f t="shared" si="9"/>
        <v>14</v>
      </c>
      <c r="B26">
        <f t="shared" si="1"/>
        <v>2033</v>
      </c>
      <c r="C26">
        <f t="shared" si="2"/>
        <v>24</v>
      </c>
      <c r="D26">
        <f t="shared" si="3"/>
        <v>2</v>
      </c>
      <c r="E26">
        <f t="shared" si="4"/>
        <v>30</v>
      </c>
      <c r="F26">
        <f t="shared" si="5"/>
        <v>3</v>
      </c>
      <c r="G26">
        <f t="shared" si="8"/>
        <v>4</v>
      </c>
      <c r="H26">
        <f t="shared" si="6"/>
        <v>7</v>
      </c>
    </row>
    <row r="27" spans="1:8" x14ac:dyDescent="0.3">
      <c r="A27" s="23">
        <f t="shared" si="9"/>
        <v>15</v>
      </c>
      <c r="B27">
        <f t="shared" si="1"/>
        <v>2034</v>
      </c>
      <c r="C27">
        <f t="shared" si="2"/>
        <v>25</v>
      </c>
      <c r="D27">
        <f t="shared" si="3"/>
        <v>2</v>
      </c>
      <c r="E27">
        <f t="shared" si="4"/>
        <v>30</v>
      </c>
      <c r="F27">
        <f t="shared" si="5"/>
        <v>4</v>
      </c>
      <c r="G27">
        <f t="shared" si="8"/>
        <v>5</v>
      </c>
      <c r="H27">
        <f t="shared" si="6"/>
        <v>6</v>
      </c>
    </row>
    <row r="28" spans="1:8" x14ac:dyDescent="0.3">
      <c r="A28" s="23">
        <f t="shared" si="9"/>
        <v>16</v>
      </c>
      <c r="B28">
        <f t="shared" si="1"/>
        <v>2035</v>
      </c>
      <c r="C28">
        <f t="shared" si="2"/>
        <v>26</v>
      </c>
      <c r="D28">
        <f t="shared" si="3"/>
        <v>2</v>
      </c>
      <c r="E28">
        <f t="shared" si="4"/>
        <v>30</v>
      </c>
      <c r="F28">
        <f t="shared" si="5"/>
        <v>5</v>
      </c>
      <c r="G28">
        <f t="shared" si="8"/>
        <v>6</v>
      </c>
      <c r="H28">
        <f t="shared" si="6"/>
        <v>5</v>
      </c>
    </row>
    <row r="29" spans="1:8" x14ac:dyDescent="0.3">
      <c r="A29" s="23">
        <f t="shared" si="9"/>
        <v>17</v>
      </c>
      <c r="B29">
        <f t="shared" si="1"/>
        <v>2036</v>
      </c>
      <c r="C29">
        <f t="shared" si="2"/>
        <v>27</v>
      </c>
      <c r="D29">
        <f t="shared" si="3"/>
        <v>2</v>
      </c>
      <c r="E29">
        <f t="shared" si="4"/>
        <v>30</v>
      </c>
      <c r="F29">
        <f t="shared" si="5"/>
        <v>6</v>
      </c>
      <c r="G29">
        <f t="shared" si="8"/>
        <v>7</v>
      </c>
      <c r="H29">
        <f t="shared" si="6"/>
        <v>4</v>
      </c>
    </row>
    <row r="30" spans="1:8" x14ac:dyDescent="0.3">
      <c r="A30" s="23">
        <f t="shared" si="9"/>
        <v>18</v>
      </c>
      <c r="B30">
        <f t="shared" si="1"/>
        <v>2037</v>
      </c>
      <c r="C30">
        <f t="shared" si="2"/>
        <v>28</v>
      </c>
      <c r="D30">
        <f t="shared" si="3"/>
        <v>2</v>
      </c>
      <c r="E30">
        <f t="shared" si="4"/>
        <v>30</v>
      </c>
      <c r="F30">
        <f t="shared" si="5"/>
        <v>7</v>
      </c>
      <c r="G30">
        <f t="shared" si="8"/>
        <v>8</v>
      </c>
      <c r="H30">
        <f t="shared" si="6"/>
        <v>3</v>
      </c>
    </row>
    <row r="31" spans="1:8" x14ac:dyDescent="0.3">
      <c r="A31" s="23">
        <f t="shared" si="9"/>
        <v>19</v>
      </c>
      <c r="B31">
        <f t="shared" si="1"/>
        <v>2038</v>
      </c>
      <c r="C31">
        <f t="shared" si="2"/>
        <v>29</v>
      </c>
      <c r="D31">
        <f t="shared" si="3"/>
        <v>2</v>
      </c>
      <c r="E31">
        <f t="shared" si="4"/>
        <v>30</v>
      </c>
      <c r="F31">
        <f t="shared" si="5"/>
        <v>8</v>
      </c>
      <c r="G31">
        <f t="shared" si="8"/>
        <v>9</v>
      </c>
      <c r="H31">
        <f t="shared" si="6"/>
        <v>2</v>
      </c>
    </row>
    <row r="32" spans="1:8" x14ac:dyDescent="0.3">
      <c r="A32" s="23">
        <f t="shared" si="9"/>
        <v>20</v>
      </c>
      <c r="B32">
        <f t="shared" si="1"/>
        <v>2039</v>
      </c>
      <c r="C32">
        <f t="shared" si="2"/>
        <v>30</v>
      </c>
      <c r="D32">
        <f t="shared" si="3"/>
        <v>2</v>
      </c>
      <c r="E32">
        <f t="shared" si="4"/>
        <v>30</v>
      </c>
      <c r="F32">
        <f t="shared" si="5"/>
        <v>9</v>
      </c>
      <c r="G32">
        <f t="shared" si="8"/>
        <v>10</v>
      </c>
      <c r="H32">
        <f t="shared" si="6"/>
        <v>1</v>
      </c>
    </row>
    <row r="33" spans="1:8" x14ac:dyDescent="0.3">
      <c r="A33" s="23">
        <f t="shared" si="9"/>
        <v>21</v>
      </c>
      <c r="B33">
        <f t="shared" si="1"/>
        <v>2040</v>
      </c>
      <c r="C33">
        <f t="shared" si="2"/>
        <v>31</v>
      </c>
      <c r="D33">
        <f t="shared" si="3"/>
        <v>3</v>
      </c>
      <c r="E33">
        <f t="shared" si="4"/>
        <v>40</v>
      </c>
      <c r="F33">
        <f t="shared" si="5"/>
        <v>0</v>
      </c>
      <c r="G33">
        <f t="shared" si="8"/>
        <v>1</v>
      </c>
      <c r="H33">
        <f t="shared" si="6"/>
        <v>10</v>
      </c>
    </row>
    <row r="34" spans="1:8" x14ac:dyDescent="0.3">
      <c r="A34" s="23">
        <f t="shared" si="9"/>
        <v>22</v>
      </c>
      <c r="B34">
        <f t="shared" si="1"/>
        <v>2041</v>
      </c>
      <c r="C34">
        <f t="shared" si="2"/>
        <v>32</v>
      </c>
      <c r="D34">
        <f t="shared" si="3"/>
        <v>3</v>
      </c>
      <c r="E34">
        <f t="shared" si="4"/>
        <v>40</v>
      </c>
      <c r="F34">
        <f t="shared" si="5"/>
        <v>1</v>
      </c>
      <c r="G34">
        <f t="shared" si="8"/>
        <v>2</v>
      </c>
      <c r="H34">
        <f t="shared" si="6"/>
        <v>9</v>
      </c>
    </row>
    <row r="35" spans="1:8" x14ac:dyDescent="0.3">
      <c r="A35" s="23">
        <f t="shared" si="9"/>
        <v>23</v>
      </c>
      <c r="B35">
        <f t="shared" si="1"/>
        <v>2042</v>
      </c>
      <c r="C35">
        <f t="shared" si="2"/>
        <v>33</v>
      </c>
      <c r="D35">
        <f t="shared" si="3"/>
        <v>3</v>
      </c>
      <c r="E35">
        <f t="shared" si="4"/>
        <v>40</v>
      </c>
      <c r="F35">
        <f t="shared" si="5"/>
        <v>2</v>
      </c>
      <c r="G35">
        <f t="shared" si="8"/>
        <v>3</v>
      </c>
      <c r="H35">
        <f t="shared" si="6"/>
        <v>8</v>
      </c>
    </row>
    <row r="36" spans="1:8" x14ac:dyDescent="0.3">
      <c r="A36" s="23">
        <f t="shared" si="9"/>
        <v>24</v>
      </c>
      <c r="B36">
        <f t="shared" si="1"/>
        <v>2043</v>
      </c>
      <c r="C36">
        <f t="shared" si="2"/>
        <v>34</v>
      </c>
      <c r="D36">
        <f t="shared" si="3"/>
        <v>3</v>
      </c>
      <c r="E36">
        <f t="shared" si="4"/>
        <v>40</v>
      </c>
      <c r="F36">
        <f t="shared" si="5"/>
        <v>3</v>
      </c>
      <c r="G36">
        <f t="shared" si="8"/>
        <v>4</v>
      </c>
      <c r="H36">
        <f t="shared" si="6"/>
        <v>7</v>
      </c>
    </row>
    <row r="37" spans="1:8" x14ac:dyDescent="0.3">
      <c r="A37" s="23">
        <f t="shared" si="9"/>
        <v>25</v>
      </c>
      <c r="B37">
        <f t="shared" si="1"/>
        <v>2044</v>
      </c>
      <c r="C37">
        <f t="shared" si="2"/>
        <v>35</v>
      </c>
      <c r="D37">
        <f t="shared" si="3"/>
        <v>3</v>
      </c>
      <c r="E37">
        <f t="shared" si="4"/>
        <v>40</v>
      </c>
      <c r="F37">
        <f t="shared" si="5"/>
        <v>4</v>
      </c>
      <c r="G37">
        <f t="shared" si="8"/>
        <v>5</v>
      </c>
      <c r="H37">
        <f t="shared" si="6"/>
        <v>6</v>
      </c>
    </row>
    <row r="38" spans="1:8" x14ac:dyDescent="0.3">
      <c r="A38" s="23">
        <f t="shared" si="9"/>
        <v>26</v>
      </c>
      <c r="B38">
        <f t="shared" si="1"/>
        <v>2045</v>
      </c>
      <c r="C38">
        <f t="shared" si="2"/>
        <v>36</v>
      </c>
      <c r="D38">
        <f t="shared" si="3"/>
        <v>3</v>
      </c>
      <c r="E38">
        <f t="shared" si="4"/>
        <v>40</v>
      </c>
      <c r="F38">
        <f t="shared" si="5"/>
        <v>5</v>
      </c>
      <c r="G38">
        <f t="shared" si="8"/>
        <v>6</v>
      </c>
      <c r="H38">
        <f t="shared" si="6"/>
        <v>5</v>
      </c>
    </row>
    <row r="39" spans="1:8" x14ac:dyDescent="0.3">
      <c r="A39" s="23">
        <f t="shared" si="9"/>
        <v>27</v>
      </c>
      <c r="B39">
        <f t="shared" si="1"/>
        <v>2046</v>
      </c>
      <c r="C39">
        <f t="shared" si="2"/>
        <v>37</v>
      </c>
      <c r="D39">
        <f t="shared" si="3"/>
        <v>3</v>
      </c>
      <c r="E39">
        <f t="shared" si="4"/>
        <v>40</v>
      </c>
      <c r="F39">
        <f t="shared" si="5"/>
        <v>6</v>
      </c>
      <c r="G39">
        <f t="shared" si="8"/>
        <v>7</v>
      </c>
      <c r="H39">
        <f t="shared" si="6"/>
        <v>4</v>
      </c>
    </row>
    <row r="40" spans="1:8" x14ac:dyDescent="0.3">
      <c r="A40" s="23">
        <f t="shared" si="9"/>
        <v>28</v>
      </c>
      <c r="B40">
        <f t="shared" si="1"/>
        <v>2047</v>
      </c>
      <c r="C40">
        <f t="shared" si="2"/>
        <v>38</v>
      </c>
      <c r="D40">
        <f t="shared" si="3"/>
        <v>3</v>
      </c>
      <c r="E40">
        <f t="shared" si="4"/>
        <v>40</v>
      </c>
      <c r="F40">
        <f t="shared" si="5"/>
        <v>7</v>
      </c>
      <c r="G40">
        <f t="shared" si="8"/>
        <v>8</v>
      </c>
      <c r="H40">
        <f t="shared" si="6"/>
        <v>3</v>
      </c>
    </row>
    <row r="41" spans="1:8" x14ac:dyDescent="0.3">
      <c r="A41" s="23">
        <f t="shared" si="9"/>
        <v>29</v>
      </c>
      <c r="B41">
        <f t="shared" si="1"/>
        <v>2048</v>
      </c>
      <c r="C41">
        <f t="shared" ref="C41:C92" si="10">+C40+1</f>
        <v>39</v>
      </c>
      <c r="D41">
        <f t="shared" si="3"/>
        <v>3</v>
      </c>
      <c r="E41">
        <f t="shared" si="4"/>
        <v>40</v>
      </c>
      <c r="F41">
        <f t="shared" si="5"/>
        <v>8</v>
      </c>
      <c r="G41">
        <f t="shared" si="8"/>
        <v>9</v>
      </c>
      <c r="H41">
        <f t="shared" si="6"/>
        <v>2</v>
      </c>
    </row>
    <row r="42" spans="1:8" x14ac:dyDescent="0.3">
      <c r="A42" s="23">
        <f t="shared" si="9"/>
        <v>30</v>
      </c>
      <c r="B42">
        <f t="shared" si="1"/>
        <v>2049</v>
      </c>
      <c r="C42">
        <f t="shared" si="10"/>
        <v>40</v>
      </c>
      <c r="D42">
        <f t="shared" si="3"/>
        <v>3</v>
      </c>
      <c r="E42">
        <f t="shared" si="4"/>
        <v>40</v>
      </c>
      <c r="F42">
        <f t="shared" si="5"/>
        <v>9</v>
      </c>
      <c r="G42">
        <f t="shared" si="8"/>
        <v>10</v>
      </c>
      <c r="H42">
        <f t="shared" si="6"/>
        <v>1</v>
      </c>
    </row>
    <row r="43" spans="1:8" x14ac:dyDescent="0.3">
      <c r="A43" s="23">
        <f t="shared" si="9"/>
        <v>31</v>
      </c>
      <c r="B43">
        <f t="shared" si="1"/>
        <v>2050</v>
      </c>
      <c r="C43">
        <f t="shared" si="10"/>
        <v>41</v>
      </c>
      <c r="D43">
        <f t="shared" si="3"/>
        <v>4</v>
      </c>
      <c r="E43">
        <f t="shared" si="4"/>
        <v>50</v>
      </c>
      <c r="F43">
        <f t="shared" si="5"/>
        <v>0</v>
      </c>
      <c r="G43">
        <f t="shared" si="8"/>
        <v>1</v>
      </c>
      <c r="H43">
        <f t="shared" si="6"/>
        <v>10</v>
      </c>
    </row>
    <row r="44" spans="1:8" x14ac:dyDescent="0.3">
      <c r="A44" s="23">
        <f t="shared" si="9"/>
        <v>32</v>
      </c>
      <c r="B44">
        <f t="shared" si="1"/>
        <v>2051</v>
      </c>
      <c r="C44">
        <f t="shared" si="10"/>
        <v>42</v>
      </c>
      <c r="D44">
        <f t="shared" si="3"/>
        <v>4</v>
      </c>
      <c r="E44">
        <f t="shared" si="4"/>
        <v>50</v>
      </c>
      <c r="F44">
        <f t="shared" si="5"/>
        <v>1</v>
      </c>
      <c r="G44">
        <f t="shared" si="8"/>
        <v>2</v>
      </c>
      <c r="H44">
        <f t="shared" si="6"/>
        <v>9</v>
      </c>
    </row>
    <row r="45" spans="1:8" x14ac:dyDescent="0.3">
      <c r="A45" s="23">
        <f t="shared" si="9"/>
        <v>33</v>
      </c>
      <c r="B45">
        <f t="shared" si="1"/>
        <v>2052</v>
      </c>
      <c r="C45">
        <f t="shared" si="10"/>
        <v>43</v>
      </c>
      <c r="D45">
        <f t="shared" si="3"/>
        <v>4</v>
      </c>
      <c r="E45">
        <f t="shared" si="4"/>
        <v>50</v>
      </c>
      <c r="F45">
        <f t="shared" si="5"/>
        <v>2</v>
      </c>
      <c r="G45">
        <f t="shared" si="8"/>
        <v>3</v>
      </c>
      <c r="H45">
        <f t="shared" si="6"/>
        <v>8</v>
      </c>
    </row>
    <row r="46" spans="1:8" x14ac:dyDescent="0.3">
      <c r="A46" s="23">
        <f t="shared" si="9"/>
        <v>34</v>
      </c>
      <c r="B46">
        <f t="shared" si="1"/>
        <v>2053</v>
      </c>
      <c r="C46">
        <f t="shared" si="10"/>
        <v>44</v>
      </c>
      <c r="D46">
        <f t="shared" si="3"/>
        <v>4</v>
      </c>
      <c r="E46">
        <f t="shared" si="4"/>
        <v>50</v>
      </c>
      <c r="F46">
        <f t="shared" si="5"/>
        <v>3</v>
      </c>
      <c r="G46">
        <f t="shared" si="8"/>
        <v>4</v>
      </c>
      <c r="H46">
        <f t="shared" si="6"/>
        <v>7</v>
      </c>
    </row>
    <row r="47" spans="1:8" x14ac:dyDescent="0.3">
      <c r="A47" s="23">
        <f t="shared" si="9"/>
        <v>35</v>
      </c>
      <c r="B47">
        <f t="shared" si="1"/>
        <v>2054</v>
      </c>
      <c r="C47">
        <f t="shared" si="10"/>
        <v>45</v>
      </c>
      <c r="D47">
        <f t="shared" si="3"/>
        <v>4</v>
      </c>
      <c r="E47">
        <f t="shared" si="4"/>
        <v>50</v>
      </c>
      <c r="F47">
        <f t="shared" si="5"/>
        <v>4</v>
      </c>
      <c r="G47">
        <f t="shared" si="8"/>
        <v>5</v>
      </c>
      <c r="H47">
        <f t="shared" si="6"/>
        <v>6</v>
      </c>
    </row>
    <row r="48" spans="1:8" x14ac:dyDescent="0.3">
      <c r="A48" s="23">
        <f t="shared" si="9"/>
        <v>36</v>
      </c>
      <c r="B48">
        <f t="shared" si="1"/>
        <v>2055</v>
      </c>
      <c r="C48">
        <f t="shared" si="10"/>
        <v>46</v>
      </c>
      <c r="D48">
        <f t="shared" si="3"/>
        <v>4</v>
      </c>
      <c r="E48">
        <f t="shared" si="4"/>
        <v>50</v>
      </c>
      <c r="F48">
        <f t="shared" si="5"/>
        <v>5</v>
      </c>
      <c r="G48">
        <f t="shared" si="8"/>
        <v>6</v>
      </c>
      <c r="H48">
        <f t="shared" si="6"/>
        <v>5</v>
      </c>
    </row>
    <row r="49" spans="1:8" x14ac:dyDescent="0.3">
      <c r="A49" s="23">
        <f t="shared" si="9"/>
        <v>37</v>
      </c>
      <c r="B49">
        <f t="shared" si="1"/>
        <v>2056</v>
      </c>
      <c r="C49">
        <f t="shared" si="10"/>
        <v>47</v>
      </c>
      <c r="D49">
        <f t="shared" si="3"/>
        <v>4</v>
      </c>
      <c r="E49">
        <f t="shared" si="4"/>
        <v>50</v>
      </c>
      <c r="F49">
        <f t="shared" si="5"/>
        <v>6</v>
      </c>
      <c r="G49">
        <f t="shared" si="8"/>
        <v>7</v>
      </c>
      <c r="H49">
        <f t="shared" si="6"/>
        <v>4</v>
      </c>
    </row>
    <row r="50" spans="1:8" x14ac:dyDescent="0.3">
      <c r="A50" s="23">
        <f t="shared" si="9"/>
        <v>38</v>
      </c>
      <c r="B50">
        <f t="shared" si="1"/>
        <v>2057</v>
      </c>
      <c r="C50">
        <f t="shared" si="10"/>
        <v>48</v>
      </c>
      <c r="D50">
        <f t="shared" si="3"/>
        <v>4</v>
      </c>
      <c r="E50">
        <f t="shared" si="4"/>
        <v>50</v>
      </c>
      <c r="F50">
        <f t="shared" si="5"/>
        <v>7</v>
      </c>
      <c r="G50">
        <f t="shared" si="8"/>
        <v>8</v>
      </c>
      <c r="H50">
        <f t="shared" si="6"/>
        <v>3</v>
      </c>
    </row>
    <row r="51" spans="1:8" x14ac:dyDescent="0.3">
      <c r="A51" s="23">
        <f t="shared" si="9"/>
        <v>39</v>
      </c>
      <c r="B51">
        <f t="shared" si="1"/>
        <v>2058</v>
      </c>
      <c r="C51">
        <f t="shared" si="10"/>
        <v>49</v>
      </c>
      <c r="D51">
        <f t="shared" si="3"/>
        <v>4</v>
      </c>
      <c r="E51">
        <f t="shared" si="4"/>
        <v>50</v>
      </c>
      <c r="F51">
        <f t="shared" si="5"/>
        <v>8</v>
      </c>
      <c r="G51">
        <f t="shared" si="8"/>
        <v>9</v>
      </c>
      <c r="H51">
        <f t="shared" si="6"/>
        <v>2</v>
      </c>
    </row>
    <row r="52" spans="1:8" x14ac:dyDescent="0.3">
      <c r="A52" s="23">
        <f t="shared" si="9"/>
        <v>40</v>
      </c>
      <c r="B52">
        <f t="shared" si="1"/>
        <v>2059</v>
      </c>
      <c r="C52">
        <f t="shared" si="10"/>
        <v>50</v>
      </c>
      <c r="D52">
        <f t="shared" si="3"/>
        <v>4</v>
      </c>
      <c r="E52">
        <f t="shared" si="4"/>
        <v>50</v>
      </c>
      <c r="F52">
        <f t="shared" si="5"/>
        <v>9</v>
      </c>
      <c r="G52">
        <f t="shared" si="8"/>
        <v>10</v>
      </c>
      <c r="H52">
        <f t="shared" si="6"/>
        <v>1</v>
      </c>
    </row>
    <row r="53" spans="1:8" x14ac:dyDescent="0.3">
      <c r="A53" s="23">
        <f t="shared" si="9"/>
        <v>41</v>
      </c>
      <c r="B53">
        <f t="shared" si="1"/>
        <v>2060</v>
      </c>
      <c r="C53">
        <f t="shared" si="10"/>
        <v>51</v>
      </c>
      <c r="D53">
        <f t="shared" si="3"/>
        <v>5</v>
      </c>
      <c r="E53">
        <f t="shared" si="4"/>
        <v>60</v>
      </c>
      <c r="F53">
        <f t="shared" si="5"/>
        <v>0</v>
      </c>
      <c r="G53">
        <f t="shared" si="8"/>
        <v>1</v>
      </c>
      <c r="H53">
        <f t="shared" si="6"/>
        <v>10</v>
      </c>
    </row>
    <row r="54" spans="1:8" x14ac:dyDescent="0.3">
      <c r="A54" s="23">
        <f t="shared" si="9"/>
        <v>42</v>
      </c>
      <c r="B54">
        <f t="shared" si="1"/>
        <v>2061</v>
      </c>
      <c r="C54">
        <f t="shared" si="10"/>
        <v>52</v>
      </c>
      <c r="D54">
        <f t="shared" si="3"/>
        <v>5</v>
      </c>
      <c r="E54">
        <f t="shared" si="4"/>
        <v>60</v>
      </c>
      <c r="F54">
        <f t="shared" si="5"/>
        <v>1</v>
      </c>
      <c r="G54">
        <f t="shared" si="8"/>
        <v>2</v>
      </c>
      <c r="H54">
        <f t="shared" si="6"/>
        <v>9</v>
      </c>
    </row>
    <row r="55" spans="1:8" x14ac:dyDescent="0.3">
      <c r="A55" s="23">
        <f t="shared" si="9"/>
        <v>43</v>
      </c>
      <c r="B55">
        <f t="shared" si="1"/>
        <v>2062</v>
      </c>
      <c r="C55">
        <f t="shared" si="10"/>
        <v>53</v>
      </c>
      <c r="D55">
        <f t="shared" si="3"/>
        <v>5</v>
      </c>
      <c r="E55">
        <f t="shared" si="4"/>
        <v>60</v>
      </c>
      <c r="F55">
        <f t="shared" si="5"/>
        <v>2</v>
      </c>
      <c r="G55">
        <f t="shared" si="8"/>
        <v>3</v>
      </c>
      <c r="H55">
        <f t="shared" si="6"/>
        <v>8</v>
      </c>
    </row>
    <row r="56" spans="1:8" x14ac:dyDescent="0.3">
      <c r="A56" s="23">
        <f t="shared" si="9"/>
        <v>44</v>
      </c>
      <c r="B56">
        <f t="shared" si="1"/>
        <v>2063</v>
      </c>
      <c r="C56">
        <f t="shared" si="10"/>
        <v>54</v>
      </c>
      <c r="D56">
        <f t="shared" si="3"/>
        <v>5</v>
      </c>
      <c r="E56">
        <f t="shared" si="4"/>
        <v>60</v>
      </c>
      <c r="F56">
        <f t="shared" si="5"/>
        <v>3</v>
      </c>
      <c r="G56">
        <f t="shared" si="8"/>
        <v>4</v>
      </c>
      <c r="H56">
        <f t="shared" si="6"/>
        <v>7</v>
      </c>
    </row>
    <row r="57" spans="1:8" x14ac:dyDescent="0.3">
      <c r="A57" s="23">
        <f t="shared" si="9"/>
        <v>45</v>
      </c>
      <c r="B57">
        <f t="shared" si="1"/>
        <v>2064</v>
      </c>
      <c r="C57">
        <f t="shared" si="10"/>
        <v>55</v>
      </c>
      <c r="D57">
        <f t="shared" si="3"/>
        <v>5</v>
      </c>
      <c r="E57">
        <f t="shared" si="4"/>
        <v>60</v>
      </c>
      <c r="F57">
        <f t="shared" si="5"/>
        <v>4</v>
      </c>
      <c r="G57">
        <f t="shared" si="8"/>
        <v>5</v>
      </c>
      <c r="H57">
        <f t="shared" si="6"/>
        <v>6</v>
      </c>
    </row>
    <row r="58" spans="1:8" x14ac:dyDescent="0.3">
      <c r="A58" s="23">
        <f t="shared" si="9"/>
        <v>46</v>
      </c>
      <c r="B58">
        <f t="shared" si="1"/>
        <v>2065</v>
      </c>
      <c r="C58">
        <f t="shared" si="10"/>
        <v>56</v>
      </c>
      <c r="D58">
        <f t="shared" si="3"/>
        <v>5</v>
      </c>
      <c r="E58">
        <f t="shared" si="4"/>
        <v>60</v>
      </c>
      <c r="F58">
        <f t="shared" si="5"/>
        <v>5</v>
      </c>
      <c r="G58">
        <f t="shared" si="8"/>
        <v>6</v>
      </c>
      <c r="H58">
        <f t="shared" si="6"/>
        <v>5</v>
      </c>
    </row>
    <row r="59" spans="1:8" x14ac:dyDescent="0.3">
      <c r="A59" s="23">
        <f t="shared" si="9"/>
        <v>47</v>
      </c>
      <c r="B59">
        <f t="shared" si="1"/>
        <v>2066</v>
      </c>
      <c r="C59">
        <f t="shared" si="10"/>
        <v>57</v>
      </c>
      <c r="D59">
        <f t="shared" si="3"/>
        <v>5</v>
      </c>
      <c r="E59">
        <f t="shared" si="4"/>
        <v>60</v>
      </c>
      <c r="F59">
        <f t="shared" si="5"/>
        <v>6</v>
      </c>
      <c r="G59">
        <f t="shared" si="8"/>
        <v>7</v>
      </c>
      <c r="H59">
        <f t="shared" si="6"/>
        <v>4</v>
      </c>
    </row>
    <row r="60" spans="1:8" x14ac:dyDescent="0.3">
      <c r="A60" s="23">
        <f t="shared" si="9"/>
        <v>48</v>
      </c>
      <c r="B60">
        <f t="shared" si="1"/>
        <v>2067</v>
      </c>
      <c r="C60">
        <f t="shared" si="10"/>
        <v>58</v>
      </c>
      <c r="D60">
        <f t="shared" si="3"/>
        <v>5</v>
      </c>
      <c r="E60">
        <f t="shared" si="4"/>
        <v>60</v>
      </c>
      <c r="F60">
        <f t="shared" si="5"/>
        <v>7</v>
      </c>
      <c r="G60">
        <f t="shared" si="8"/>
        <v>8</v>
      </c>
      <c r="H60">
        <f t="shared" si="6"/>
        <v>3</v>
      </c>
    </row>
    <row r="61" spans="1:8" x14ac:dyDescent="0.3">
      <c r="A61" s="23">
        <f t="shared" si="9"/>
        <v>49</v>
      </c>
      <c r="B61">
        <f t="shared" si="1"/>
        <v>2068</v>
      </c>
      <c r="C61">
        <f t="shared" si="10"/>
        <v>59</v>
      </c>
      <c r="D61">
        <f t="shared" si="3"/>
        <v>5</v>
      </c>
      <c r="E61">
        <f t="shared" si="4"/>
        <v>60</v>
      </c>
      <c r="F61">
        <f t="shared" si="5"/>
        <v>8</v>
      </c>
      <c r="G61">
        <f t="shared" si="8"/>
        <v>9</v>
      </c>
      <c r="H61">
        <f t="shared" si="6"/>
        <v>2</v>
      </c>
    </row>
    <row r="62" spans="1:8" x14ac:dyDescent="0.3">
      <c r="A62" s="23">
        <f t="shared" si="9"/>
        <v>50</v>
      </c>
      <c r="B62">
        <f t="shared" si="1"/>
        <v>2069</v>
      </c>
      <c r="C62">
        <f t="shared" si="10"/>
        <v>60</v>
      </c>
      <c r="D62">
        <f t="shared" si="3"/>
        <v>5</v>
      </c>
      <c r="E62">
        <f t="shared" si="4"/>
        <v>60</v>
      </c>
      <c r="F62">
        <f t="shared" si="5"/>
        <v>9</v>
      </c>
      <c r="G62">
        <f t="shared" si="8"/>
        <v>10</v>
      </c>
      <c r="H62">
        <f t="shared" si="6"/>
        <v>1</v>
      </c>
    </row>
    <row r="63" spans="1:8" x14ac:dyDescent="0.3">
      <c r="A63" s="23">
        <f t="shared" si="9"/>
        <v>51</v>
      </c>
      <c r="B63">
        <f t="shared" si="1"/>
        <v>2070</v>
      </c>
      <c r="C63">
        <f t="shared" si="10"/>
        <v>61</v>
      </c>
      <c r="D63">
        <f t="shared" si="3"/>
        <v>6</v>
      </c>
      <c r="E63">
        <f t="shared" si="4"/>
        <v>70</v>
      </c>
      <c r="F63">
        <f t="shared" si="5"/>
        <v>0</v>
      </c>
      <c r="G63">
        <f t="shared" si="8"/>
        <v>1</v>
      </c>
      <c r="H63">
        <f t="shared" si="6"/>
        <v>10</v>
      </c>
    </row>
    <row r="64" spans="1:8" x14ac:dyDescent="0.3">
      <c r="A64" s="23">
        <f t="shared" si="9"/>
        <v>52</v>
      </c>
      <c r="B64">
        <f t="shared" si="1"/>
        <v>2071</v>
      </c>
      <c r="C64">
        <f t="shared" si="10"/>
        <v>62</v>
      </c>
      <c r="D64">
        <f t="shared" si="3"/>
        <v>6</v>
      </c>
      <c r="E64">
        <f t="shared" si="4"/>
        <v>70</v>
      </c>
      <c r="F64">
        <f t="shared" si="5"/>
        <v>1</v>
      </c>
      <c r="G64">
        <f t="shared" si="8"/>
        <v>2</v>
      </c>
      <c r="H64">
        <f t="shared" si="6"/>
        <v>9</v>
      </c>
    </row>
    <row r="65" spans="1:8" x14ac:dyDescent="0.3">
      <c r="A65" s="23">
        <f t="shared" si="9"/>
        <v>53</v>
      </c>
      <c r="B65">
        <f t="shared" si="1"/>
        <v>2072</v>
      </c>
      <c r="C65">
        <f t="shared" si="10"/>
        <v>63</v>
      </c>
      <c r="D65">
        <f t="shared" si="3"/>
        <v>6</v>
      </c>
      <c r="E65">
        <f t="shared" si="4"/>
        <v>70</v>
      </c>
      <c r="F65">
        <f t="shared" si="5"/>
        <v>2</v>
      </c>
      <c r="G65">
        <f t="shared" si="8"/>
        <v>3</v>
      </c>
      <c r="H65">
        <f t="shared" si="6"/>
        <v>8</v>
      </c>
    </row>
    <row r="66" spans="1:8" x14ac:dyDescent="0.3">
      <c r="A66" s="23">
        <f t="shared" si="9"/>
        <v>54</v>
      </c>
      <c r="B66">
        <f t="shared" si="1"/>
        <v>2073</v>
      </c>
      <c r="C66">
        <f t="shared" si="10"/>
        <v>64</v>
      </c>
      <c r="D66">
        <f t="shared" si="3"/>
        <v>6</v>
      </c>
      <c r="E66">
        <f t="shared" si="4"/>
        <v>70</v>
      </c>
      <c r="F66">
        <f t="shared" si="5"/>
        <v>3</v>
      </c>
      <c r="G66">
        <f t="shared" si="8"/>
        <v>4</v>
      </c>
      <c r="H66">
        <f t="shared" si="6"/>
        <v>7</v>
      </c>
    </row>
    <row r="67" spans="1:8" x14ac:dyDescent="0.3">
      <c r="A67" s="23">
        <f t="shared" si="9"/>
        <v>55</v>
      </c>
      <c r="B67">
        <f t="shared" si="1"/>
        <v>2074</v>
      </c>
      <c r="C67">
        <f t="shared" si="10"/>
        <v>65</v>
      </c>
      <c r="D67">
        <f t="shared" si="3"/>
        <v>6</v>
      </c>
      <c r="E67">
        <f t="shared" si="4"/>
        <v>70</v>
      </c>
      <c r="F67">
        <f t="shared" si="5"/>
        <v>4</v>
      </c>
      <c r="G67">
        <f t="shared" si="8"/>
        <v>5</v>
      </c>
      <c r="H67">
        <f t="shared" si="6"/>
        <v>6</v>
      </c>
    </row>
    <row r="68" spans="1:8" x14ac:dyDescent="0.3">
      <c r="A68" s="23">
        <f t="shared" si="9"/>
        <v>56</v>
      </c>
      <c r="B68">
        <f t="shared" ref="B68:B92" si="11">+C68+2010-1</f>
        <v>2075</v>
      </c>
      <c r="C68">
        <f t="shared" si="10"/>
        <v>66</v>
      </c>
      <c r="D68">
        <f t="shared" ref="D68:D92" si="12">QUOTIENT(C68-1,10)</f>
        <v>6</v>
      </c>
      <c r="E68">
        <f t="shared" ref="E68:E92" si="13">+(1+D68)*10</f>
        <v>70</v>
      </c>
      <c r="F68">
        <f t="shared" ref="F68:F92" si="14">$C68 -($E68-10) -1</f>
        <v>5</v>
      </c>
      <c r="G68">
        <f t="shared" si="8"/>
        <v>6</v>
      </c>
      <c r="H68">
        <f t="shared" ref="H68:H92" si="15">10 -($C68 -($E68-10) -1)</f>
        <v>5</v>
      </c>
    </row>
    <row r="69" spans="1:8" x14ac:dyDescent="0.3">
      <c r="A69" s="23">
        <f t="shared" si="9"/>
        <v>57</v>
      </c>
      <c r="B69">
        <f t="shared" si="11"/>
        <v>2076</v>
      </c>
      <c r="C69">
        <f t="shared" si="10"/>
        <v>67</v>
      </c>
      <c r="D69">
        <f t="shared" si="12"/>
        <v>6</v>
      </c>
      <c r="E69">
        <f t="shared" si="13"/>
        <v>70</v>
      </c>
      <c r="F69">
        <f t="shared" si="14"/>
        <v>6</v>
      </c>
      <c r="G69">
        <f t="shared" si="8"/>
        <v>7</v>
      </c>
      <c r="H69">
        <f t="shared" si="15"/>
        <v>4</v>
      </c>
    </row>
    <row r="70" spans="1:8" x14ac:dyDescent="0.3">
      <c r="A70" s="23">
        <f t="shared" si="9"/>
        <v>58</v>
      </c>
      <c r="B70">
        <f t="shared" si="11"/>
        <v>2077</v>
      </c>
      <c r="C70">
        <f t="shared" si="10"/>
        <v>68</v>
      </c>
      <c r="D70">
        <f t="shared" si="12"/>
        <v>6</v>
      </c>
      <c r="E70">
        <f t="shared" si="13"/>
        <v>70</v>
      </c>
      <c r="F70">
        <f t="shared" si="14"/>
        <v>7</v>
      </c>
      <c r="G70">
        <f t="shared" si="8"/>
        <v>8</v>
      </c>
      <c r="H70">
        <f t="shared" si="15"/>
        <v>3</v>
      </c>
    </row>
    <row r="71" spans="1:8" x14ac:dyDescent="0.3">
      <c r="A71" s="23">
        <f t="shared" si="9"/>
        <v>59</v>
      </c>
      <c r="B71">
        <f t="shared" si="11"/>
        <v>2078</v>
      </c>
      <c r="C71">
        <f t="shared" si="10"/>
        <v>69</v>
      </c>
      <c r="D71">
        <f t="shared" si="12"/>
        <v>6</v>
      </c>
      <c r="E71">
        <f t="shared" si="13"/>
        <v>70</v>
      </c>
      <c r="F71">
        <f t="shared" si="14"/>
        <v>8</v>
      </c>
      <c r="G71">
        <f t="shared" si="8"/>
        <v>9</v>
      </c>
      <c r="H71">
        <f t="shared" si="15"/>
        <v>2</v>
      </c>
    </row>
    <row r="72" spans="1:8" x14ac:dyDescent="0.3">
      <c r="A72" s="23">
        <f t="shared" si="9"/>
        <v>60</v>
      </c>
      <c r="B72">
        <f t="shared" si="11"/>
        <v>2079</v>
      </c>
      <c r="C72">
        <f t="shared" si="10"/>
        <v>70</v>
      </c>
      <c r="D72">
        <f t="shared" si="12"/>
        <v>6</v>
      </c>
      <c r="E72">
        <f t="shared" si="13"/>
        <v>70</v>
      </c>
      <c r="F72">
        <f t="shared" si="14"/>
        <v>9</v>
      </c>
      <c r="G72">
        <f t="shared" si="8"/>
        <v>10</v>
      </c>
      <c r="H72">
        <f t="shared" si="15"/>
        <v>1</v>
      </c>
    </row>
    <row r="73" spans="1:8" x14ac:dyDescent="0.3">
      <c r="A73" s="23">
        <f t="shared" si="9"/>
        <v>61</v>
      </c>
      <c r="B73">
        <f t="shared" si="11"/>
        <v>2080</v>
      </c>
      <c r="C73">
        <f t="shared" si="10"/>
        <v>71</v>
      </c>
      <c r="D73">
        <f t="shared" si="12"/>
        <v>7</v>
      </c>
      <c r="E73">
        <f t="shared" si="13"/>
        <v>80</v>
      </c>
      <c r="F73">
        <f t="shared" si="14"/>
        <v>0</v>
      </c>
      <c r="G73">
        <f t="shared" si="8"/>
        <v>1</v>
      </c>
      <c r="H73">
        <f t="shared" si="15"/>
        <v>10</v>
      </c>
    </row>
    <row r="74" spans="1:8" x14ac:dyDescent="0.3">
      <c r="A74" s="23">
        <f t="shared" si="9"/>
        <v>62</v>
      </c>
      <c r="B74">
        <f t="shared" si="11"/>
        <v>2081</v>
      </c>
      <c r="C74">
        <f t="shared" si="10"/>
        <v>72</v>
      </c>
      <c r="D74">
        <f t="shared" si="12"/>
        <v>7</v>
      </c>
      <c r="E74">
        <f t="shared" si="13"/>
        <v>80</v>
      </c>
      <c r="F74">
        <f t="shared" si="14"/>
        <v>1</v>
      </c>
      <c r="G74">
        <f t="shared" si="8"/>
        <v>2</v>
      </c>
      <c r="H74">
        <f t="shared" si="15"/>
        <v>9</v>
      </c>
    </row>
    <row r="75" spans="1:8" x14ac:dyDescent="0.3">
      <c r="A75" s="23">
        <f t="shared" si="9"/>
        <v>63</v>
      </c>
      <c r="B75">
        <f t="shared" si="11"/>
        <v>2082</v>
      </c>
      <c r="C75">
        <f t="shared" si="10"/>
        <v>73</v>
      </c>
      <c r="D75">
        <f t="shared" si="12"/>
        <v>7</v>
      </c>
      <c r="E75">
        <f t="shared" si="13"/>
        <v>80</v>
      </c>
      <c r="F75">
        <f t="shared" si="14"/>
        <v>2</v>
      </c>
      <c r="G75">
        <f t="shared" si="8"/>
        <v>3</v>
      </c>
      <c r="H75">
        <f t="shared" si="15"/>
        <v>8</v>
      </c>
    </row>
    <row r="76" spans="1:8" x14ac:dyDescent="0.3">
      <c r="A76" s="23">
        <f t="shared" si="9"/>
        <v>64</v>
      </c>
      <c r="B76">
        <f t="shared" si="11"/>
        <v>2083</v>
      </c>
      <c r="C76">
        <f t="shared" si="10"/>
        <v>74</v>
      </c>
      <c r="D76">
        <f t="shared" si="12"/>
        <v>7</v>
      </c>
      <c r="E76">
        <f t="shared" si="13"/>
        <v>80</v>
      </c>
      <c r="F76">
        <f t="shared" si="14"/>
        <v>3</v>
      </c>
      <c r="G76">
        <f t="shared" si="8"/>
        <v>4</v>
      </c>
      <c r="H76">
        <f t="shared" si="15"/>
        <v>7</v>
      </c>
    </row>
    <row r="77" spans="1:8" x14ac:dyDescent="0.3">
      <c r="A77" s="23">
        <f t="shared" si="9"/>
        <v>65</v>
      </c>
      <c r="B77">
        <f t="shared" si="11"/>
        <v>2084</v>
      </c>
      <c r="C77">
        <f t="shared" si="10"/>
        <v>75</v>
      </c>
      <c r="D77">
        <f t="shared" si="12"/>
        <v>7</v>
      </c>
      <c r="E77">
        <f t="shared" si="13"/>
        <v>80</v>
      </c>
      <c r="F77">
        <f t="shared" si="14"/>
        <v>4</v>
      </c>
      <c r="G77">
        <f t="shared" ref="G77:G92" si="16">+F77+1</f>
        <v>5</v>
      </c>
      <c r="H77">
        <f t="shared" si="15"/>
        <v>6</v>
      </c>
    </row>
    <row r="78" spans="1:8" x14ac:dyDescent="0.3">
      <c r="A78" s="23">
        <f t="shared" si="9"/>
        <v>66</v>
      </c>
      <c r="B78">
        <f t="shared" si="11"/>
        <v>2085</v>
      </c>
      <c r="C78">
        <f t="shared" si="10"/>
        <v>76</v>
      </c>
      <c r="D78">
        <f t="shared" si="12"/>
        <v>7</v>
      </c>
      <c r="E78">
        <f t="shared" si="13"/>
        <v>80</v>
      </c>
      <c r="F78">
        <f t="shared" si="14"/>
        <v>5</v>
      </c>
      <c r="G78">
        <f t="shared" si="16"/>
        <v>6</v>
      </c>
      <c r="H78">
        <f t="shared" si="15"/>
        <v>5</v>
      </c>
    </row>
    <row r="79" spans="1:8" x14ac:dyDescent="0.3">
      <c r="A79" s="23">
        <f t="shared" ref="A79:A92" si="17">+A78+1</f>
        <v>67</v>
      </c>
      <c r="B79">
        <f t="shared" si="11"/>
        <v>2086</v>
      </c>
      <c r="C79">
        <f t="shared" si="10"/>
        <v>77</v>
      </c>
      <c r="D79">
        <f t="shared" si="12"/>
        <v>7</v>
      </c>
      <c r="E79">
        <f t="shared" si="13"/>
        <v>80</v>
      </c>
      <c r="F79">
        <f t="shared" si="14"/>
        <v>6</v>
      </c>
      <c r="G79">
        <f t="shared" si="16"/>
        <v>7</v>
      </c>
      <c r="H79">
        <f t="shared" si="15"/>
        <v>4</v>
      </c>
    </row>
    <row r="80" spans="1:8" x14ac:dyDescent="0.3">
      <c r="A80" s="23">
        <f t="shared" si="17"/>
        <v>68</v>
      </c>
      <c r="B80">
        <f t="shared" si="11"/>
        <v>2087</v>
      </c>
      <c r="C80">
        <f t="shared" si="10"/>
        <v>78</v>
      </c>
      <c r="D80">
        <f t="shared" si="12"/>
        <v>7</v>
      </c>
      <c r="E80">
        <f t="shared" si="13"/>
        <v>80</v>
      </c>
      <c r="F80">
        <f t="shared" si="14"/>
        <v>7</v>
      </c>
      <c r="G80">
        <f t="shared" si="16"/>
        <v>8</v>
      </c>
      <c r="H80">
        <f t="shared" si="15"/>
        <v>3</v>
      </c>
    </row>
    <row r="81" spans="1:8" x14ac:dyDescent="0.3">
      <c r="A81" s="23">
        <f t="shared" si="17"/>
        <v>69</v>
      </c>
      <c r="B81">
        <f t="shared" si="11"/>
        <v>2088</v>
      </c>
      <c r="C81">
        <f t="shared" si="10"/>
        <v>79</v>
      </c>
      <c r="D81">
        <f t="shared" si="12"/>
        <v>7</v>
      </c>
      <c r="E81">
        <f t="shared" si="13"/>
        <v>80</v>
      </c>
      <c r="F81">
        <f t="shared" si="14"/>
        <v>8</v>
      </c>
      <c r="G81">
        <f t="shared" si="16"/>
        <v>9</v>
      </c>
      <c r="H81">
        <f t="shared" si="15"/>
        <v>2</v>
      </c>
    </row>
    <row r="82" spans="1:8" x14ac:dyDescent="0.3">
      <c r="A82" s="23">
        <f t="shared" si="17"/>
        <v>70</v>
      </c>
      <c r="B82">
        <f t="shared" si="11"/>
        <v>2089</v>
      </c>
      <c r="C82">
        <f t="shared" si="10"/>
        <v>80</v>
      </c>
      <c r="D82">
        <f t="shared" si="12"/>
        <v>7</v>
      </c>
      <c r="E82">
        <f t="shared" si="13"/>
        <v>80</v>
      </c>
      <c r="F82">
        <f t="shared" si="14"/>
        <v>9</v>
      </c>
      <c r="G82">
        <f t="shared" si="16"/>
        <v>10</v>
      </c>
      <c r="H82">
        <f t="shared" si="15"/>
        <v>1</v>
      </c>
    </row>
    <row r="83" spans="1:8" x14ac:dyDescent="0.3">
      <c r="A83" s="23">
        <f t="shared" si="17"/>
        <v>71</v>
      </c>
      <c r="B83">
        <f t="shared" si="11"/>
        <v>2090</v>
      </c>
      <c r="C83">
        <f t="shared" si="10"/>
        <v>81</v>
      </c>
      <c r="D83">
        <f t="shared" si="12"/>
        <v>8</v>
      </c>
      <c r="E83">
        <f t="shared" si="13"/>
        <v>90</v>
      </c>
      <c r="F83">
        <f t="shared" si="14"/>
        <v>0</v>
      </c>
      <c r="G83">
        <f t="shared" si="16"/>
        <v>1</v>
      </c>
      <c r="H83">
        <f t="shared" si="15"/>
        <v>10</v>
      </c>
    </row>
    <row r="84" spans="1:8" x14ac:dyDescent="0.3">
      <c r="A84" s="23">
        <f t="shared" si="17"/>
        <v>72</v>
      </c>
      <c r="B84">
        <f t="shared" si="11"/>
        <v>2091</v>
      </c>
      <c r="C84">
        <f t="shared" si="10"/>
        <v>82</v>
      </c>
      <c r="D84">
        <f t="shared" si="12"/>
        <v>8</v>
      </c>
      <c r="E84">
        <f t="shared" si="13"/>
        <v>90</v>
      </c>
      <c r="F84">
        <f t="shared" si="14"/>
        <v>1</v>
      </c>
      <c r="G84">
        <f t="shared" si="16"/>
        <v>2</v>
      </c>
      <c r="H84">
        <f t="shared" si="15"/>
        <v>9</v>
      </c>
    </row>
    <row r="85" spans="1:8" x14ac:dyDescent="0.3">
      <c r="A85" s="23">
        <f t="shared" si="17"/>
        <v>73</v>
      </c>
      <c r="B85">
        <f t="shared" si="11"/>
        <v>2092</v>
      </c>
      <c r="C85">
        <f t="shared" si="10"/>
        <v>83</v>
      </c>
      <c r="D85">
        <f t="shared" si="12"/>
        <v>8</v>
      </c>
      <c r="E85">
        <f t="shared" si="13"/>
        <v>90</v>
      </c>
      <c r="F85">
        <f t="shared" si="14"/>
        <v>2</v>
      </c>
      <c r="G85">
        <f t="shared" si="16"/>
        <v>3</v>
      </c>
      <c r="H85">
        <f t="shared" si="15"/>
        <v>8</v>
      </c>
    </row>
    <row r="86" spans="1:8" x14ac:dyDescent="0.3">
      <c r="A86" s="23">
        <f t="shared" si="17"/>
        <v>74</v>
      </c>
      <c r="B86">
        <f t="shared" si="11"/>
        <v>2093</v>
      </c>
      <c r="C86">
        <f t="shared" si="10"/>
        <v>84</v>
      </c>
      <c r="D86">
        <f t="shared" si="12"/>
        <v>8</v>
      </c>
      <c r="E86">
        <f t="shared" si="13"/>
        <v>90</v>
      </c>
      <c r="F86">
        <f t="shared" si="14"/>
        <v>3</v>
      </c>
      <c r="G86">
        <f t="shared" si="16"/>
        <v>4</v>
      </c>
      <c r="H86">
        <f t="shared" si="15"/>
        <v>7</v>
      </c>
    </row>
    <row r="87" spans="1:8" x14ac:dyDescent="0.3">
      <c r="A87" s="23">
        <f t="shared" si="17"/>
        <v>75</v>
      </c>
      <c r="B87">
        <f t="shared" si="11"/>
        <v>2094</v>
      </c>
      <c r="C87">
        <f t="shared" si="10"/>
        <v>85</v>
      </c>
      <c r="D87">
        <f t="shared" si="12"/>
        <v>8</v>
      </c>
      <c r="E87">
        <f t="shared" si="13"/>
        <v>90</v>
      </c>
      <c r="F87">
        <f t="shared" si="14"/>
        <v>4</v>
      </c>
      <c r="G87">
        <f t="shared" si="16"/>
        <v>5</v>
      </c>
      <c r="H87">
        <f t="shared" si="15"/>
        <v>6</v>
      </c>
    </row>
    <row r="88" spans="1:8" x14ac:dyDescent="0.3">
      <c r="A88" s="23">
        <f t="shared" si="17"/>
        <v>76</v>
      </c>
      <c r="B88">
        <f t="shared" si="11"/>
        <v>2095</v>
      </c>
      <c r="C88">
        <f t="shared" si="10"/>
        <v>86</v>
      </c>
      <c r="D88">
        <f t="shared" si="12"/>
        <v>8</v>
      </c>
      <c r="E88">
        <f t="shared" si="13"/>
        <v>90</v>
      </c>
      <c r="F88">
        <f t="shared" si="14"/>
        <v>5</v>
      </c>
      <c r="G88">
        <f t="shared" si="16"/>
        <v>6</v>
      </c>
      <c r="H88">
        <f t="shared" si="15"/>
        <v>5</v>
      </c>
    </row>
    <row r="89" spans="1:8" x14ac:dyDescent="0.3">
      <c r="A89" s="23">
        <f t="shared" si="17"/>
        <v>77</v>
      </c>
      <c r="B89">
        <f t="shared" si="11"/>
        <v>2096</v>
      </c>
      <c r="C89">
        <f t="shared" si="10"/>
        <v>87</v>
      </c>
      <c r="D89">
        <f t="shared" si="12"/>
        <v>8</v>
      </c>
      <c r="E89">
        <f t="shared" si="13"/>
        <v>90</v>
      </c>
      <c r="F89">
        <f t="shared" si="14"/>
        <v>6</v>
      </c>
      <c r="G89">
        <f t="shared" si="16"/>
        <v>7</v>
      </c>
      <c r="H89">
        <f t="shared" si="15"/>
        <v>4</v>
      </c>
    </row>
    <row r="90" spans="1:8" x14ac:dyDescent="0.3">
      <c r="A90" s="23">
        <f t="shared" si="17"/>
        <v>78</v>
      </c>
      <c r="B90">
        <f t="shared" si="11"/>
        <v>2097</v>
      </c>
      <c r="C90">
        <f t="shared" si="10"/>
        <v>88</v>
      </c>
      <c r="D90">
        <f t="shared" si="12"/>
        <v>8</v>
      </c>
      <c r="E90">
        <f t="shared" si="13"/>
        <v>90</v>
      </c>
      <c r="F90">
        <f t="shared" si="14"/>
        <v>7</v>
      </c>
      <c r="G90">
        <f t="shared" si="16"/>
        <v>8</v>
      </c>
      <c r="H90">
        <f t="shared" si="15"/>
        <v>3</v>
      </c>
    </row>
    <row r="91" spans="1:8" x14ac:dyDescent="0.3">
      <c r="A91" s="23">
        <f t="shared" si="17"/>
        <v>79</v>
      </c>
      <c r="B91">
        <f t="shared" si="11"/>
        <v>2098</v>
      </c>
      <c r="C91">
        <f t="shared" si="10"/>
        <v>89</v>
      </c>
      <c r="D91">
        <f t="shared" si="12"/>
        <v>8</v>
      </c>
      <c r="E91">
        <f t="shared" si="13"/>
        <v>90</v>
      </c>
      <c r="F91">
        <f t="shared" si="14"/>
        <v>8</v>
      </c>
      <c r="G91">
        <f t="shared" si="16"/>
        <v>9</v>
      </c>
      <c r="H91">
        <f t="shared" si="15"/>
        <v>2</v>
      </c>
    </row>
    <row r="92" spans="1:8" x14ac:dyDescent="0.3">
      <c r="A92" s="23">
        <f t="shared" si="17"/>
        <v>80</v>
      </c>
      <c r="B92">
        <f t="shared" si="11"/>
        <v>2099</v>
      </c>
      <c r="C92">
        <f t="shared" si="10"/>
        <v>90</v>
      </c>
      <c r="D92">
        <f t="shared" si="12"/>
        <v>8</v>
      </c>
      <c r="E92">
        <f t="shared" si="13"/>
        <v>90</v>
      </c>
      <c r="F92">
        <f t="shared" si="14"/>
        <v>9</v>
      </c>
      <c r="G92">
        <f t="shared" si="16"/>
        <v>10</v>
      </c>
      <c r="H92">
        <f t="shared" si="15"/>
        <v>1</v>
      </c>
    </row>
  </sheetData>
  <mergeCells count="1"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Obj4</vt:lpstr>
      <vt:lpstr>Obj1</vt:lpstr>
      <vt:lpstr>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Núria Aquilué Junyent</dc:creator>
  <cp:keywords/>
  <dc:description/>
  <cp:lastModifiedBy>Núria Aquilué Junyent</cp:lastModifiedBy>
  <cp:revision/>
  <dcterms:created xsi:type="dcterms:W3CDTF">2021-01-12T13:22:00Z</dcterms:created>
  <dcterms:modified xsi:type="dcterms:W3CDTF">2021-03-03T12:21:11Z</dcterms:modified>
  <cp:category/>
  <cp:contentStatus/>
</cp:coreProperties>
</file>