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650"/>
  </bookViews>
  <sheets>
    <sheet name="SecondarySpp" sheetId="4" r:id="rId1"/>
    <sheet name="Hoja3" sheetId="3" r:id="rId2"/>
    <sheet name="Hoja2" sheetId="5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/>
  <c r="F1" s="1"/>
  <c r="G1" s="1"/>
  <c r="H1" s="1"/>
  <c r="I1" s="1"/>
  <c r="J1" s="1"/>
  <c r="K1" s="1"/>
  <c r="L1" s="1"/>
  <c r="M1" s="1"/>
  <c r="N1" s="1"/>
  <c r="O1" s="1"/>
  <c r="P1" s="1"/>
  <c r="Q1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"/>
  <c r="E4"/>
  <c r="F4"/>
  <c r="G4"/>
  <c r="H4"/>
  <c r="I4"/>
  <c r="J4"/>
  <c r="K4"/>
  <c r="L4"/>
  <c r="M4"/>
  <c r="N4"/>
  <c r="O4"/>
  <c r="P4"/>
  <c r="Q4"/>
  <c r="E5"/>
  <c r="F5"/>
  <c r="G5"/>
  <c r="H5"/>
  <c r="I5"/>
  <c r="J5"/>
  <c r="K5"/>
  <c r="L5"/>
  <c r="M5"/>
  <c r="N5"/>
  <c r="O5"/>
  <c r="P5"/>
  <c r="Q5"/>
  <c r="E6"/>
  <c r="F6"/>
  <c r="G6"/>
  <c r="H6"/>
  <c r="I6"/>
  <c r="J6"/>
  <c r="K6"/>
  <c r="L6"/>
  <c r="M6"/>
  <c r="N6"/>
  <c r="O6"/>
  <c r="P6"/>
  <c r="Q6"/>
  <c r="E7"/>
  <c r="F7"/>
  <c r="G7"/>
  <c r="H7"/>
  <c r="I7"/>
  <c r="J7"/>
  <c r="K7"/>
  <c r="L7"/>
  <c r="M7"/>
  <c r="N7"/>
  <c r="O7"/>
  <c r="P7"/>
  <c r="Q7"/>
  <c r="E8"/>
  <c r="F8"/>
  <c r="G8"/>
  <c r="H8"/>
  <c r="I8"/>
  <c r="J8"/>
  <c r="K8"/>
  <c r="L8"/>
  <c r="M8"/>
  <c r="N8"/>
  <c r="O8"/>
  <c r="P8"/>
  <c r="Q8"/>
  <c r="E9"/>
  <c r="F9"/>
  <c r="G9"/>
  <c r="H9"/>
  <c r="I9"/>
  <c r="J9"/>
  <c r="K9"/>
  <c r="L9"/>
  <c r="M9"/>
  <c r="N9"/>
  <c r="O9"/>
  <c r="P9"/>
  <c r="Q9"/>
  <c r="E10"/>
  <c r="F10"/>
  <c r="G10"/>
  <c r="H10"/>
  <c r="I10"/>
  <c r="J10"/>
  <c r="K10"/>
  <c r="L10"/>
  <c r="M10"/>
  <c r="N10"/>
  <c r="O10"/>
  <c r="P10"/>
  <c r="Q10"/>
  <c r="E11"/>
  <c r="F11"/>
  <c r="G11"/>
  <c r="H11"/>
  <c r="I11"/>
  <c r="J11"/>
  <c r="K11"/>
  <c r="L11"/>
  <c r="M11"/>
  <c r="N11"/>
  <c r="O11"/>
  <c r="P11"/>
  <c r="Q11"/>
  <c r="E12"/>
  <c r="F12"/>
  <c r="G12"/>
  <c r="H12"/>
  <c r="I12"/>
  <c r="J12"/>
  <c r="K12"/>
  <c r="L12"/>
  <c r="M12"/>
  <c r="N12"/>
  <c r="O12"/>
  <c r="P12"/>
  <c r="Q12"/>
  <c r="E13"/>
  <c r="F13"/>
  <c r="G13"/>
  <c r="H13"/>
  <c r="I13"/>
  <c r="J13"/>
  <c r="K13"/>
  <c r="L13"/>
  <c r="M13"/>
  <c r="N13"/>
  <c r="O13"/>
  <c r="P13"/>
  <c r="Q13"/>
  <c r="E14"/>
  <c r="F14"/>
  <c r="G14"/>
  <c r="H14"/>
  <c r="I14"/>
  <c r="J14"/>
  <c r="K14"/>
  <c r="L14"/>
  <c r="M14"/>
  <c r="N14"/>
  <c r="O14"/>
  <c r="P14"/>
  <c r="Q14"/>
  <c r="E16"/>
  <c r="F16"/>
  <c r="G16"/>
  <c r="H16"/>
  <c r="I16"/>
  <c r="J16"/>
  <c r="K16"/>
  <c r="L16"/>
  <c r="M16"/>
  <c r="N16"/>
  <c r="O16"/>
  <c r="P16"/>
  <c r="Q16"/>
  <c r="E17"/>
  <c r="F17"/>
  <c r="G17"/>
  <c r="H17"/>
  <c r="I17"/>
  <c r="J17"/>
  <c r="K17"/>
  <c r="L17"/>
  <c r="M17"/>
  <c r="N17"/>
  <c r="O17"/>
  <c r="P17"/>
  <c r="Q17"/>
  <c r="E18"/>
  <c r="F18"/>
  <c r="G18"/>
  <c r="H18"/>
  <c r="I18"/>
  <c r="J18"/>
  <c r="K18"/>
  <c r="L18"/>
  <c r="M18"/>
  <c r="N18"/>
  <c r="O18"/>
  <c r="P18"/>
  <c r="Q18"/>
  <c r="E19"/>
  <c r="F19"/>
  <c r="G19"/>
  <c r="H19"/>
  <c r="I19"/>
  <c r="J19"/>
  <c r="K19"/>
  <c r="L19"/>
  <c r="M19"/>
  <c r="N19"/>
  <c r="O19"/>
  <c r="P19"/>
  <c r="Q19"/>
  <c r="E20"/>
  <c r="F20"/>
  <c r="G20"/>
  <c r="H20"/>
  <c r="I20"/>
  <c r="J20"/>
  <c r="K20"/>
  <c r="L20"/>
  <c r="M20"/>
  <c r="N20"/>
  <c r="O20"/>
  <c r="P20"/>
  <c r="Q20"/>
  <c r="E21"/>
  <c r="F21"/>
  <c r="G21"/>
  <c r="H21"/>
  <c r="I21"/>
  <c r="J21"/>
  <c r="K21"/>
  <c r="L21"/>
  <c r="M21"/>
  <c r="N21"/>
  <c r="O21"/>
  <c r="P21"/>
  <c r="Q21"/>
  <c r="E22"/>
  <c r="F22"/>
  <c r="G22"/>
  <c r="H22"/>
  <c r="I22"/>
  <c r="J22"/>
  <c r="K22"/>
  <c r="L22"/>
  <c r="M22"/>
  <c r="N22"/>
  <c r="O22"/>
  <c r="P22"/>
  <c r="Q22"/>
  <c r="E23"/>
  <c r="F23"/>
  <c r="G23"/>
  <c r="H23"/>
  <c r="I23"/>
  <c r="J23"/>
  <c r="K23"/>
  <c r="L23"/>
  <c r="M23"/>
  <c r="N23"/>
  <c r="O23"/>
  <c r="P23"/>
  <c r="Q23"/>
  <c r="E24"/>
  <c r="F24"/>
  <c r="G24"/>
  <c r="H24"/>
  <c r="I24"/>
  <c r="J24"/>
  <c r="K24"/>
  <c r="L24"/>
  <c r="M24"/>
  <c r="N24"/>
  <c r="O24"/>
  <c r="P24"/>
  <c r="Q24"/>
  <c r="E25"/>
  <c r="F25"/>
  <c r="G25"/>
  <c r="H25"/>
  <c r="I25"/>
  <c r="J25"/>
  <c r="K25"/>
  <c r="L25"/>
  <c r="M25"/>
  <c r="N25"/>
  <c r="O25"/>
  <c r="P25"/>
  <c r="Q25"/>
  <c r="E26"/>
  <c r="F26"/>
  <c r="G26"/>
  <c r="H26"/>
  <c r="I26"/>
  <c r="J26"/>
  <c r="K26"/>
  <c r="L26"/>
  <c r="M26"/>
  <c r="N26"/>
  <c r="O26"/>
  <c r="P26"/>
  <c r="Q26"/>
  <c r="E27"/>
  <c r="F27"/>
  <c r="G27"/>
  <c r="H27"/>
  <c r="I27"/>
  <c r="J27"/>
  <c r="K27"/>
  <c r="L27"/>
  <c r="M27"/>
  <c r="N27"/>
  <c r="O27"/>
  <c r="P27"/>
  <c r="Q27"/>
  <c r="E29"/>
  <c r="F29"/>
  <c r="G29"/>
  <c r="H29"/>
  <c r="I29"/>
  <c r="J29"/>
  <c r="K29"/>
  <c r="L29"/>
  <c r="M29"/>
  <c r="N29"/>
  <c r="O29"/>
  <c r="P29"/>
  <c r="Q29"/>
  <c r="E30"/>
  <c r="F30"/>
  <c r="G30"/>
  <c r="H30"/>
  <c r="I30"/>
  <c r="J30"/>
  <c r="K30"/>
  <c r="L30"/>
  <c r="M30"/>
  <c r="N30"/>
  <c r="O30"/>
  <c r="P30"/>
  <c r="Q30"/>
  <c r="E32"/>
  <c r="F32"/>
  <c r="G32"/>
  <c r="H32"/>
  <c r="I32"/>
  <c r="J32"/>
  <c r="K32"/>
  <c r="L32"/>
  <c r="M32"/>
  <c r="N32"/>
  <c r="O32"/>
  <c r="P32"/>
  <c r="Q32"/>
  <c r="E34"/>
  <c r="F34"/>
  <c r="G34"/>
  <c r="H34"/>
  <c r="I34"/>
  <c r="J34"/>
  <c r="K34"/>
  <c r="L34"/>
  <c r="M34"/>
  <c r="N34"/>
  <c r="O34"/>
  <c r="P34"/>
  <c r="Q34"/>
  <c r="E36"/>
  <c r="F36"/>
  <c r="G36"/>
  <c r="H36"/>
  <c r="I36"/>
  <c r="J36"/>
  <c r="K36"/>
  <c r="L36"/>
  <c r="M36"/>
  <c r="N36"/>
  <c r="O36"/>
  <c r="P36"/>
  <c r="Q36"/>
  <c r="E37"/>
  <c r="F37"/>
  <c r="G37"/>
  <c r="H37"/>
  <c r="I37"/>
  <c r="J37"/>
  <c r="K37"/>
  <c r="L37"/>
  <c r="M37"/>
  <c r="N37"/>
  <c r="O37"/>
  <c r="P37"/>
  <c r="Q37"/>
  <c r="D37"/>
  <c r="D34"/>
  <c r="D36"/>
  <c r="D32"/>
  <c r="D30"/>
  <c r="D29"/>
  <c r="D27"/>
  <c r="D26"/>
  <c r="D25"/>
  <c r="D24"/>
  <c r="D23"/>
  <c r="D22"/>
  <c r="D21"/>
  <c r="D20"/>
  <c r="D19"/>
  <c r="D18"/>
  <c r="D17"/>
  <c r="D16"/>
  <c r="D14"/>
  <c r="D13"/>
  <c r="D12"/>
  <c r="D11"/>
  <c r="D10"/>
  <c r="D9"/>
  <c r="D8"/>
  <c r="D7"/>
  <c r="D6"/>
  <c r="D5"/>
  <c r="D4"/>
  <c r="E3"/>
  <c r="F3"/>
  <c r="G3"/>
  <c r="H3"/>
  <c r="I3"/>
  <c r="J3"/>
  <c r="K3"/>
  <c r="L3"/>
  <c r="M3"/>
  <c r="N3"/>
  <c r="O3"/>
  <c r="P3"/>
  <c r="Q3"/>
  <c r="D3"/>
  <c r="O5" i="3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4"/>
  <c r="C18" i="4"/>
  <c r="C19" s="1"/>
  <c r="C20" s="1"/>
  <c r="C21" s="1"/>
  <c r="C22" s="1"/>
  <c r="C23" s="1"/>
  <c r="C24" s="1"/>
  <c r="C25" s="1"/>
  <c r="C26" s="1"/>
  <c r="C27" s="1"/>
  <c r="C28" s="1"/>
  <c r="C30" s="1"/>
  <c r="C31" s="1"/>
  <c r="C32" s="1"/>
  <c r="C33" s="1"/>
  <c r="C34" s="1"/>
  <c r="C35" s="1"/>
  <c r="C36" s="1"/>
  <c r="C37" s="1"/>
  <c r="C38" s="1"/>
  <c r="C39" s="1"/>
  <c r="C40" s="1"/>
  <c r="C41" s="1"/>
  <c r="C5"/>
  <c r="C6" s="1"/>
  <c r="C7" s="1"/>
  <c r="C8" s="1"/>
  <c r="C9" s="1"/>
  <c r="C10" s="1"/>
  <c r="C11" s="1"/>
  <c r="C12" s="1"/>
  <c r="C13" s="1"/>
  <c r="C14" s="1"/>
  <c r="C15" s="1"/>
  <c r="C17" s="1"/>
  <c r="C4"/>
  <c r="B31"/>
  <c r="B32" s="1"/>
  <c r="B33" s="1"/>
  <c r="B34" s="1"/>
  <c r="B35" s="1"/>
  <c r="B36" s="1"/>
  <c r="B37" s="1"/>
  <c r="B38" s="1"/>
  <c r="B39" s="1"/>
  <c r="B40" s="1"/>
  <c r="B41" s="1"/>
  <c r="B30"/>
  <c r="B17"/>
  <c r="B18" s="1"/>
  <c r="B19" s="1"/>
  <c r="B20" s="1"/>
  <c r="B21" s="1"/>
  <c r="B22" s="1"/>
  <c r="B23" s="1"/>
  <c r="B24" s="1"/>
  <c r="B25" s="1"/>
  <c r="B26" s="1"/>
  <c r="B27" s="1"/>
  <c r="B28" s="1"/>
  <c r="B5"/>
  <c r="B6" s="1"/>
  <c r="B7" s="1"/>
  <c r="B8" s="1"/>
  <c r="B9" s="1"/>
  <c r="B10" s="1"/>
  <c r="B11" s="1"/>
  <c r="B12" s="1"/>
  <c r="B13" s="1"/>
  <c r="B14" s="1"/>
  <c r="B15" s="1"/>
  <c r="B4"/>
  <c r="H1" i="3"/>
  <c r="E1" s="1"/>
  <c r="C1" s="1"/>
  <c r="D1" s="1"/>
  <c r="G1" s="1"/>
  <c r="I1" s="1"/>
  <c r="L1" s="1"/>
  <c r="J1" s="1"/>
  <c r="K1" s="1"/>
  <c r="N1" s="1"/>
  <c r="M1" s="1"/>
  <c r="P1" s="1"/>
  <c r="Y1" s="1"/>
</calcChain>
</file>

<file path=xl/sharedStrings.xml><?xml version="1.0" encoding="utf-8"?>
<sst xmlns="http://schemas.openxmlformats.org/spreadsheetml/2006/main" count="141" uniqueCount="35">
  <si>
    <t>sylvestris</t>
  </si>
  <si>
    <t>uncinata</t>
  </si>
  <si>
    <t>pinea</t>
  </si>
  <si>
    <t>halepensis</t>
  </si>
  <si>
    <t>nigra</t>
  </si>
  <si>
    <t>pinaster</t>
  </si>
  <si>
    <t>alba</t>
  </si>
  <si>
    <t>faginea</t>
  </si>
  <si>
    <t>ilex</t>
  </si>
  <si>
    <t>suber</t>
  </si>
  <si>
    <t>sylvatica</t>
  </si>
  <si>
    <t>humilis</t>
  </si>
  <si>
    <t>low</t>
  </si>
  <si>
    <t>high</t>
  </si>
  <si>
    <t>optimal</t>
  </si>
  <si>
    <t>Psylvestris</t>
  </si>
  <si>
    <t>Puncinata</t>
  </si>
  <si>
    <t>Ppinea</t>
  </si>
  <si>
    <t>Phalepensis</t>
  </si>
  <si>
    <t>Pnigra</t>
  </si>
  <si>
    <t>Ppinaster</t>
  </si>
  <si>
    <t>Aalba</t>
  </si>
  <si>
    <t>Qfaginea</t>
  </si>
  <si>
    <t>Qilex</t>
  </si>
  <si>
    <t>Qsuber</t>
  </si>
  <si>
    <t>Fsylvatica</t>
  </si>
  <si>
    <t>Qhumilis</t>
  </si>
  <si>
    <t>SQI</t>
  </si>
  <si>
    <t>SppDominant</t>
  </si>
  <si>
    <t>spp</t>
  </si>
  <si>
    <t>Other</t>
  </si>
  <si>
    <t>Shrub</t>
  </si>
  <si>
    <t>id</t>
  </si>
  <si>
    <t>Matoll</t>
  </si>
  <si>
    <t>OTrees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</si>
</sst>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0.5"/>
      <color rgb="FF000000"/>
      <name val="Calibri"/>
    </font>
    <font>
      <b/>
      <i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2" xfId="0" applyFont="1" applyFill="1" applyBorder="1" applyAlignment="1">
      <alignment horizontal="center" wrapText="1" readingOrder="1"/>
    </xf>
    <xf numFmtId="0" fontId="3" fillId="2" borderId="3" xfId="0" applyFont="1" applyFill="1" applyBorder="1" applyAlignment="1">
      <alignment horizontal="center" wrapText="1" readingOrder="1"/>
    </xf>
    <xf numFmtId="164" fontId="0" fillId="0" borderId="0" xfId="0" applyNumberFormat="1"/>
    <xf numFmtId="0" fontId="3" fillId="2" borderId="5" xfId="0" applyFont="1" applyFill="1" applyBorder="1" applyAlignment="1">
      <alignment horizontal="center" wrapText="1" readingOrder="1"/>
    </xf>
    <xf numFmtId="0" fontId="3" fillId="2" borderId="6" xfId="0" applyFont="1" applyFill="1" applyBorder="1" applyAlignment="1">
      <alignment horizontal="center" wrapText="1" readingOrder="1"/>
    </xf>
    <xf numFmtId="0" fontId="3" fillId="2" borderId="1" xfId="0" applyFont="1" applyFill="1" applyBorder="1" applyAlignment="1">
      <alignment horizontal="center" wrapText="1" readingOrder="1"/>
    </xf>
    <xf numFmtId="0" fontId="3" fillId="2" borderId="4" xfId="0" applyFont="1" applyFill="1" applyBorder="1" applyAlignment="1">
      <alignment horizontal="center" wrapText="1" readingOrder="1"/>
    </xf>
    <xf numFmtId="164" fontId="2" fillId="0" borderId="7" xfId="0" applyNumberFormat="1" applyFont="1" applyBorder="1" applyAlignment="1">
      <alignment horizontal="center" wrapText="1" readingOrder="1"/>
    </xf>
    <xf numFmtId="164" fontId="2" fillId="0" borderId="10" xfId="0" applyNumberFormat="1" applyFont="1" applyBorder="1" applyAlignment="1">
      <alignment horizontal="center" wrapText="1" readingOrder="1"/>
    </xf>
    <xf numFmtId="164" fontId="2" fillId="0" borderId="8" xfId="0" applyNumberFormat="1" applyFont="1" applyBorder="1" applyAlignment="1">
      <alignment horizontal="center" wrapText="1" readingOrder="1"/>
    </xf>
    <xf numFmtId="164" fontId="2" fillId="0" borderId="0" xfId="0" applyNumberFormat="1" applyFont="1" applyBorder="1" applyAlignment="1">
      <alignment horizontal="center" wrapText="1" readingOrder="1"/>
    </xf>
    <xf numFmtId="164" fontId="2" fillId="0" borderId="9" xfId="0" applyNumberFormat="1" applyFont="1" applyBorder="1" applyAlignment="1">
      <alignment horizontal="center" wrapText="1" readingOrder="1"/>
    </xf>
    <xf numFmtId="164" fontId="2" fillId="0" borderId="11" xfId="0" applyNumberFormat="1" applyFont="1" applyBorder="1" applyAlignment="1">
      <alignment horizontal="center" wrapText="1" readingOrder="1"/>
    </xf>
    <xf numFmtId="0" fontId="1" fillId="2" borderId="0" xfId="0" applyFont="1" applyFill="1" applyBorder="1" applyAlignment="1">
      <alignment horizontal="center" wrapText="1" readingOrder="1"/>
    </xf>
    <xf numFmtId="0" fontId="4" fillId="0" borderId="0" xfId="0" applyFont="1"/>
    <xf numFmtId="0" fontId="3" fillId="2" borderId="0" xfId="0" applyFont="1" applyFill="1" applyBorder="1" applyAlignment="1">
      <alignment horizontal="center" wrapText="1" readingOrder="1"/>
    </xf>
    <xf numFmtId="164" fontId="2" fillId="0" borderId="0" xfId="0" applyNumberFormat="1" applyFont="1" applyFill="1" applyBorder="1" applyAlignment="1">
      <alignment horizontal="center" wrapText="1" readingOrder="1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1"/>
  <sheetViews>
    <sheetView tabSelected="1" workbookViewId="0">
      <pane xSplit="3" ySplit="2" topLeftCell="D3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baseColWidth="10" defaultRowHeight="15"/>
  <sheetData>
    <row r="1" spans="1:17">
      <c r="D1">
        <v>1</v>
      </c>
      <c r="E1">
        <f>+D1+1</f>
        <v>2</v>
      </c>
      <c r="F1">
        <f>+E1+1</f>
        <v>3</v>
      </c>
      <c r="G1">
        <f t="shared" ref="G1:Q1" si="0">+F1+1</f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</row>
    <row r="2" spans="1:17">
      <c r="A2" t="s">
        <v>32</v>
      </c>
      <c r="B2" t="s">
        <v>29</v>
      </c>
      <c r="C2" t="s">
        <v>27</v>
      </c>
      <c r="D2" t="s">
        <v>18</v>
      </c>
      <c r="E2" t="s">
        <v>19</v>
      </c>
      <c r="F2" t="s">
        <v>17</v>
      </c>
      <c r="G2" t="s">
        <v>15</v>
      </c>
      <c r="H2" t="s">
        <v>20</v>
      </c>
      <c r="I2" t="s">
        <v>16</v>
      </c>
      <c r="J2" t="s">
        <v>21</v>
      </c>
      <c r="K2" t="s">
        <v>23</v>
      </c>
      <c r="L2" t="s">
        <v>24</v>
      </c>
      <c r="M2" t="s">
        <v>22</v>
      </c>
      <c r="N2" t="s">
        <v>26</v>
      </c>
      <c r="O2" t="s">
        <v>25</v>
      </c>
      <c r="P2" t="s">
        <v>30</v>
      </c>
      <c r="Q2" t="s">
        <v>31</v>
      </c>
    </row>
    <row r="3" spans="1:17" s="18" customFormat="1">
      <c r="A3" s="18">
        <v>1</v>
      </c>
      <c r="B3" s="18">
        <v>1</v>
      </c>
      <c r="C3" s="18">
        <v>1</v>
      </c>
      <c r="D3" s="18">
        <f>+Hoja3!C6</f>
        <v>0</v>
      </c>
      <c r="E3" s="18">
        <f>+Hoja3!D6</f>
        <v>4.9808429118773943E-2</v>
      </c>
      <c r="F3" s="18">
        <f>+Hoja3!E6</f>
        <v>1.0217113665389528E-2</v>
      </c>
      <c r="G3" s="18">
        <f>+Hoja3!F6</f>
        <v>6.3856960408684551E-3</v>
      </c>
      <c r="H3" s="18">
        <f>+Hoja3!G6</f>
        <v>0</v>
      </c>
      <c r="I3" s="18">
        <f>+Hoja3!H6</f>
        <v>0</v>
      </c>
      <c r="J3" s="18">
        <f>+Hoja3!I6</f>
        <v>0</v>
      </c>
      <c r="K3" s="18">
        <f>+Hoja3!J6</f>
        <v>8.4291187739463605E-2</v>
      </c>
      <c r="L3" s="18">
        <f>+Hoja3!K6</f>
        <v>0</v>
      </c>
      <c r="M3" s="18">
        <f>+Hoja3!L6</f>
        <v>5.2362707535121331E-2</v>
      </c>
      <c r="N3" s="18">
        <f>+Hoja3!M6</f>
        <v>1.7879948914431672E-2</v>
      </c>
      <c r="O3" s="18">
        <f>+Hoja3!N6</f>
        <v>0</v>
      </c>
      <c r="P3" s="18">
        <f>+Hoja3!O6</f>
        <v>0</v>
      </c>
      <c r="Q3" s="18">
        <f>+Hoja3!P6</f>
        <v>0.77905491698595142</v>
      </c>
    </row>
    <row r="4" spans="1:17" s="18" customFormat="1">
      <c r="A4" s="18">
        <f>+A3+1</f>
        <v>2</v>
      </c>
      <c r="B4" s="18">
        <f>+B3+1</f>
        <v>2</v>
      </c>
      <c r="C4" s="18">
        <f>+C3</f>
        <v>1</v>
      </c>
      <c r="D4" s="18">
        <f>+Hoja3!C7</f>
        <v>9.5348837209302331E-2</v>
      </c>
      <c r="E4" s="18">
        <f>+Hoja3!D7</f>
        <v>0</v>
      </c>
      <c r="F4" s="18">
        <f>+Hoja3!E7</f>
        <v>6.9767441860465115E-3</v>
      </c>
      <c r="G4" s="18">
        <f>+Hoja3!F7</f>
        <v>0.23023255813953489</v>
      </c>
      <c r="H4" s="18">
        <f>+Hoja3!G7</f>
        <v>4.6511627906976744E-3</v>
      </c>
      <c r="I4" s="18">
        <f>+Hoja3!H7</f>
        <v>2.3255813953488372E-3</v>
      </c>
      <c r="J4" s="18">
        <f>+Hoja3!I7</f>
        <v>0</v>
      </c>
      <c r="K4" s="18">
        <f>+Hoja3!J7</f>
        <v>0.13953488372093023</v>
      </c>
      <c r="L4" s="18">
        <f>+Hoja3!K7</f>
        <v>0</v>
      </c>
      <c r="M4" s="18">
        <f>+Hoja3!L7</f>
        <v>8.3720930232558138E-2</v>
      </c>
      <c r="N4" s="18">
        <f>+Hoja3!M7</f>
        <v>0.13255813953488371</v>
      </c>
      <c r="O4" s="18">
        <f>+Hoja3!N7</f>
        <v>0</v>
      </c>
      <c r="P4" s="18">
        <f>+Hoja3!O7</f>
        <v>0</v>
      </c>
      <c r="Q4" s="18">
        <f>+Hoja3!P7</f>
        <v>0.30465116279069765</v>
      </c>
    </row>
    <row r="5" spans="1:17" s="18" customFormat="1">
      <c r="A5" s="18">
        <f t="shared" ref="A5:A41" si="1">+A4+1</f>
        <v>3</v>
      </c>
      <c r="B5" s="18">
        <f t="shared" ref="B5:B28" si="2">+B4+1</f>
        <v>3</v>
      </c>
      <c r="C5" s="18">
        <f t="shared" ref="C5:C41" si="3">+C4</f>
        <v>1</v>
      </c>
      <c r="D5" s="18">
        <f>+Hoja3!C5</f>
        <v>0.31914893617021278</v>
      </c>
      <c r="E5" s="18">
        <f>+Hoja3!D5</f>
        <v>2.1276595744680851E-2</v>
      </c>
      <c r="F5" s="18">
        <f>+Hoja3!E5</f>
        <v>0</v>
      </c>
      <c r="G5" s="18">
        <f>+Hoja3!F5</f>
        <v>0</v>
      </c>
      <c r="H5" s="18">
        <f>+Hoja3!G5</f>
        <v>3.5460992907801421E-2</v>
      </c>
      <c r="I5" s="18">
        <f>+Hoja3!H5</f>
        <v>0</v>
      </c>
      <c r="J5" s="18">
        <f>+Hoja3!I5</f>
        <v>0</v>
      </c>
      <c r="K5" s="18">
        <f>+Hoja3!J5</f>
        <v>0.1773049645390071</v>
      </c>
      <c r="L5" s="18">
        <f>+Hoja3!K5</f>
        <v>0.19858156028368795</v>
      </c>
      <c r="M5" s="18">
        <f>+Hoja3!L5</f>
        <v>7.0921985815602835E-3</v>
      </c>
      <c r="N5" s="18">
        <f>+Hoja3!M5</f>
        <v>0</v>
      </c>
      <c r="O5" s="18">
        <f>+Hoja3!N5</f>
        <v>0</v>
      </c>
      <c r="P5" s="18">
        <f>+Hoja3!O5</f>
        <v>0</v>
      </c>
      <c r="Q5" s="18">
        <f>+Hoja3!P5</f>
        <v>0.24113475177304963</v>
      </c>
    </row>
    <row r="6" spans="1:17" s="18" customFormat="1">
      <c r="A6" s="18">
        <f t="shared" si="1"/>
        <v>4</v>
      </c>
      <c r="B6" s="18">
        <f t="shared" si="2"/>
        <v>4</v>
      </c>
      <c r="C6" s="18">
        <f t="shared" si="3"/>
        <v>1</v>
      </c>
      <c r="D6" s="18">
        <f>+Hoja3!C3</f>
        <v>9.9132589838909543E-3</v>
      </c>
      <c r="E6" s="18">
        <f>+Hoja3!D3</f>
        <v>0.18587360594795538</v>
      </c>
      <c r="F6" s="18">
        <f>+Hoja3!E3</f>
        <v>6.1957868649318466E-3</v>
      </c>
      <c r="G6" s="18">
        <f>+Hoja3!F3</f>
        <v>0</v>
      </c>
      <c r="H6" s="18">
        <f>+Hoja3!G3</f>
        <v>3.7174721189591076E-3</v>
      </c>
      <c r="I6" s="18">
        <f>+Hoja3!H3</f>
        <v>5.8240396530359353E-2</v>
      </c>
      <c r="J6" s="18">
        <f>+Hoja3!I3</f>
        <v>2.4783147459727386E-3</v>
      </c>
      <c r="K6" s="18">
        <f>+Hoja3!J3</f>
        <v>0.13382899628252787</v>
      </c>
      <c r="L6" s="18">
        <f>+Hoja3!K3</f>
        <v>0</v>
      </c>
      <c r="M6" s="18">
        <f>+Hoja3!L3</f>
        <v>4.584882280049566E-2</v>
      </c>
      <c r="N6" s="18">
        <f>+Hoja3!M3</f>
        <v>0.17596034696406443</v>
      </c>
      <c r="O6" s="18">
        <f>+Hoja3!N3</f>
        <v>3.8413878562577448E-2</v>
      </c>
      <c r="P6" s="18">
        <f>+Hoja3!O3</f>
        <v>0</v>
      </c>
      <c r="Q6" s="18">
        <f>+Hoja3!P3</f>
        <v>0.3395291201982652</v>
      </c>
    </row>
    <row r="7" spans="1:17" s="18" customFormat="1">
      <c r="A7" s="18">
        <f t="shared" si="1"/>
        <v>5</v>
      </c>
      <c r="B7" s="18">
        <f t="shared" si="2"/>
        <v>5</v>
      </c>
      <c r="C7" s="18">
        <f t="shared" si="3"/>
        <v>1</v>
      </c>
      <c r="D7" s="18">
        <f>+Hoja3!C8</f>
        <v>5.4545454545454543E-2</v>
      </c>
      <c r="E7" s="18">
        <f>+Hoja3!D8</f>
        <v>5.4545454545454543E-2</v>
      </c>
      <c r="F7" s="18">
        <f>+Hoja3!E8</f>
        <v>0.12727272727272726</v>
      </c>
      <c r="G7" s="18">
        <f>+Hoja3!F8</f>
        <v>1.8181818181818181E-2</v>
      </c>
      <c r="H7" s="18">
        <f>+Hoja3!G8</f>
        <v>0</v>
      </c>
      <c r="I7" s="18">
        <f>+Hoja3!H8</f>
        <v>0</v>
      </c>
      <c r="J7" s="18">
        <f>+Hoja3!I8</f>
        <v>0</v>
      </c>
      <c r="K7" s="18">
        <f>+Hoja3!J8</f>
        <v>5.4545454545454543E-2</v>
      </c>
      <c r="L7" s="18">
        <f>+Hoja3!K8</f>
        <v>0.45454545454545453</v>
      </c>
      <c r="M7" s="18">
        <f>+Hoja3!L8</f>
        <v>0</v>
      </c>
      <c r="N7" s="18">
        <f>+Hoja3!M8</f>
        <v>0</v>
      </c>
      <c r="O7" s="18">
        <f>+Hoja3!N8</f>
        <v>0</v>
      </c>
      <c r="P7" s="18">
        <f>+Hoja3!O8</f>
        <v>0</v>
      </c>
      <c r="Q7" s="18">
        <f>+Hoja3!P8</f>
        <v>0.23636363636363636</v>
      </c>
    </row>
    <row r="8" spans="1:17" s="18" customFormat="1">
      <c r="A8" s="18">
        <f t="shared" si="1"/>
        <v>6</v>
      </c>
      <c r="B8" s="18">
        <f t="shared" si="2"/>
        <v>6</v>
      </c>
      <c r="C8" s="18">
        <f t="shared" si="3"/>
        <v>1</v>
      </c>
      <c r="D8" s="18">
        <f>+Hoja3!C4</f>
        <v>0</v>
      </c>
      <c r="E8" s="18">
        <f>+Hoja3!D4</f>
        <v>0</v>
      </c>
      <c r="F8" s="18">
        <f>+Hoja3!E4</f>
        <v>0</v>
      </c>
      <c r="G8" s="18">
        <f>+Hoja3!F4</f>
        <v>7.5555555555555556E-2</v>
      </c>
      <c r="H8" s="18">
        <f>+Hoja3!G4</f>
        <v>0</v>
      </c>
      <c r="I8" s="18">
        <f>+Hoja3!H4</f>
        <v>0</v>
      </c>
      <c r="J8" s="18">
        <f>+Hoja3!I4</f>
        <v>6.222222222222222E-2</v>
      </c>
      <c r="K8" s="18">
        <f>+Hoja3!J4</f>
        <v>0</v>
      </c>
      <c r="L8" s="18">
        <f>+Hoja3!K4</f>
        <v>0</v>
      </c>
      <c r="M8" s="18">
        <f>+Hoja3!L4</f>
        <v>0</v>
      </c>
      <c r="N8" s="18">
        <f>+Hoja3!M4</f>
        <v>0</v>
      </c>
      <c r="O8" s="18">
        <f>+Hoja3!N4</f>
        <v>8.8888888888888889E-3</v>
      </c>
      <c r="P8" s="18">
        <f>+Hoja3!O4</f>
        <v>0</v>
      </c>
      <c r="Q8" s="18">
        <f>+Hoja3!P4</f>
        <v>0.85333333333333339</v>
      </c>
    </row>
    <row r="9" spans="1:17" s="18" customFormat="1">
      <c r="A9" s="18">
        <f t="shared" si="1"/>
        <v>7</v>
      </c>
      <c r="B9" s="18">
        <f t="shared" si="2"/>
        <v>7</v>
      </c>
      <c r="C9" s="18">
        <f t="shared" si="3"/>
        <v>1</v>
      </c>
      <c r="D9" s="18">
        <f>+Hoja3!C9</f>
        <v>0</v>
      </c>
      <c r="E9" s="18">
        <f>+Hoja3!D9</f>
        <v>0</v>
      </c>
      <c r="F9" s="18">
        <f>+Hoja3!E9</f>
        <v>0</v>
      </c>
      <c r="G9" s="18">
        <f>+Hoja3!F9</f>
        <v>0.12244897959183673</v>
      </c>
      <c r="H9" s="18">
        <f>+Hoja3!G9</f>
        <v>0</v>
      </c>
      <c r="I9" s="18">
        <f>+Hoja3!H9</f>
        <v>0.22448979591836735</v>
      </c>
      <c r="J9" s="18">
        <f>+Hoja3!I9</f>
        <v>0</v>
      </c>
      <c r="K9" s="18">
        <f>+Hoja3!J9</f>
        <v>0</v>
      </c>
      <c r="L9" s="18">
        <f>+Hoja3!K9</f>
        <v>0</v>
      </c>
      <c r="M9" s="18">
        <f>+Hoja3!L9</f>
        <v>0</v>
      </c>
      <c r="N9" s="18">
        <f>+Hoja3!M9</f>
        <v>0</v>
      </c>
      <c r="O9" s="18">
        <f>+Hoja3!N9</f>
        <v>0.46938775510204084</v>
      </c>
      <c r="P9" s="18">
        <f>+Hoja3!O9</f>
        <v>0</v>
      </c>
      <c r="Q9" s="18">
        <f>+Hoja3!P9</f>
        <v>0.18367346938775511</v>
      </c>
    </row>
    <row r="10" spans="1:17" s="18" customFormat="1">
      <c r="A10" s="18">
        <f t="shared" si="1"/>
        <v>8</v>
      </c>
      <c r="B10" s="18">
        <f t="shared" si="2"/>
        <v>8</v>
      </c>
      <c r="C10" s="18">
        <f t="shared" si="3"/>
        <v>1</v>
      </c>
      <c r="D10" s="18">
        <f>+Hoja3!C11</f>
        <v>0.10172413793103448</v>
      </c>
      <c r="E10" s="18">
        <f>+Hoja3!D11</f>
        <v>8.7931034482758616E-2</v>
      </c>
      <c r="F10" s="18">
        <f>+Hoja3!E11</f>
        <v>1.7241379310344827E-2</v>
      </c>
      <c r="G10" s="18">
        <f>+Hoja3!F11</f>
        <v>0.13793103448275862</v>
      </c>
      <c r="H10" s="18">
        <f>+Hoja3!G11</f>
        <v>1.7241379310344827E-3</v>
      </c>
      <c r="I10" s="18">
        <f>+Hoja3!H11</f>
        <v>0</v>
      </c>
      <c r="J10" s="18">
        <f>+Hoja3!I11</f>
        <v>0</v>
      </c>
      <c r="K10" s="18">
        <f>+Hoja3!J11</f>
        <v>0</v>
      </c>
      <c r="L10" s="18">
        <f>+Hoja3!K11</f>
        <v>3.4482758620689655E-3</v>
      </c>
      <c r="M10" s="18">
        <f>+Hoja3!L11</f>
        <v>5.1724137931034482E-2</v>
      </c>
      <c r="N10" s="18">
        <f>+Hoja3!M11</f>
        <v>0.12241379310344827</v>
      </c>
      <c r="O10" s="18">
        <f>+Hoja3!N11</f>
        <v>0</v>
      </c>
      <c r="P10" s="18">
        <f>+Hoja3!O11</f>
        <v>0</v>
      </c>
      <c r="Q10" s="18">
        <f>+Hoja3!P11</f>
        <v>0.47586206896551725</v>
      </c>
    </row>
    <row r="11" spans="1:17" s="18" customFormat="1">
      <c r="A11" s="18">
        <f t="shared" si="1"/>
        <v>9</v>
      </c>
      <c r="B11" s="18">
        <f t="shared" si="2"/>
        <v>9</v>
      </c>
      <c r="C11" s="18">
        <f t="shared" si="3"/>
        <v>1</v>
      </c>
      <c r="D11" s="18">
        <f>+Hoja3!C12</f>
        <v>1.6666666666666666E-2</v>
      </c>
      <c r="E11" s="18">
        <f>+Hoja3!D12</f>
        <v>0</v>
      </c>
      <c r="F11" s="18">
        <f>+Hoja3!E12</f>
        <v>0.15</v>
      </c>
      <c r="G11" s="18">
        <f>+Hoja3!F12</f>
        <v>1.1111111111111112E-2</v>
      </c>
      <c r="H11" s="18">
        <f>+Hoja3!G12</f>
        <v>0.12222222222222222</v>
      </c>
      <c r="I11" s="18">
        <f>+Hoja3!H12</f>
        <v>0</v>
      </c>
      <c r="J11" s="18">
        <f>+Hoja3!I12</f>
        <v>0</v>
      </c>
      <c r="K11" s="18">
        <f>+Hoja3!J12</f>
        <v>0.32777777777777778</v>
      </c>
      <c r="L11" s="18">
        <f>+Hoja3!K12</f>
        <v>0</v>
      </c>
      <c r="M11" s="18">
        <f>+Hoja3!L12</f>
        <v>0</v>
      </c>
      <c r="N11" s="18">
        <f>+Hoja3!M12</f>
        <v>2.2222222222222223E-2</v>
      </c>
      <c r="O11" s="18">
        <f>+Hoja3!N12</f>
        <v>0</v>
      </c>
      <c r="P11" s="18">
        <f>+Hoja3!O12</f>
        <v>0</v>
      </c>
      <c r="Q11" s="18">
        <f>+Hoja3!P12</f>
        <v>0.35</v>
      </c>
    </row>
    <row r="12" spans="1:17" s="18" customFormat="1">
      <c r="A12" s="18">
        <f t="shared" si="1"/>
        <v>10</v>
      </c>
      <c r="B12" s="18">
        <f t="shared" si="2"/>
        <v>10</v>
      </c>
      <c r="C12" s="18">
        <f t="shared" si="3"/>
        <v>1</v>
      </c>
      <c r="D12" s="18">
        <f>+Hoja3!C10</f>
        <v>3.3333333333333333E-2</v>
      </c>
      <c r="E12" s="18">
        <f>+Hoja3!D10</f>
        <v>0.16666666666666666</v>
      </c>
      <c r="F12" s="18">
        <f>+Hoja3!E10</f>
        <v>0</v>
      </c>
      <c r="G12" s="18">
        <f>+Hoja3!F10</f>
        <v>6.6666666666666666E-2</v>
      </c>
      <c r="H12" s="18">
        <f>+Hoja3!G10</f>
        <v>0</v>
      </c>
      <c r="I12" s="18">
        <f>+Hoja3!H10</f>
        <v>0</v>
      </c>
      <c r="J12" s="18">
        <f>+Hoja3!I10</f>
        <v>0</v>
      </c>
      <c r="K12" s="18">
        <f>+Hoja3!J10</f>
        <v>0.26666666666666666</v>
      </c>
      <c r="L12" s="18">
        <f>+Hoja3!K10</f>
        <v>0</v>
      </c>
      <c r="M12" s="18">
        <f>+Hoja3!L10</f>
        <v>0</v>
      </c>
      <c r="N12" s="18">
        <f>+Hoja3!M10</f>
        <v>1.6666666666666666E-2</v>
      </c>
      <c r="O12" s="18">
        <f>+Hoja3!N10</f>
        <v>1.6666666666666666E-2</v>
      </c>
      <c r="P12" s="18">
        <f>+Hoja3!O10</f>
        <v>0</v>
      </c>
      <c r="Q12" s="18">
        <f>+Hoja3!P10</f>
        <v>0.43333333333333335</v>
      </c>
    </row>
    <row r="13" spans="1:17" s="18" customFormat="1">
      <c r="A13" s="18">
        <f t="shared" si="1"/>
        <v>11</v>
      </c>
      <c r="B13" s="18">
        <f t="shared" si="2"/>
        <v>11</v>
      </c>
      <c r="C13" s="18">
        <f t="shared" si="3"/>
        <v>1</v>
      </c>
      <c r="D13" s="18">
        <f>+Hoja3!C14</f>
        <v>8.5470085470085479E-3</v>
      </c>
      <c r="E13" s="18">
        <f>+Hoja3!D14</f>
        <v>5.128205128205128E-2</v>
      </c>
      <c r="F13" s="18">
        <f>+Hoja3!E14</f>
        <v>0</v>
      </c>
      <c r="G13" s="18">
        <f>+Hoja3!F14</f>
        <v>0.24786324786324787</v>
      </c>
      <c r="H13" s="18">
        <f>+Hoja3!G14</f>
        <v>0</v>
      </c>
      <c r="I13" s="18">
        <f>+Hoja3!H14</f>
        <v>1.7094017094017096E-2</v>
      </c>
      <c r="J13" s="18">
        <f>+Hoja3!I14</f>
        <v>0</v>
      </c>
      <c r="K13" s="18">
        <f>+Hoja3!J14</f>
        <v>0.23931623931623933</v>
      </c>
      <c r="L13" s="18">
        <f>+Hoja3!K14</f>
        <v>0</v>
      </c>
      <c r="M13" s="18">
        <f>+Hoja3!L14</f>
        <v>8.5470085470085479E-3</v>
      </c>
      <c r="N13" s="18">
        <f>+Hoja3!M14</f>
        <v>0</v>
      </c>
      <c r="O13" s="18">
        <f>+Hoja3!N14</f>
        <v>2.564102564102564E-2</v>
      </c>
      <c r="P13" s="18">
        <f>+Hoja3!O14</f>
        <v>0</v>
      </c>
      <c r="Q13" s="18">
        <f>+Hoja3!P14</f>
        <v>0.40170940170940173</v>
      </c>
    </row>
    <row r="14" spans="1:17" s="18" customFormat="1">
      <c r="A14" s="18">
        <f t="shared" si="1"/>
        <v>12</v>
      </c>
      <c r="B14" s="18">
        <f t="shared" si="2"/>
        <v>12</v>
      </c>
      <c r="C14" s="18">
        <f t="shared" si="3"/>
        <v>1</v>
      </c>
      <c r="D14" s="18">
        <f>+Hoja3!C13</f>
        <v>0</v>
      </c>
      <c r="E14" s="18">
        <f>+Hoja3!D13</f>
        <v>0</v>
      </c>
      <c r="F14" s="18">
        <f>+Hoja3!E13</f>
        <v>0</v>
      </c>
      <c r="G14" s="18">
        <f>+Hoja3!F13</f>
        <v>0.27777777777777779</v>
      </c>
      <c r="H14" s="18">
        <f>+Hoja3!G13</f>
        <v>0</v>
      </c>
      <c r="I14" s="18">
        <f>+Hoja3!H13</f>
        <v>5.5555555555555552E-2</v>
      </c>
      <c r="J14" s="18">
        <f>+Hoja3!I13</f>
        <v>9.2592592592592587E-2</v>
      </c>
      <c r="K14" s="18">
        <f>+Hoja3!J13</f>
        <v>9.2592592592592587E-2</v>
      </c>
      <c r="L14" s="18">
        <f>+Hoja3!K13</f>
        <v>0</v>
      </c>
      <c r="M14" s="18">
        <f>+Hoja3!L13</f>
        <v>0</v>
      </c>
      <c r="N14" s="18">
        <f>+Hoja3!M13</f>
        <v>0.1111111111111111</v>
      </c>
      <c r="O14" s="18">
        <f>+Hoja3!N13</f>
        <v>0</v>
      </c>
      <c r="P14" s="18">
        <f>+Hoja3!O13</f>
        <v>0</v>
      </c>
      <c r="Q14" s="18">
        <f>+Hoja3!P13</f>
        <v>0.37037037037037035</v>
      </c>
    </row>
    <row r="15" spans="1:17" s="18" customFormat="1">
      <c r="A15" s="18">
        <f t="shared" si="1"/>
        <v>13</v>
      </c>
      <c r="B15" s="18">
        <f t="shared" si="2"/>
        <v>13</v>
      </c>
      <c r="C15" s="18">
        <f t="shared" si="3"/>
        <v>1</v>
      </c>
      <c r="D15" s="18">
        <v>0</v>
      </c>
      <c r="E15" s="18">
        <v>0</v>
      </c>
      <c r="F15" s="18">
        <v>0</v>
      </c>
      <c r="G15" s="18">
        <v>7.4999999999999997E-2</v>
      </c>
      <c r="H15" s="18">
        <v>2.5000000000000001E-2</v>
      </c>
      <c r="I15" s="18">
        <v>0</v>
      </c>
      <c r="J15" s="18">
        <v>0</v>
      </c>
      <c r="K15" s="18">
        <v>0.25</v>
      </c>
      <c r="L15" s="18">
        <v>7.4999999999999997E-2</v>
      </c>
      <c r="M15" s="18">
        <v>2.5000000000000001E-2</v>
      </c>
      <c r="N15" s="18">
        <v>0.05</v>
      </c>
      <c r="O15" s="18">
        <v>2.5000000000000001E-2</v>
      </c>
      <c r="P15" s="18">
        <v>0.15</v>
      </c>
      <c r="Q15" s="18">
        <v>0.32500000000000001</v>
      </c>
    </row>
    <row r="16" spans="1:17" s="19" customFormat="1">
      <c r="A16" s="19">
        <f t="shared" si="1"/>
        <v>14</v>
      </c>
      <c r="B16" s="19">
        <v>1</v>
      </c>
      <c r="C16" s="19">
        <v>2</v>
      </c>
      <c r="D16" s="19">
        <f>+Hoja3!C18</f>
        <v>0</v>
      </c>
      <c r="E16" s="19">
        <f>+Hoja3!D18</f>
        <v>7.3490813648293962E-2</v>
      </c>
      <c r="F16" s="19">
        <f>+Hoja3!E18</f>
        <v>9.055118110236221E-2</v>
      </c>
      <c r="G16" s="19">
        <f>+Hoja3!F18</f>
        <v>1.5748031496062992E-2</v>
      </c>
      <c r="H16" s="19">
        <f>+Hoja3!G18</f>
        <v>1.3123359580052493E-3</v>
      </c>
      <c r="I16" s="19">
        <f>+Hoja3!H18</f>
        <v>0</v>
      </c>
      <c r="J16" s="19">
        <f>+Hoja3!I18</f>
        <v>0</v>
      </c>
      <c r="K16" s="19">
        <f>+Hoja3!J18</f>
        <v>0.20209973753280841</v>
      </c>
      <c r="L16" s="19">
        <f>+Hoja3!K18</f>
        <v>1.3123359580052493E-3</v>
      </c>
      <c r="M16" s="19">
        <f>+Hoja3!L18</f>
        <v>4.1994750656167978E-2</v>
      </c>
      <c r="N16" s="19">
        <f>+Hoja3!M18</f>
        <v>2.2309711286089239E-2</v>
      </c>
      <c r="O16" s="19">
        <f>+Hoja3!N18</f>
        <v>0</v>
      </c>
      <c r="P16" s="19">
        <f>+Hoja3!O18</f>
        <v>0</v>
      </c>
      <c r="Q16" s="19">
        <f>+Hoja3!P18</f>
        <v>0.55118110236220474</v>
      </c>
    </row>
    <row r="17" spans="1:17" s="19" customFormat="1">
      <c r="A17" s="19">
        <f t="shared" si="1"/>
        <v>15</v>
      </c>
      <c r="B17" s="19">
        <f>+B16+1</f>
        <v>2</v>
      </c>
      <c r="C17" s="19">
        <f t="shared" si="3"/>
        <v>2</v>
      </c>
      <c r="D17" s="19">
        <f>+Hoja3!C19</f>
        <v>0.1424731182795699</v>
      </c>
      <c r="E17" s="19">
        <f>+Hoja3!D19</f>
        <v>0</v>
      </c>
      <c r="F17" s="19">
        <f>+Hoja3!E19</f>
        <v>1.8817204301075269E-2</v>
      </c>
      <c r="G17" s="19">
        <f>+Hoja3!F19</f>
        <v>0.22043010752688172</v>
      </c>
      <c r="H17" s="19">
        <f>+Hoja3!G19</f>
        <v>8.0645161290322578E-3</v>
      </c>
      <c r="I17" s="19">
        <f>+Hoja3!H19</f>
        <v>0</v>
      </c>
      <c r="J17" s="19">
        <f>+Hoja3!I19</f>
        <v>0</v>
      </c>
      <c r="K17" s="19">
        <f>+Hoja3!J19</f>
        <v>0.10483870967741936</v>
      </c>
      <c r="L17" s="19">
        <f>+Hoja3!K19</f>
        <v>0</v>
      </c>
      <c r="M17" s="19">
        <f>+Hoja3!L19</f>
        <v>0.10215053763440861</v>
      </c>
      <c r="N17" s="19">
        <f>+Hoja3!M19</f>
        <v>0.12903225806451613</v>
      </c>
      <c r="O17" s="19">
        <f>+Hoja3!N19</f>
        <v>0</v>
      </c>
      <c r="P17" s="19">
        <f>+Hoja3!O19</f>
        <v>0</v>
      </c>
      <c r="Q17" s="19">
        <f>+Hoja3!P19</f>
        <v>0.27419354838709675</v>
      </c>
    </row>
    <row r="18" spans="1:17" s="19" customFormat="1">
      <c r="A18" s="19">
        <f t="shared" si="1"/>
        <v>16</v>
      </c>
      <c r="B18" s="19">
        <f t="shared" si="2"/>
        <v>3</v>
      </c>
      <c r="C18" s="19">
        <f t="shared" si="3"/>
        <v>2</v>
      </c>
      <c r="D18" s="19">
        <f>+Hoja3!C17</f>
        <v>0.14166666666666666</v>
      </c>
      <c r="E18" s="19">
        <f>+Hoja3!D17</f>
        <v>1.6666666666666666E-2</v>
      </c>
      <c r="F18" s="19">
        <f>+Hoja3!E17</f>
        <v>0</v>
      </c>
      <c r="G18" s="19">
        <f>+Hoja3!F17</f>
        <v>0</v>
      </c>
      <c r="H18" s="19">
        <f>+Hoja3!G17</f>
        <v>0.11666666666666667</v>
      </c>
      <c r="I18" s="19">
        <f>+Hoja3!H17</f>
        <v>0</v>
      </c>
      <c r="J18" s="19">
        <f>+Hoja3!I17</f>
        <v>0</v>
      </c>
      <c r="K18" s="19">
        <f>+Hoja3!J17</f>
        <v>0.25</v>
      </c>
      <c r="L18" s="19">
        <f>+Hoja3!K17</f>
        <v>0.26666666666666666</v>
      </c>
      <c r="M18" s="19">
        <f>+Hoja3!L17</f>
        <v>1.6666666666666666E-2</v>
      </c>
      <c r="N18" s="19">
        <f>+Hoja3!M17</f>
        <v>8.3333333333333329E-2</v>
      </c>
      <c r="O18" s="19">
        <f>+Hoja3!N17</f>
        <v>0</v>
      </c>
      <c r="P18" s="19">
        <f>+Hoja3!O17</f>
        <v>0</v>
      </c>
      <c r="Q18" s="19">
        <f>+Hoja3!P17</f>
        <v>0.10833333333333334</v>
      </c>
    </row>
    <row r="19" spans="1:17" s="19" customFormat="1">
      <c r="A19" s="19">
        <f t="shared" si="1"/>
        <v>17</v>
      </c>
      <c r="B19" s="19">
        <f t="shared" si="2"/>
        <v>4</v>
      </c>
      <c r="C19" s="19">
        <f t="shared" si="3"/>
        <v>2</v>
      </c>
      <c r="D19" s="19">
        <f>+Hoja3!C15</f>
        <v>0</v>
      </c>
      <c r="E19" s="19">
        <f>+Hoja3!D15</f>
        <v>8.9743589743589744E-2</v>
      </c>
      <c r="F19" s="19">
        <f>+Hoja3!E15</f>
        <v>9.1575091575091579E-3</v>
      </c>
      <c r="G19" s="19">
        <f>+Hoja3!F15</f>
        <v>0</v>
      </c>
      <c r="H19" s="19">
        <f>+Hoja3!G15</f>
        <v>3.663003663003663E-3</v>
      </c>
      <c r="I19" s="19">
        <f>+Hoja3!H15</f>
        <v>0.12820512820512819</v>
      </c>
      <c r="J19" s="19">
        <f>+Hoja3!I15</f>
        <v>7.326007326007326E-3</v>
      </c>
      <c r="K19" s="19">
        <f>+Hoja3!J15</f>
        <v>5.4945054945054944E-2</v>
      </c>
      <c r="L19" s="19">
        <f>+Hoja3!K15</f>
        <v>0</v>
      </c>
      <c r="M19" s="19">
        <f>+Hoja3!L15</f>
        <v>1.8315018315018316E-2</v>
      </c>
      <c r="N19" s="19">
        <f>+Hoja3!M15</f>
        <v>0.1336996336996337</v>
      </c>
      <c r="O19" s="19">
        <f>+Hoja3!N15</f>
        <v>7.3260073260073263E-2</v>
      </c>
      <c r="P19" s="19">
        <f>+Hoja3!O15</f>
        <v>0</v>
      </c>
      <c r="Q19" s="19">
        <f>+Hoja3!P15</f>
        <v>0.48168498168498169</v>
      </c>
    </row>
    <row r="20" spans="1:17" s="19" customFormat="1">
      <c r="A20" s="19">
        <f t="shared" si="1"/>
        <v>18</v>
      </c>
      <c r="B20" s="19">
        <f t="shared" si="2"/>
        <v>5</v>
      </c>
      <c r="C20" s="19">
        <f t="shared" si="3"/>
        <v>2</v>
      </c>
      <c r="D20" s="19">
        <f>+Hoja3!C20</f>
        <v>0</v>
      </c>
      <c r="E20" s="19">
        <f>+Hoja3!D20</f>
        <v>0</v>
      </c>
      <c r="F20" s="19">
        <f>+Hoja3!E20</f>
        <v>0.2</v>
      </c>
      <c r="G20" s="19">
        <f>+Hoja3!F20</f>
        <v>1.8181818181818181E-2</v>
      </c>
      <c r="H20" s="19">
        <f>+Hoja3!G20</f>
        <v>0</v>
      </c>
      <c r="I20" s="19">
        <f>+Hoja3!H20</f>
        <v>0</v>
      </c>
      <c r="J20" s="19">
        <f>+Hoja3!I20</f>
        <v>0</v>
      </c>
      <c r="K20" s="19">
        <f>+Hoja3!J20</f>
        <v>1.8181818181818181E-2</v>
      </c>
      <c r="L20" s="19">
        <f>+Hoja3!K20</f>
        <v>0.49090909090909091</v>
      </c>
      <c r="M20" s="19">
        <f>+Hoja3!L20</f>
        <v>1.8181818181818181E-2</v>
      </c>
      <c r="N20" s="19">
        <f>+Hoja3!M20</f>
        <v>0.14545454545454545</v>
      </c>
      <c r="O20" s="19">
        <f>+Hoja3!N20</f>
        <v>0</v>
      </c>
      <c r="P20" s="19">
        <f>+Hoja3!O20</f>
        <v>0</v>
      </c>
      <c r="Q20" s="19">
        <f>+Hoja3!P20</f>
        <v>0.10909090909090909</v>
      </c>
    </row>
    <row r="21" spans="1:17" s="19" customFormat="1">
      <c r="A21" s="19">
        <f t="shared" si="1"/>
        <v>19</v>
      </c>
      <c r="B21" s="19">
        <f t="shared" si="2"/>
        <v>6</v>
      </c>
      <c r="C21" s="19">
        <f t="shared" si="3"/>
        <v>2</v>
      </c>
      <c r="D21" s="19">
        <f>+Hoja3!C16</f>
        <v>0</v>
      </c>
      <c r="E21" s="19">
        <f>+Hoja3!D16</f>
        <v>0</v>
      </c>
      <c r="F21" s="19">
        <f>+Hoja3!E16</f>
        <v>0</v>
      </c>
      <c r="G21" s="19">
        <f>+Hoja3!F16</f>
        <v>0.3080357142857143</v>
      </c>
      <c r="H21" s="19">
        <f>+Hoja3!G16</f>
        <v>0</v>
      </c>
      <c r="I21" s="19">
        <f>+Hoja3!H16</f>
        <v>0</v>
      </c>
      <c r="J21" s="19">
        <f>+Hoja3!I16</f>
        <v>0.10714285714285714</v>
      </c>
      <c r="K21" s="19">
        <f>+Hoja3!J16</f>
        <v>0</v>
      </c>
      <c r="L21" s="19">
        <f>+Hoja3!K16</f>
        <v>0</v>
      </c>
      <c r="M21" s="19">
        <f>+Hoja3!L16</f>
        <v>0</v>
      </c>
      <c r="N21" s="19">
        <f>+Hoja3!M16</f>
        <v>0</v>
      </c>
      <c r="O21" s="19">
        <f>+Hoja3!N16</f>
        <v>8.9285714285714281E-3</v>
      </c>
      <c r="P21" s="19">
        <f>+Hoja3!O16</f>
        <v>0</v>
      </c>
      <c r="Q21" s="19">
        <f>+Hoja3!P16</f>
        <v>0.5758928571428571</v>
      </c>
    </row>
    <row r="22" spans="1:17" s="19" customFormat="1">
      <c r="A22" s="19">
        <f t="shared" si="1"/>
        <v>20</v>
      </c>
      <c r="B22" s="19">
        <f t="shared" si="2"/>
        <v>7</v>
      </c>
      <c r="C22" s="19">
        <f t="shared" si="3"/>
        <v>2</v>
      </c>
      <c r="D22" s="19">
        <f>+Hoja3!C21</f>
        <v>0</v>
      </c>
      <c r="E22" s="19">
        <f>+Hoja3!D21</f>
        <v>0</v>
      </c>
      <c r="F22" s="19">
        <f>+Hoja3!E21</f>
        <v>0</v>
      </c>
      <c r="G22" s="19">
        <f>+Hoja3!F21</f>
        <v>0.21428571428571427</v>
      </c>
      <c r="H22" s="19">
        <f>+Hoja3!G21</f>
        <v>0</v>
      </c>
      <c r="I22" s="19">
        <f>+Hoja3!H21</f>
        <v>0.11904761904761904</v>
      </c>
      <c r="J22" s="19">
        <f>+Hoja3!I21</f>
        <v>0</v>
      </c>
      <c r="K22" s="19">
        <f>+Hoja3!J21</f>
        <v>0</v>
      </c>
      <c r="L22" s="19">
        <f>+Hoja3!K21</f>
        <v>0</v>
      </c>
      <c r="M22" s="19">
        <f>+Hoja3!L21</f>
        <v>0</v>
      </c>
      <c r="N22" s="19">
        <f>+Hoja3!M21</f>
        <v>0</v>
      </c>
      <c r="O22" s="19">
        <f>+Hoja3!N21</f>
        <v>0.38095238095238093</v>
      </c>
      <c r="P22" s="19">
        <f>+Hoja3!O21</f>
        <v>0</v>
      </c>
      <c r="Q22" s="19">
        <f>+Hoja3!P21</f>
        <v>0.2857142857142857</v>
      </c>
    </row>
    <row r="23" spans="1:17" s="19" customFormat="1">
      <c r="A23" s="19">
        <f t="shared" si="1"/>
        <v>21</v>
      </c>
      <c r="B23" s="19">
        <f t="shared" si="2"/>
        <v>8</v>
      </c>
      <c r="C23" s="19">
        <f t="shared" si="3"/>
        <v>2</v>
      </c>
      <c r="D23" s="19">
        <f>+Hoja3!C23</f>
        <v>0.15367965367965367</v>
      </c>
      <c r="E23" s="19">
        <f>+Hoja3!D23</f>
        <v>4.5454545454545456E-2</v>
      </c>
      <c r="F23" s="19">
        <f>+Hoja3!E23</f>
        <v>6.9264069264069264E-2</v>
      </c>
      <c r="G23" s="19">
        <f>+Hoja3!F23</f>
        <v>7.3593073593073599E-2</v>
      </c>
      <c r="H23" s="19">
        <f>+Hoja3!G23</f>
        <v>1.5151515151515152E-2</v>
      </c>
      <c r="I23" s="19">
        <f>+Hoja3!H23</f>
        <v>0</v>
      </c>
      <c r="J23" s="19">
        <f>+Hoja3!I23</f>
        <v>0</v>
      </c>
      <c r="K23" s="19">
        <f>+Hoja3!J23</f>
        <v>0</v>
      </c>
      <c r="L23" s="19">
        <f>+Hoja3!K23</f>
        <v>9.5238095238095233E-2</v>
      </c>
      <c r="M23" s="19">
        <f>+Hoja3!L23</f>
        <v>2.5974025974025976E-2</v>
      </c>
      <c r="N23" s="19">
        <f>+Hoja3!M23</f>
        <v>0.21212121212121213</v>
      </c>
      <c r="O23" s="19">
        <f>+Hoja3!N23</f>
        <v>4.329004329004329E-3</v>
      </c>
      <c r="P23" s="19">
        <f>+Hoja3!O23</f>
        <v>0</v>
      </c>
      <c r="Q23" s="19">
        <f>+Hoja3!P23</f>
        <v>0.30519480519480519</v>
      </c>
    </row>
    <row r="24" spans="1:17" s="19" customFormat="1">
      <c r="A24" s="19">
        <f t="shared" si="1"/>
        <v>22</v>
      </c>
      <c r="B24" s="19">
        <f t="shared" si="2"/>
        <v>9</v>
      </c>
      <c r="C24" s="19">
        <f t="shared" si="3"/>
        <v>2</v>
      </c>
      <c r="D24" s="19">
        <f>+Hoja3!C24</f>
        <v>2.0134228187919462E-2</v>
      </c>
      <c r="E24" s="19">
        <f>+Hoja3!D24</f>
        <v>6.7114093959731542E-3</v>
      </c>
      <c r="F24" s="19">
        <f>+Hoja3!E24</f>
        <v>0.31543624161073824</v>
      </c>
      <c r="G24" s="19">
        <f>+Hoja3!F24</f>
        <v>0</v>
      </c>
      <c r="H24" s="19">
        <f>+Hoja3!G24</f>
        <v>0.13422818791946309</v>
      </c>
      <c r="I24" s="19">
        <f>+Hoja3!H24</f>
        <v>0</v>
      </c>
      <c r="J24" s="19">
        <f>+Hoja3!I24</f>
        <v>0</v>
      </c>
      <c r="K24" s="19">
        <f>+Hoja3!J24</f>
        <v>0.20805369127516779</v>
      </c>
      <c r="L24" s="19">
        <f>+Hoja3!K24</f>
        <v>0</v>
      </c>
      <c r="M24" s="19">
        <f>+Hoja3!L24</f>
        <v>0</v>
      </c>
      <c r="N24" s="19">
        <f>+Hoja3!M24</f>
        <v>7.3825503355704702E-2</v>
      </c>
      <c r="O24" s="19">
        <f>+Hoja3!N24</f>
        <v>0</v>
      </c>
      <c r="P24" s="19">
        <f>+Hoja3!O24</f>
        <v>0</v>
      </c>
      <c r="Q24" s="19">
        <f>+Hoja3!P24</f>
        <v>0.24161073825503357</v>
      </c>
    </row>
    <row r="25" spans="1:17" s="19" customFormat="1">
      <c r="A25" s="19">
        <f t="shared" si="1"/>
        <v>23</v>
      </c>
      <c r="B25" s="19">
        <f t="shared" si="2"/>
        <v>10</v>
      </c>
      <c r="C25" s="19">
        <f t="shared" si="3"/>
        <v>2</v>
      </c>
      <c r="D25" s="19">
        <f>+Hoja3!C22</f>
        <v>6.8493150684931503E-2</v>
      </c>
      <c r="E25" s="19">
        <f>+Hoja3!D22</f>
        <v>4.1095890410958902E-2</v>
      </c>
      <c r="F25" s="19">
        <f>+Hoja3!E22</f>
        <v>4.1095890410958902E-2</v>
      </c>
      <c r="G25" s="19">
        <f>+Hoja3!F22</f>
        <v>0.16438356164383561</v>
      </c>
      <c r="H25" s="19">
        <f>+Hoja3!G22</f>
        <v>1.3698630136986301E-2</v>
      </c>
      <c r="I25" s="19">
        <f>+Hoja3!H22</f>
        <v>0</v>
      </c>
      <c r="J25" s="19">
        <f>+Hoja3!I22</f>
        <v>0</v>
      </c>
      <c r="K25" s="19">
        <f>+Hoja3!J22</f>
        <v>0.15068493150684931</v>
      </c>
      <c r="L25" s="19">
        <f>+Hoja3!K22</f>
        <v>0</v>
      </c>
      <c r="M25" s="19">
        <f>+Hoja3!L22</f>
        <v>0</v>
      </c>
      <c r="N25" s="19">
        <f>+Hoja3!M22</f>
        <v>0</v>
      </c>
      <c r="O25" s="19">
        <f>+Hoja3!N22</f>
        <v>1.3698630136986301E-2</v>
      </c>
      <c r="P25" s="19">
        <f>+Hoja3!O22</f>
        <v>0</v>
      </c>
      <c r="Q25" s="19">
        <f>+Hoja3!P22</f>
        <v>0.50684931506849318</v>
      </c>
    </row>
    <row r="26" spans="1:17" s="19" customFormat="1">
      <c r="A26" s="19">
        <f t="shared" si="1"/>
        <v>24</v>
      </c>
      <c r="B26" s="19">
        <f t="shared" si="2"/>
        <v>11</v>
      </c>
      <c r="C26" s="19">
        <f t="shared" si="3"/>
        <v>2</v>
      </c>
      <c r="D26" s="19">
        <f>+Hoja3!C26</f>
        <v>2.9702970297029702E-2</v>
      </c>
      <c r="E26" s="19">
        <f>+Hoja3!D26</f>
        <v>0.13366336633663367</v>
      </c>
      <c r="F26" s="19">
        <f>+Hoja3!E26</f>
        <v>2.4752475247524754E-2</v>
      </c>
      <c r="G26" s="19">
        <f>+Hoja3!F26</f>
        <v>0.14851485148514851</v>
      </c>
      <c r="H26" s="19">
        <f>+Hoja3!G26</f>
        <v>4.9504950495049506E-3</v>
      </c>
      <c r="I26" s="19">
        <f>+Hoja3!H26</f>
        <v>0</v>
      </c>
      <c r="J26" s="19">
        <f>+Hoja3!I26</f>
        <v>0</v>
      </c>
      <c r="K26" s="19">
        <f>+Hoja3!J26</f>
        <v>0.28712871287128711</v>
      </c>
      <c r="L26" s="19">
        <f>+Hoja3!K26</f>
        <v>4.9504950495049506E-3</v>
      </c>
      <c r="M26" s="19">
        <f>+Hoja3!L26</f>
        <v>0</v>
      </c>
      <c r="N26" s="19">
        <f>+Hoja3!M26</f>
        <v>0</v>
      </c>
      <c r="O26" s="19">
        <f>+Hoja3!N26</f>
        <v>3.9603960396039604E-2</v>
      </c>
      <c r="P26" s="19">
        <f>+Hoja3!O26</f>
        <v>0</v>
      </c>
      <c r="Q26" s="19">
        <f>+Hoja3!P26</f>
        <v>0.32673267326732675</v>
      </c>
    </row>
    <row r="27" spans="1:17" s="19" customFormat="1">
      <c r="A27" s="19">
        <f t="shared" si="1"/>
        <v>25</v>
      </c>
      <c r="B27" s="19">
        <f t="shared" si="2"/>
        <v>12</v>
      </c>
      <c r="C27" s="19">
        <f t="shared" si="3"/>
        <v>2</v>
      </c>
      <c r="D27" s="19">
        <f>+Hoja3!C25</f>
        <v>0</v>
      </c>
      <c r="E27" s="19">
        <f>+Hoja3!D25</f>
        <v>0</v>
      </c>
      <c r="F27" s="19">
        <f>+Hoja3!E25</f>
        <v>0</v>
      </c>
      <c r="G27" s="19">
        <f>+Hoja3!F25</f>
        <v>0.31818181818181818</v>
      </c>
      <c r="H27" s="19">
        <f>+Hoja3!G25</f>
        <v>0</v>
      </c>
      <c r="I27" s="19">
        <f>+Hoja3!H25</f>
        <v>3.0303030303030304E-2</v>
      </c>
      <c r="J27" s="19">
        <f>+Hoja3!I25</f>
        <v>7.575757575757576E-2</v>
      </c>
      <c r="K27" s="19">
        <f>+Hoja3!J25</f>
        <v>3.0303030303030304E-2</v>
      </c>
      <c r="L27" s="19">
        <f>+Hoja3!K25</f>
        <v>0</v>
      </c>
      <c r="M27" s="19">
        <f>+Hoja3!L25</f>
        <v>0</v>
      </c>
      <c r="N27" s="19">
        <f>+Hoja3!M25</f>
        <v>4.5454545454545456E-2</v>
      </c>
      <c r="O27" s="19">
        <f>+Hoja3!N25</f>
        <v>0</v>
      </c>
      <c r="P27" s="19">
        <f>+Hoja3!O25</f>
        <v>0</v>
      </c>
      <c r="Q27" s="19">
        <f>+Hoja3!P25</f>
        <v>0.5</v>
      </c>
    </row>
    <row r="28" spans="1:17" s="19" customFormat="1">
      <c r="A28" s="19">
        <f t="shared" si="1"/>
        <v>26</v>
      </c>
      <c r="B28" s="19">
        <f t="shared" si="2"/>
        <v>13</v>
      </c>
      <c r="C28" s="19">
        <f t="shared" si="3"/>
        <v>2</v>
      </c>
      <c r="D28" s="19">
        <v>0</v>
      </c>
      <c r="E28" s="19">
        <v>0</v>
      </c>
      <c r="F28" s="19">
        <v>0</v>
      </c>
      <c r="G28" s="19">
        <v>0.203703703703704</v>
      </c>
      <c r="H28" s="19">
        <v>3.7037037037037E-2</v>
      </c>
      <c r="I28" s="19">
        <v>5.5555555555555601E-2</v>
      </c>
      <c r="J28" s="19">
        <v>5.5555555555555601E-2</v>
      </c>
      <c r="K28" s="19">
        <v>7.4074074074074098E-2</v>
      </c>
      <c r="L28" s="19">
        <v>0</v>
      </c>
      <c r="M28" s="19">
        <v>0</v>
      </c>
      <c r="N28" s="19">
        <v>0</v>
      </c>
      <c r="O28" s="19">
        <v>0</v>
      </c>
      <c r="P28" s="19">
        <v>0.11111111111111099</v>
      </c>
      <c r="Q28" s="19">
        <v>0.46296296296296302</v>
      </c>
    </row>
    <row r="29" spans="1:17" s="20" customFormat="1">
      <c r="A29" s="20">
        <f t="shared" si="1"/>
        <v>27</v>
      </c>
      <c r="B29" s="20">
        <v>1</v>
      </c>
      <c r="C29" s="20">
        <v>3</v>
      </c>
      <c r="D29" s="20">
        <f>+Hoja3!C29</f>
        <v>0</v>
      </c>
      <c r="E29" s="20">
        <f>+Hoja3!D29</f>
        <v>2.1459227467811159E-2</v>
      </c>
      <c r="F29" s="20">
        <f>+Hoja3!E29</f>
        <v>0.14592274678111589</v>
      </c>
      <c r="G29" s="20">
        <f>+Hoja3!F29</f>
        <v>1.2875536480686695E-2</v>
      </c>
      <c r="H29" s="20">
        <f>+Hoja3!G29</f>
        <v>2.1459227467811159E-2</v>
      </c>
      <c r="I29" s="20">
        <f>+Hoja3!H29</f>
        <v>0</v>
      </c>
      <c r="J29" s="20">
        <f>+Hoja3!I29</f>
        <v>0</v>
      </c>
      <c r="K29" s="20">
        <f>+Hoja3!J29</f>
        <v>0.40343347639484978</v>
      </c>
      <c r="L29" s="20">
        <f>+Hoja3!K29</f>
        <v>3.8626609442060089E-2</v>
      </c>
      <c r="M29" s="20">
        <f>+Hoja3!L29</f>
        <v>4.2918454935622317E-3</v>
      </c>
      <c r="N29" s="20">
        <f>+Hoja3!M29</f>
        <v>3.4334763948497854E-2</v>
      </c>
      <c r="O29" s="20">
        <f>+Hoja3!N29</f>
        <v>0</v>
      </c>
      <c r="P29" s="20">
        <f>+Hoja3!O29</f>
        <v>0</v>
      </c>
      <c r="Q29" s="20">
        <f>+Hoja3!P29</f>
        <v>0.31759656652360513</v>
      </c>
    </row>
    <row r="30" spans="1:17" s="20" customFormat="1">
      <c r="A30" s="20">
        <f t="shared" si="1"/>
        <v>28</v>
      </c>
      <c r="B30" s="20">
        <f>+B29+1</f>
        <v>2</v>
      </c>
      <c r="C30" s="20">
        <f t="shared" si="3"/>
        <v>3</v>
      </c>
      <c r="D30" s="20">
        <f>+Hoja3!C30</f>
        <v>6.9565217391304349E-2</v>
      </c>
      <c r="E30" s="20">
        <f>+Hoja3!D30</f>
        <v>0</v>
      </c>
      <c r="F30" s="20">
        <f>+Hoja3!E30</f>
        <v>3.4782608695652174E-2</v>
      </c>
      <c r="G30" s="20">
        <f>+Hoja3!F30</f>
        <v>0.33043478260869563</v>
      </c>
      <c r="H30" s="20">
        <f>+Hoja3!G30</f>
        <v>1.7391304347826087E-2</v>
      </c>
      <c r="I30" s="20">
        <f>+Hoja3!H30</f>
        <v>0</v>
      </c>
      <c r="J30" s="20">
        <f>+Hoja3!I30</f>
        <v>0</v>
      </c>
      <c r="K30" s="20">
        <f>+Hoja3!J30</f>
        <v>0.10434782608695652</v>
      </c>
      <c r="L30" s="20">
        <f>+Hoja3!K30</f>
        <v>8.6956521739130436E-3</v>
      </c>
      <c r="M30" s="20">
        <f>+Hoja3!L30</f>
        <v>0.11304347826086956</v>
      </c>
      <c r="N30" s="20">
        <f>+Hoja3!M30</f>
        <v>7.8260869565217397E-2</v>
      </c>
      <c r="O30" s="20">
        <f>+Hoja3!N30</f>
        <v>0</v>
      </c>
      <c r="P30" s="20">
        <f>+Hoja3!O30</f>
        <v>0</v>
      </c>
      <c r="Q30" s="20">
        <f>+Hoja3!P30</f>
        <v>0.24347826086956523</v>
      </c>
    </row>
    <row r="31" spans="1:17" s="20" customFormat="1">
      <c r="A31" s="20">
        <f t="shared" si="1"/>
        <v>29</v>
      </c>
      <c r="B31" s="20">
        <f t="shared" ref="B31:B41" si="4">+B30+1</f>
        <v>3</v>
      </c>
      <c r="C31" s="20">
        <f t="shared" si="3"/>
        <v>3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</row>
    <row r="32" spans="1:17" s="20" customFormat="1">
      <c r="A32" s="20">
        <f t="shared" si="1"/>
        <v>30</v>
      </c>
      <c r="B32" s="20">
        <f t="shared" si="4"/>
        <v>4</v>
      </c>
      <c r="C32" s="20">
        <f t="shared" si="3"/>
        <v>3</v>
      </c>
      <c r="D32" s="20">
        <f>+Hoja3!C27</f>
        <v>0</v>
      </c>
      <c r="E32" s="20">
        <f>+Hoja3!D27</f>
        <v>1.3605442176870748E-2</v>
      </c>
      <c r="F32" s="20">
        <f>+Hoja3!E27</f>
        <v>0</v>
      </c>
      <c r="G32" s="20">
        <f>+Hoja3!F27</f>
        <v>0</v>
      </c>
      <c r="H32" s="20">
        <f>+Hoja3!G27</f>
        <v>6.8027210884353739E-3</v>
      </c>
      <c r="I32" s="20">
        <f>+Hoja3!H27</f>
        <v>0.30612244897959184</v>
      </c>
      <c r="J32" s="20">
        <f>+Hoja3!I27</f>
        <v>3.4013605442176874E-2</v>
      </c>
      <c r="K32" s="20">
        <f>+Hoja3!J27</f>
        <v>1.3605442176870748E-2</v>
      </c>
      <c r="L32" s="20">
        <f>+Hoja3!K27</f>
        <v>0</v>
      </c>
      <c r="M32" s="20">
        <f>+Hoja3!L27</f>
        <v>6.8027210884353739E-3</v>
      </c>
      <c r="N32" s="20">
        <f>+Hoja3!M27</f>
        <v>5.4421768707482991E-2</v>
      </c>
      <c r="O32" s="20">
        <f>+Hoja3!N27</f>
        <v>7.4829931972789115E-2</v>
      </c>
      <c r="P32" s="20">
        <f>+Hoja3!O27</f>
        <v>0</v>
      </c>
      <c r="Q32" s="20">
        <f>+Hoja3!P27</f>
        <v>0.48979591836734693</v>
      </c>
    </row>
    <row r="33" spans="1:17" s="20" customFormat="1">
      <c r="A33" s="20">
        <f t="shared" si="1"/>
        <v>31</v>
      </c>
      <c r="B33" s="20">
        <f t="shared" si="4"/>
        <v>5</v>
      </c>
      <c r="C33" s="20">
        <f t="shared" si="3"/>
        <v>3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</row>
    <row r="34" spans="1:17" s="20" customFormat="1">
      <c r="A34" s="20">
        <f t="shared" si="1"/>
        <v>32</v>
      </c>
      <c r="B34" s="20">
        <f t="shared" si="4"/>
        <v>6</v>
      </c>
      <c r="C34" s="20">
        <f t="shared" si="3"/>
        <v>3</v>
      </c>
      <c r="D34" s="20">
        <f>+Hoja3!C28</f>
        <v>0</v>
      </c>
      <c r="E34" s="20">
        <f>+Hoja3!D28</f>
        <v>0</v>
      </c>
      <c r="F34" s="20">
        <f>+Hoja3!E28</f>
        <v>0</v>
      </c>
      <c r="G34" s="20">
        <f>+Hoja3!F28</f>
        <v>0.54166666666666663</v>
      </c>
      <c r="H34" s="20">
        <f>+Hoja3!G28</f>
        <v>0</v>
      </c>
      <c r="I34" s="20">
        <f>+Hoja3!H28</f>
        <v>0</v>
      </c>
      <c r="J34" s="20">
        <f>+Hoja3!I28</f>
        <v>5.5555555555555552E-2</v>
      </c>
      <c r="K34" s="20">
        <f>+Hoja3!J28</f>
        <v>0</v>
      </c>
      <c r="L34" s="20">
        <f>+Hoja3!K28</f>
        <v>0</v>
      </c>
      <c r="M34" s="20">
        <f>+Hoja3!L28</f>
        <v>0</v>
      </c>
      <c r="N34" s="20">
        <f>+Hoja3!M28</f>
        <v>0</v>
      </c>
      <c r="O34" s="20">
        <f>+Hoja3!N28</f>
        <v>0</v>
      </c>
      <c r="P34" s="20">
        <f>+Hoja3!O28</f>
        <v>0</v>
      </c>
      <c r="Q34" s="20">
        <f>+Hoja3!P28</f>
        <v>0.40277777777777779</v>
      </c>
    </row>
    <row r="35" spans="1:17" s="20" customFormat="1">
      <c r="A35" s="20">
        <f t="shared" si="1"/>
        <v>33</v>
      </c>
      <c r="B35" s="20">
        <f t="shared" si="4"/>
        <v>7</v>
      </c>
      <c r="C35" s="20">
        <f t="shared" si="3"/>
        <v>3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1:17" s="20" customFormat="1">
      <c r="A36" s="20">
        <f t="shared" si="1"/>
        <v>34</v>
      </c>
      <c r="B36" s="20">
        <f t="shared" si="4"/>
        <v>8</v>
      </c>
      <c r="C36" s="20">
        <f t="shared" si="3"/>
        <v>3</v>
      </c>
      <c r="D36" s="20">
        <f>+Hoja3!C31</f>
        <v>0.15584415584415584</v>
      </c>
      <c r="E36" s="20">
        <f>+Hoja3!D31</f>
        <v>4.5454545454545456E-2</v>
      </c>
      <c r="F36" s="20">
        <f>+Hoja3!E31</f>
        <v>8.4415584415584416E-2</v>
      </c>
      <c r="G36" s="20">
        <f>+Hoja3!F31</f>
        <v>5.1948051948051951E-2</v>
      </c>
      <c r="H36" s="20">
        <f>+Hoja3!G31</f>
        <v>2.5974025974025976E-2</v>
      </c>
      <c r="I36" s="20">
        <f>+Hoja3!H31</f>
        <v>0</v>
      </c>
      <c r="J36" s="20">
        <f>+Hoja3!I31</f>
        <v>0</v>
      </c>
      <c r="K36" s="20">
        <f>+Hoja3!J31</f>
        <v>0</v>
      </c>
      <c r="L36" s="20">
        <f>+Hoja3!K31</f>
        <v>0.14285714285714285</v>
      </c>
      <c r="M36" s="20">
        <f>+Hoja3!L31</f>
        <v>6.4935064935064939E-3</v>
      </c>
      <c r="N36" s="20">
        <f>+Hoja3!M31</f>
        <v>0.24675324675324675</v>
      </c>
      <c r="O36" s="20">
        <f>+Hoja3!N31</f>
        <v>0</v>
      </c>
      <c r="P36" s="20">
        <f>+Hoja3!O31</f>
        <v>0</v>
      </c>
      <c r="Q36" s="20">
        <f>+Hoja3!P31</f>
        <v>0.24025974025974026</v>
      </c>
    </row>
    <row r="37" spans="1:17" s="20" customFormat="1">
      <c r="A37" s="20">
        <f t="shared" si="1"/>
        <v>35</v>
      </c>
      <c r="B37" s="20">
        <f t="shared" si="4"/>
        <v>9</v>
      </c>
      <c r="C37" s="20">
        <f t="shared" si="3"/>
        <v>3</v>
      </c>
      <c r="D37" s="20">
        <f>+Hoja3!C32</f>
        <v>3.125E-2</v>
      </c>
      <c r="E37" s="20">
        <f>+Hoja3!D32</f>
        <v>0</v>
      </c>
      <c r="F37" s="20">
        <f>+Hoja3!E32</f>
        <v>0.125</v>
      </c>
      <c r="G37" s="20">
        <f>+Hoja3!F32</f>
        <v>0</v>
      </c>
      <c r="H37" s="20">
        <f>+Hoja3!G32</f>
        <v>9.375E-2</v>
      </c>
      <c r="I37" s="20">
        <f>+Hoja3!H32</f>
        <v>0</v>
      </c>
      <c r="J37" s="20">
        <f>+Hoja3!I32</f>
        <v>3.125E-2</v>
      </c>
      <c r="K37" s="20">
        <f>+Hoja3!J32</f>
        <v>0.3125</v>
      </c>
      <c r="L37" s="20">
        <f>+Hoja3!K32</f>
        <v>0</v>
      </c>
      <c r="M37" s="20">
        <f>+Hoja3!L32</f>
        <v>0</v>
      </c>
      <c r="N37" s="20">
        <f>+Hoja3!M32</f>
        <v>0.125</v>
      </c>
      <c r="O37" s="20">
        <f>+Hoja3!N32</f>
        <v>0</v>
      </c>
      <c r="P37" s="20">
        <f>+Hoja3!O32</f>
        <v>0</v>
      </c>
      <c r="Q37" s="20">
        <f>+Hoja3!P32</f>
        <v>0.28125</v>
      </c>
    </row>
    <row r="38" spans="1:17" s="20" customFormat="1">
      <c r="A38" s="20">
        <f t="shared" si="1"/>
        <v>36</v>
      </c>
      <c r="B38" s="20">
        <f t="shared" si="4"/>
        <v>10</v>
      </c>
      <c r="C38" s="20">
        <f t="shared" si="3"/>
        <v>3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s="20" customFormat="1">
      <c r="A39" s="20">
        <f t="shared" si="1"/>
        <v>37</v>
      </c>
      <c r="B39" s="20">
        <f t="shared" si="4"/>
        <v>11</v>
      </c>
      <c r="C39" s="20">
        <f t="shared" si="3"/>
        <v>3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</row>
    <row r="40" spans="1:17" s="20" customFormat="1">
      <c r="A40" s="20">
        <f t="shared" si="1"/>
        <v>38</v>
      </c>
      <c r="B40" s="20">
        <f t="shared" si="4"/>
        <v>12</v>
      </c>
      <c r="C40" s="20">
        <f t="shared" si="3"/>
        <v>3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s="20" customFormat="1">
      <c r="A41" s="20">
        <f t="shared" si="1"/>
        <v>39</v>
      </c>
      <c r="B41" s="20">
        <f t="shared" si="4"/>
        <v>13</v>
      </c>
      <c r="C41" s="20">
        <f t="shared" si="3"/>
        <v>3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C2" sqref="C2:P2"/>
    </sheetView>
  </sheetViews>
  <sheetFormatPr baseColWidth="10" defaultRowHeight="15"/>
  <cols>
    <col min="2" max="2" width="13" bestFit="1" customWidth="1"/>
    <col min="3" max="14" width="13" customWidth="1"/>
    <col min="16" max="16" width="13" customWidth="1"/>
  </cols>
  <sheetData>
    <row r="1" spans="1:25">
      <c r="C1">
        <f>+E1+1</f>
        <v>4</v>
      </c>
      <c r="D1">
        <f>+C1+1</f>
        <v>5</v>
      </c>
      <c r="E1">
        <f>+H1+1</f>
        <v>3</v>
      </c>
      <c r="F1">
        <v>1</v>
      </c>
      <c r="G1">
        <f>+D1+1</f>
        <v>6</v>
      </c>
      <c r="H1">
        <f>+F1+1</f>
        <v>2</v>
      </c>
      <c r="I1">
        <f>+G1+1</f>
        <v>7</v>
      </c>
      <c r="J1">
        <f>+L1+1</f>
        <v>9</v>
      </c>
      <c r="K1">
        <f>+J1+1</f>
        <v>10</v>
      </c>
      <c r="L1">
        <f>+I1+1</f>
        <v>8</v>
      </c>
      <c r="M1">
        <f>+N1+1</f>
        <v>12</v>
      </c>
      <c r="N1">
        <f>+K1+1</f>
        <v>11</v>
      </c>
      <c r="P1">
        <f>+M1+1</f>
        <v>13</v>
      </c>
      <c r="Y1">
        <f>+P1+1</f>
        <v>14</v>
      </c>
    </row>
    <row r="2" spans="1:25" ht="15.75" thickBot="1">
      <c r="A2" s="15" t="s">
        <v>27</v>
      </c>
      <c r="B2" s="15" t="s">
        <v>28</v>
      </c>
      <c r="C2" s="2" t="s">
        <v>18</v>
      </c>
      <c r="D2" s="2" t="s">
        <v>19</v>
      </c>
      <c r="E2" s="2" t="s">
        <v>17</v>
      </c>
      <c r="F2" s="1" t="s">
        <v>15</v>
      </c>
      <c r="G2" s="2" t="s">
        <v>20</v>
      </c>
      <c r="H2" s="2" t="s">
        <v>16</v>
      </c>
      <c r="I2" s="2" t="s">
        <v>21</v>
      </c>
      <c r="J2" s="2" t="s">
        <v>23</v>
      </c>
      <c r="K2" s="2" t="s">
        <v>24</v>
      </c>
      <c r="L2" s="2" t="s">
        <v>22</v>
      </c>
      <c r="M2" s="2" t="s">
        <v>26</v>
      </c>
      <c r="N2" s="2" t="s">
        <v>25</v>
      </c>
      <c r="O2" s="16" t="s">
        <v>30</v>
      </c>
      <c r="P2" s="14" t="s">
        <v>31</v>
      </c>
    </row>
    <row r="3" spans="1:25">
      <c r="A3" t="s">
        <v>12</v>
      </c>
      <c r="B3" s="4" t="s">
        <v>0</v>
      </c>
      <c r="C3" s="9">
        <v>9.9132589838909543E-3</v>
      </c>
      <c r="D3" s="9">
        <v>0.18587360594795538</v>
      </c>
      <c r="E3" s="9">
        <v>6.1957868649318466E-3</v>
      </c>
      <c r="F3" s="8">
        <v>0</v>
      </c>
      <c r="G3" s="9">
        <v>3.7174721189591076E-3</v>
      </c>
      <c r="H3" s="9">
        <v>5.8240396530359353E-2</v>
      </c>
      <c r="I3" s="9">
        <v>2.4783147459727386E-3</v>
      </c>
      <c r="J3" s="9">
        <v>0.13382899628252787</v>
      </c>
      <c r="K3" s="9">
        <v>0</v>
      </c>
      <c r="L3" s="9">
        <v>4.584882280049566E-2</v>
      </c>
      <c r="M3" s="9">
        <v>0.17596034696406443</v>
      </c>
      <c r="N3" s="9">
        <v>3.8413878562577448E-2</v>
      </c>
      <c r="O3" s="17">
        <v>0</v>
      </c>
      <c r="P3" s="9">
        <v>0.3395291201982652</v>
      </c>
    </row>
    <row r="4" spans="1:25">
      <c r="A4" t="s">
        <v>12</v>
      </c>
      <c r="B4" s="5" t="s">
        <v>1</v>
      </c>
      <c r="C4" s="11">
        <v>0</v>
      </c>
      <c r="D4" s="11">
        <v>0</v>
      </c>
      <c r="E4" s="11">
        <v>0</v>
      </c>
      <c r="F4" s="10">
        <v>7.5555555555555556E-2</v>
      </c>
      <c r="G4" s="11">
        <v>0</v>
      </c>
      <c r="H4" s="11">
        <v>0</v>
      </c>
      <c r="I4" s="11">
        <v>6.222222222222222E-2</v>
      </c>
      <c r="J4" s="11">
        <v>0</v>
      </c>
      <c r="K4" s="11">
        <v>0</v>
      </c>
      <c r="L4" s="11">
        <v>0</v>
      </c>
      <c r="M4" s="11">
        <v>0</v>
      </c>
      <c r="N4" s="11">
        <v>8.8888888888888889E-3</v>
      </c>
      <c r="O4" s="3">
        <f>+O3</f>
        <v>0</v>
      </c>
      <c r="P4" s="11">
        <v>0.85333333333333339</v>
      </c>
    </row>
    <row r="5" spans="1:25">
      <c r="A5" t="s">
        <v>12</v>
      </c>
      <c r="B5" s="5" t="s">
        <v>2</v>
      </c>
      <c r="C5" s="11">
        <v>0.31914893617021278</v>
      </c>
      <c r="D5" s="11">
        <v>2.1276595744680851E-2</v>
      </c>
      <c r="E5" s="11">
        <v>0</v>
      </c>
      <c r="F5" s="10">
        <v>0</v>
      </c>
      <c r="G5" s="11">
        <v>3.5460992907801421E-2</v>
      </c>
      <c r="H5" s="11">
        <v>0</v>
      </c>
      <c r="I5" s="11">
        <v>0</v>
      </c>
      <c r="J5" s="11">
        <v>0.1773049645390071</v>
      </c>
      <c r="K5" s="11">
        <v>0.19858156028368795</v>
      </c>
      <c r="L5" s="11">
        <v>7.0921985815602835E-3</v>
      </c>
      <c r="M5" s="11">
        <v>0</v>
      </c>
      <c r="N5" s="11">
        <v>0</v>
      </c>
      <c r="O5" s="3">
        <f t="shared" ref="O5:O32" si="0">+O4</f>
        <v>0</v>
      </c>
      <c r="P5" s="11">
        <v>0.24113475177304963</v>
      </c>
    </row>
    <row r="6" spans="1:25">
      <c r="A6" t="s">
        <v>12</v>
      </c>
      <c r="B6" s="5" t="s">
        <v>3</v>
      </c>
      <c r="C6" s="11">
        <v>0</v>
      </c>
      <c r="D6" s="11">
        <v>4.9808429118773943E-2</v>
      </c>
      <c r="E6" s="11">
        <v>1.0217113665389528E-2</v>
      </c>
      <c r="F6" s="10">
        <v>6.3856960408684551E-3</v>
      </c>
      <c r="G6" s="11">
        <v>0</v>
      </c>
      <c r="H6" s="11">
        <v>0</v>
      </c>
      <c r="I6" s="11">
        <v>0</v>
      </c>
      <c r="J6" s="11">
        <v>8.4291187739463605E-2</v>
      </c>
      <c r="K6" s="11">
        <v>0</v>
      </c>
      <c r="L6" s="11">
        <v>5.2362707535121331E-2</v>
      </c>
      <c r="M6" s="11">
        <v>1.7879948914431672E-2</v>
      </c>
      <c r="N6" s="11">
        <v>0</v>
      </c>
      <c r="O6" s="3">
        <f t="shared" si="0"/>
        <v>0</v>
      </c>
      <c r="P6" s="11">
        <v>0.77905491698595142</v>
      </c>
    </row>
    <row r="7" spans="1:25">
      <c r="A7" t="s">
        <v>12</v>
      </c>
      <c r="B7" s="5" t="s">
        <v>4</v>
      </c>
      <c r="C7" s="11">
        <v>9.5348837209302331E-2</v>
      </c>
      <c r="D7" s="11">
        <v>0</v>
      </c>
      <c r="E7" s="11">
        <v>6.9767441860465115E-3</v>
      </c>
      <c r="F7" s="10">
        <v>0.23023255813953489</v>
      </c>
      <c r="G7" s="11">
        <v>4.6511627906976744E-3</v>
      </c>
      <c r="H7" s="11">
        <v>2.3255813953488372E-3</v>
      </c>
      <c r="I7" s="11">
        <v>0</v>
      </c>
      <c r="J7" s="11">
        <v>0.13953488372093023</v>
      </c>
      <c r="K7" s="11">
        <v>0</v>
      </c>
      <c r="L7" s="11">
        <v>8.3720930232558138E-2</v>
      </c>
      <c r="M7" s="11">
        <v>0.13255813953488371</v>
      </c>
      <c r="N7" s="11">
        <v>0</v>
      </c>
      <c r="O7" s="3">
        <f t="shared" si="0"/>
        <v>0</v>
      </c>
      <c r="P7" s="11">
        <v>0.30465116279069765</v>
      </c>
    </row>
    <row r="8" spans="1:25">
      <c r="A8" t="s">
        <v>12</v>
      </c>
      <c r="B8" s="5" t="s">
        <v>5</v>
      </c>
      <c r="C8" s="11">
        <v>5.4545454545454543E-2</v>
      </c>
      <c r="D8" s="11">
        <v>5.4545454545454543E-2</v>
      </c>
      <c r="E8" s="11">
        <v>0.12727272727272726</v>
      </c>
      <c r="F8" s="10">
        <v>1.8181818181818181E-2</v>
      </c>
      <c r="G8" s="11">
        <v>0</v>
      </c>
      <c r="H8" s="11">
        <v>0</v>
      </c>
      <c r="I8" s="11">
        <v>0</v>
      </c>
      <c r="J8" s="11">
        <v>5.4545454545454543E-2</v>
      </c>
      <c r="K8" s="11">
        <v>0.45454545454545453</v>
      </c>
      <c r="L8" s="11">
        <v>0</v>
      </c>
      <c r="M8" s="11">
        <v>0</v>
      </c>
      <c r="N8" s="11">
        <v>0</v>
      </c>
      <c r="O8" s="3">
        <f t="shared" si="0"/>
        <v>0</v>
      </c>
      <c r="P8" s="11">
        <v>0.23636363636363636</v>
      </c>
    </row>
    <row r="9" spans="1:25">
      <c r="A9" t="s">
        <v>12</v>
      </c>
      <c r="B9" s="5" t="s">
        <v>6</v>
      </c>
      <c r="C9" s="11">
        <v>0</v>
      </c>
      <c r="D9" s="11">
        <v>0</v>
      </c>
      <c r="E9" s="11">
        <v>0</v>
      </c>
      <c r="F9" s="10">
        <v>0.12244897959183673</v>
      </c>
      <c r="G9" s="11">
        <v>0</v>
      </c>
      <c r="H9" s="11">
        <v>0.22448979591836735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0.46938775510204084</v>
      </c>
      <c r="O9" s="3">
        <f t="shared" si="0"/>
        <v>0</v>
      </c>
      <c r="P9" s="11">
        <v>0.18367346938775511</v>
      </c>
    </row>
    <row r="10" spans="1:25">
      <c r="A10" t="s">
        <v>12</v>
      </c>
      <c r="B10" s="5" t="s">
        <v>7</v>
      </c>
      <c r="C10" s="11">
        <v>3.3333333333333333E-2</v>
      </c>
      <c r="D10" s="11">
        <v>0.16666666666666666</v>
      </c>
      <c r="E10" s="11">
        <v>0</v>
      </c>
      <c r="F10" s="10">
        <v>6.6666666666666666E-2</v>
      </c>
      <c r="G10" s="11">
        <v>0</v>
      </c>
      <c r="H10" s="11">
        <v>0</v>
      </c>
      <c r="I10" s="11">
        <v>0</v>
      </c>
      <c r="J10" s="11">
        <v>0.26666666666666666</v>
      </c>
      <c r="K10" s="11">
        <v>0</v>
      </c>
      <c r="L10" s="11">
        <v>0</v>
      </c>
      <c r="M10" s="11">
        <v>1.6666666666666666E-2</v>
      </c>
      <c r="N10" s="11">
        <v>1.6666666666666666E-2</v>
      </c>
      <c r="O10" s="3">
        <f t="shared" si="0"/>
        <v>0</v>
      </c>
      <c r="P10" s="11">
        <v>0.43333333333333335</v>
      </c>
    </row>
    <row r="11" spans="1:25">
      <c r="A11" t="s">
        <v>12</v>
      </c>
      <c r="B11" s="5" t="s">
        <v>8</v>
      </c>
      <c r="C11" s="11">
        <v>0.10172413793103448</v>
      </c>
      <c r="D11" s="11">
        <v>8.7931034482758616E-2</v>
      </c>
      <c r="E11" s="11">
        <v>1.7241379310344827E-2</v>
      </c>
      <c r="F11" s="10">
        <v>0.13793103448275862</v>
      </c>
      <c r="G11" s="11">
        <v>1.7241379310344827E-3</v>
      </c>
      <c r="H11" s="11">
        <v>0</v>
      </c>
      <c r="I11" s="11">
        <v>0</v>
      </c>
      <c r="J11" s="11">
        <v>0</v>
      </c>
      <c r="K11" s="11">
        <v>3.4482758620689655E-3</v>
      </c>
      <c r="L11" s="11">
        <v>5.1724137931034482E-2</v>
      </c>
      <c r="M11" s="11">
        <v>0.12241379310344827</v>
      </c>
      <c r="N11" s="11">
        <v>0</v>
      </c>
      <c r="O11" s="3">
        <f t="shared" si="0"/>
        <v>0</v>
      </c>
      <c r="P11" s="11">
        <v>0.47586206896551725</v>
      </c>
    </row>
    <row r="12" spans="1:25">
      <c r="A12" t="s">
        <v>12</v>
      </c>
      <c r="B12" s="5" t="s">
        <v>9</v>
      </c>
      <c r="C12" s="11">
        <v>1.6666666666666666E-2</v>
      </c>
      <c r="D12" s="11">
        <v>0</v>
      </c>
      <c r="E12" s="11">
        <v>0.15</v>
      </c>
      <c r="F12" s="10">
        <v>1.1111111111111112E-2</v>
      </c>
      <c r="G12" s="11">
        <v>0.12222222222222222</v>
      </c>
      <c r="H12" s="11">
        <v>0</v>
      </c>
      <c r="I12" s="11">
        <v>0</v>
      </c>
      <c r="J12" s="11">
        <v>0.32777777777777778</v>
      </c>
      <c r="K12" s="11">
        <v>0</v>
      </c>
      <c r="L12" s="11">
        <v>0</v>
      </c>
      <c r="M12" s="11">
        <v>2.2222222222222223E-2</v>
      </c>
      <c r="N12" s="11">
        <v>0</v>
      </c>
      <c r="O12" s="3">
        <f t="shared" si="0"/>
        <v>0</v>
      </c>
      <c r="P12" s="11">
        <v>0.35</v>
      </c>
    </row>
    <row r="13" spans="1:25">
      <c r="A13" t="s">
        <v>12</v>
      </c>
      <c r="B13" s="5" t="s">
        <v>10</v>
      </c>
      <c r="C13" s="11">
        <v>0</v>
      </c>
      <c r="D13" s="11">
        <v>0</v>
      </c>
      <c r="E13" s="11">
        <v>0</v>
      </c>
      <c r="F13" s="10">
        <v>0.27777777777777779</v>
      </c>
      <c r="G13" s="11">
        <v>0</v>
      </c>
      <c r="H13" s="11">
        <v>5.5555555555555552E-2</v>
      </c>
      <c r="I13" s="11">
        <v>9.2592592592592587E-2</v>
      </c>
      <c r="J13" s="11">
        <v>9.2592592592592587E-2</v>
      </c>
      <c r="K13" s="11">
        <v>0</v>
      </c>
      <c r="L13" s="11">
        <v>0</v>
      </c>
      <c r="M13" s="11">
        <v>0.1111111111111111</v>
      </c>
      <c r="N13" s="11">
        <v>0</v>
      </c>
      <c r="O13" s="3">
        <f t="shared" si="0"/>
        <v>0</v>
      </c>
      <c r="P13" s="11">
        <v>0.37037037037037035</v>
      </c>
    </row>
    <row r="14" spans="1:25" ht="15.75" thickBot="1">
      <c r="A14" t="s">
        <v>12</v>
      </c>
      <c r="B14" s="5" t="s">
        <v>11</v>
      </c>
      <c r="C14" s="11">
        <v>8.5470085470085479E-3</v>
      </c>
      <c r="D14" s="11">
        <v>5.128205128205128E-2</v>
      </c>
      <c r="E14" s="11">
        <v>0</v>
      </c>
      <c r="F14" s="10">
        <v>0.24786324786324787</v>
      </c>
      <c r="G14" s="11">
        <v>0</v>
      </c>
      <c r="H14" s="11">
        <v>1.7094017094017096E-2</v>
      </c>
      <c r="I14" s="11">
        <v>0</v>
      </c>
      <c r="J14" s="11">
        <v>0.23931623931623933</v>
      </c>
      <c r="K14" s="11">
        <v>0</v>
      </c>
      <c r="L14" s="11">
        <v>8.5470085470085479E-3</v>
      </c>
      <c r="M14" s="11">
        <v>0</v>
      </c>
      <c r="N14" s="11">
        <v>2.564102564102564E-2</v>
      </c>
      <c r="O14" s="3">
        <f t="shared" si="0"/>
        <v>0</v>
      </c>
      <c r="P14" s="11">
        <v>0.40170940170940173</v>
      </c>
    </row>
    <row r="15" spans="1:25">
      <c r="A15" t="s">
        <v>13</v>
      </c>
      <c r="B15" s="4" t="s">
        <v>0</v>
      </c>
      <c r="C15" s="11">
        <v>0</v>
      </c>
      <c r="D15" s="11">
        <v>8.9743589743589744E-2</v>
      </c>
      <c r="E15" s="11">
        <v>9.1575091575091579E-3</v>
      </c>
      <c r="F15" s="10">
        <v>0</v>
      </c>
      <c r="G15" s="11">
        <v>3.663003663003663E-3</v>
      </c>
      <c r="H15" s="11">
        <v>0.12820512820512819</v>
      </c>
      <c r="I15" s="11">
        <v>7.326007326007326E-3</v>
      </c>
      <c r="J15" s="11">
        <v>5.4945054945054944E-2</v>
      </c>
      <c r="K15" s="11">
        <v>0</v>
      </c>
      <c r="L15" s="11">
        <v>1.8315018315018316E-2</v>
      </c>
      <c r="M15" s="11">
        <v>0.1336996336996337</v>
      </c>
      <c r="N15" s="11">
        <v>7.3260073260073263E-2</v>
      </c>
      <c r="O15" s="3">
        <f t="shared" si="0"/>
        <v>0</v>
      </c>
      <c r="P15" s="11">
        <v>0.48168498168498169</v>
      </c>
    </row>
    <row r="16" spans="1:25">
      <c r="A16" t="s">
        <v>13</v>
      </c>
      <c r="B16" s="5" t="s">
        <v>1</v>
      </c>
      <c r="C16" s="11">
        <v>0</v>
      </c>
      <c r="D16" s="11">
        <v>0</v>
      </c>
      <c r="E16" s="11">
        <v>0</v>
      </c>
      <c r="F16" s="10">
        <v>0.3080357142857143</v>
      </c>
      <c r="G16" s="11">
        <v>0</v>
      </c>
      <c r="H16" s="11">
        <v>0</v>
      </c>
      <c r="I16" s="11">
        <v>0.10714285714285714</v>
      </c>
      <c r="J16" s="11">
        <v>0</v>
      </c>
      <c r="K16" s="11">
        <v>0</v>
      </c>
      <c r="L16" s="11">
        <v>0</v>
      </c>
      <c r="M16" s="11">
        <v>0</v>
      </c>
      <c r="N16" s="11">
        <v>8.9285714285714281E-3</v>
      </c>
      <c r="O16" s="3">
        <f t="shared" si="0"/>
        <v>0</v>
      </c>
      <c r="P16" s="11">
        <v>0.5758928571428571</v>
      </c>
    </row>
    <row r="17" spans="1:16">
      <c r="A17" t="s">
        <v>13</v>
      </c>
      <c r="B17" s="5" t="s">
        <v>2</v>
      </c>
      <c r="C17" s="11">
        <v>0.14166666666666666</v>
      </c>
      <c r="D17" s="11">
        <v>1.6666666666666666E-2</v>
      </c>
      <c r="E17" s="11">
        <v>0</v>
      </c>
      <c r="F17" s="10">
        <v>0</v>
      </c>
      <c r="G17" s="11">
        <v>0.11666666666666667</v>
      </c>
      <c r="H17" s="11">
        <v>0</v>
      </c>
      <c r="I17" s="11">
        <v>0</v>
      </c>
      <c r="J17" s="11">
        <v>0.25</v>
      </c>
      <c r="K17" s="11">
        <v>0.26666666666666666</v>
      </c>
      <c r="L17" s="11">
        <v>1.6666666666666666E-2</v>
      </c>
      <c r="M17" s="11">
        <v>8.3333333333333329E-2</v>
      </c>
      <c r="N17" s="11">
        <v>0</v>
      </c>
      <c r="O17" s="3">
        <f t="shared" si="0"/>
        <v>0</v>
      </c>
      <c r="P17" s="11">
        <v>0.10833333333333334</v>
      </c>
    </row>
    <row r="18" spans="1:16">
      <c r="A18" t="s">
        <v>13</v>
      </c>
      <c r="B18" s="5" t="s">
        <v>3</v>
      </c>
      <c r="C18" s="11">
        <v>0</v>
      </c>
      <c r="D18" s="11">
        <v>7.3490813648293962E-2</v>
      </c>
      <c r="E18" s="11">
        <v>9.055118110236221E-2</v>
      </c>
      <c r="F18" s="10">
        <v>1.5748031496062992E-2</v>
      </c>
      <c r="G18" s="11">
        <v>1.3123359580052493E-3</v>
      </c>
      <c r="H18" s="11">
        <v>0</v>
      </c>
      <c r="I18" s="11">
        <v>0</v>
      </c>
      <c r="J18" s="11">
        <v>0.20209973753280841</v>
      </c>
      <c r="K18" s="11">
        <v>1.3123359580052493E-3</v>
      </c>
      <c r="L18" s="11">
        <v>4.1994750656167978E-2</v>
      </c>
      <c r="M18" s="11">
        <v>2.2309711286089239E-2</v>
      </c>
      <c r="N18" s="11">
        <v>0</v>
      </c>
      <c r="O18" s="3">
        <f t="shared" si="0"/>
        <v>0</v>
      </c>
      <c r="P18" s="11">
        <v>0.55118110236220474</v>
      </c>
    </row>
    <row r="19" spans="1:16">
      <c r="A19" t="s">
        <v>13</v>
      </c>
      <c r="B19" s="5" t="s">
        <v>4</v>
      </c>
      <c r="C19" s="11">
        <v>0.1424731182795699</v>
      </c>
      <c r="D19" s="11">
        <v>0</v>
      </c>
      <c r="E19" s="11">
        <v>1.8817204301075269E-2</v>
      </c>
      <c r="F19" s="10">
        <v>0.22043010752688172</v>
      </c>
      <c r="G19" s="11">
        <v>8.0645161290322578E-3</v>
      </c>
      <c r="H19" s="11">
        <v>0</v>
      </c>
      <c r="I19" s="11">
        <v>0</v>
      </c>
      <c r="J19" s="11">
        <v>0.10483870967741936</v>
      </c>
      <c r="K19" s="11">
        <v>0</v>
      </c>
      <c r="L19" s="11">
        <v>0.10215053763440861</v>
      </c>
      <c r="M19" s="11">
        <v>0.12903225806451613</v>
      </c>
      <c r="N19" s="11">
        <v>0</v>
      </c>
      <c r="O19" s="3">
        <f t="shared" si="0"/>
        <v>0</v>
      </c>
      <c r="P19" s="11">
        <v>0.27419354838709675</v>
      </c>
    </row>
    <row r="20" spans="1:16">
      <c r="A20" t="s">
        <v>13</v>
      </c>
      <c r="B20" s="5" t="s">
        <v>5</v>
      </c>
      <c r="C20" s="11">
        <v>0</v>
      </c>
      <c r="D20" s="11">
        <v>0</v>
      </c>
      <c r="E20" s="11">
        <v>0.2</v>
      </c>
      <c r="F20" s="10">
        <v>1.8181818181818181E-2</v>
      </c>
      <c r="G20" s="11">
        <v>0</v>
      </c>
      <c r="H20" s="11">
        <v>0</v>
      </c>
      <c r="I20" s="11">
        <v>0</v>
      </c>
      <c r="J20" s="11">
        <v>1.8181818181818181E-2</v>
      </c>
      <c r="K20" s="11">
        <v>0.49090909090909091</v>
      </c>
      <c r="L20" s="11">
        <v>1.8181818181818181E-2</v>
      </c>
      <c r="M20" s="11">
        <v>0.14545454545454545</v>
      </c>
      <c r="N20" s="11">
        <v>0</v>
      </c>
      <c r="O20" s="3">
        <f t="shared" si="0"/>
        <v>0</v>
      </c>
      <c r="P20" s="11">
        <v>0.10909090909090909</v>
      </c>
    </row>
    <row r="21" spans="1:16">
      <c r="A21" t="s">
        <v>13</v>
      </c>
      <c r="B21" s="5" t="s">
        <v>6</v>
      </c>
      <c r="C21" s="11">
        <v>0</v>
      </c>
      <c r="D21" s="11">
        <v>0</v>
      </c>
      <c r="E21" s="11">
        <v>0</v>
      </c>
      <c r="F21" s="10">
        <v>0.21428571428571427</v>
      </c>
      <c r="G21" s="11">
        <v>0</v>
      </c>
      <c r="H21" s="11">
        <v>0.11904761904761904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0.38095238095238093</v>
      </c>
      <c r="O21" s="3">
        <f t="shared" si="0"/>
        <v>0</v>
      </c>
      <c r="P21" s="11">
        <v>0.2857142857142857</v>
      </c>
    </row>
    <row r="22" spans="1:16">
      <c r="A22" t="s">
        <v>13</v>
      </c>
      <c r="B22" s="5" t="s">
        <v>7</v>
      </c>
      <c r="C22" s="11">
        <v>6.8493150684931503E-2</v>
      </c>
      <c r="D22" s="11">
        <v>4.1095890410958902E-2</v>
      </c>
      <c r="E22" s="11">
        <v>4.1095890410958902E-2</v>
      </c>
      <c r="F22" s="10">
        <v>0.16438356164383561</v>
      </c>
      <c r="G22" s="11">
        <v>1.3698630136986301E-2</v>
      </c>
      <c r="H22" s="11">
        <v>0</v>
      </c>
      <c r="I22" s="11">
        <v>0</v>
      </c>
      <c r="J22" s="11">
        <v>0.15068493150684931</v>
      </c>
      <c r="K22" s="11">
        <v>0</v>
      </c>
      <c r="L22" s="11">
        <v>0</v>
      </c>
      <c r="M22" s="11">
        <v>0</v>
      </c>
      <c r="N22" s="11">
        <v>1.3698630136986301E-2</v>
      </c>
      <c r="O22" s="3">
        <f t="shared" si="0"/>
        <v>0</v>
      </c>
      <c r="P22" s="11">
        <v>0.50684931506849318</v>
      </c>
    </row>
    <row r="23" spans="1:16">
      <c r="A23" t="s">
        <v>13</v>
      </c>
      <c r="B23" s="5" t="s">
        <v>8</v>
      </c>
      <c r="C23" s="11">
        <v>0.15367965367965367</v>
      </c>
      <c r="D23" s="11">
        <v>4.5454545454545456E-2</v>
      </c>
      <c r="E23" s="11">
        <v>6.9264069264069264E-2</v>
      </c>
      <c r="F23" s="10">
        <v>7.3593073593073599E-2</v>
      </c>
      <c r="G23" s="11">
        <v>1.5151515151515152E-2</v>
      </c>
      <c r="H23" s="11">
        <v>0</v>
      </c>
      <c r="I23" s="11">
        <v>0</v>
      </c>
      <c r="J23" s="11">
        <v>0</v>
      </c>
      <c r="K23" s="11">
        <v>9.5238095238095233E-2</v>
      </c>
      <c r="L23" s="11">
        <v>2.5974025974025976E-2</v>
      </c>
      <c r="M23" s="11">
        <v>0.21212121212121213</v>
      </c>
      <c r="N23" s="11">
        <v>4.329004329004329E-3</v>
      </c>
      <c r="O23" s="3">
        <f t="shared" si="0"/>
        <v>0</v>
      </c>
      <c r="P23" s="11">
        <v>0.30519480519480519</v>
      </c>
    </row>
    <row r="24" spans="1:16">
      <c r="A24" t="s">
        <v>13</v>
      </c>
      <c r="B24" s="5" t="s">
        <v>9</v>
      </c>
      <c r="C24" s="11">
        <v>2.0134228187919462E-2</v>
      </c>
      <c r="D24" s="11">
        <v>6.7114093959731542E-3</v>
      </c>
      <c r="E24" s="11">
        <v>0.31543624161073824</v>
      </c>
      <c r="F24" s="10">
        <v>0</v>
      </c>
      <c r="G24" s="11">
        <v>0.13422818791946309</v>
      </c>
      <c r="H24" s="11">
        <v>0</v>
      </c>
      <c r="I24" s="11">
        <v>0</v>
      </c>
      <c r="J24" s="11">
        <v>0.20805369127516779</v>
      </c>
      <c r="K24" s="11">
        <v>0</v>
      </c>
      <c r="L24" s="11">
        <v>0</v>
      </c>
      <c r="M24" s="11">
        <v>7.3825503355704702E-2</v>
      </c>
      <c r="N24" s="11">
        <v>0</v>
      </c>
      <c r="O24" s="3">
        <f t="shared" si="0"/>
        <v>0</v>
      </c>
      <c r="P24" s="11">
        <v>0.24161073825503357</v>
      </c>
    </row>
    <row r="25" spans="1:16">
      <c r="A25" t="s">
        <v>13</v>
      </c>
      <c r="B25" s="5" t="s">
        <v>10</v>
      </c>
      <c r="C25" s="11">
        <v>0</v>
      </c>
      <c r="D25" s="11">
        <v>0</v>
      </c>
      <c r="E25" s="11">
        <v>0</v>
      </c>
      <c r="F25" s="10">
        <v>0.31818181818181818</v>
      </c>
      <c r="G25" s="11">
        <v>0</v>
      </c>
      <c r="H25" s="11">
        <v>3.0303030303030304E-2</v>
      </c>
      <c r="I25" s="11">
        <v>7.575757575757576E-2</v>
      </c>
      <c r="J25" s="11">
        <v>3.0303030303030304E-2</v>
      </c>
      <c r="K25" s="11">
        <v>0</v>
      </c>
      <c r="L25" s="11">
        <v>0</v>
      </c>
      <c r="M25" s="11">
        <v>4.5454545454545456E-2</v>
      </c>
      <c r="N25" s="11">
        <v>0</v>
      </c>
      <c r="O25" s="3">
        <f t="shared" si="0"/>
        <v>0</v>
      </c>
      <c r="P25" s="11">
        <v>0.5</v>
      </c>
    </row>
    <row r="26" spans="1:16" ht="15.75" thickBot="1">
      <c r="A26" t="s">
        <v>13</v>
      </c>
      <c r="B26" s="5" t="s">
        <v>11</v>
      </c>
      <c r="C26" s="11">
        <v>2.9702970297029702E-2</v>
      </c>
      <c r="D26" s="11">
        <v>0.13366336633663367</v>
      </c>
      <c r="E26" s="11">
        <v>2.4752475247524754E-2</v>
      </c>
      <c r="F26" s="10">
        <v>0.14851485148514851</v>
      </c>
      <c r="G26" s="11">
        <v>4.9504950495049506E-3</v>
      </c>
      <c r="H26" s="11">
        <v>0</v>
      </c>
      <c r="I26" s="11">
        <v>0</v>
      </c>
      <c r="J26" s="11">
        <v>0.28712871287128711</v>
      </c>
      <c r="K26" s="11">
        <v>4.9504950495049506E-3</v>
      </c>
      <c r="L26" s="11">
        <v>0</v>
      </c>
      <c r="M26" s="11">
        <v>0</v>
      </c>
      <c r="N26" s="11">
        <v>3.9603960396039604E-2</v>
      </c>
      <c r="O26" s="3">
        <f t="shared" si="0"/>
        <v>0</v>
      </c>
      <c r="P26" s="11">
        <v>0.32673267326732675</v>
      </c>
    </row>
    <row r="27" spans="1:16">
      <c r="A27" t="s">
        <v>14</v>
      </c>
      <c r="B27" s="6" t="s">
        <v>0</v>
      </c>
      <c r="C27" s="9">
        <v>0</v>
      </c>
      <c r="D27" s="9">
        <v>1.3605442176870748E-2</v>
      </c>
      <c r="E27" s="9">
        <v>0</v>
      </c>
      <c r="F27" s="8">
        <v>0</v>
      </c>
      <c r="G27" s="9">
        <v>6.8027210884353739E-3</v>
      </c>
      <c r="H27" s="9">
        <v>0.30612244897959184</v>
      </c>
      <c r="I27" s="9">
        <v>3.4013605442176874E-2</v>
      </c>
      <c r="J27" s="9">
        <v>1.3605442176870748E-2</v>
      </c>
      <c r="K27" s="9">
        <v>0</v>
      </c>
      <c r="L27" s="9">
        <v>6.8027210884353739E-3</v>
      </c>
      <c r="M27" s="9">
        <v>5.4421768707482991E-2</v>
      </c>
      <c r="N27" s="9">
        <v>7.4829931972789115E-2</v>
      </c>
      <c r="O27" s="3">
        <f t="shared" si="0"/>
        <v>0</v>
      </c>
      <c r="P27" s="9">
        <v>0.48979591836734693</v>
      </c>
    </row>
    <row r="28" spans="1:16">
      <c r="A28" t="s">
        <v>14</v>
      </c>
      <c r="B28" s="7" t="s">
        <v>1</v>
      </c>
      <c r="C28" s="11">
        <v>0</v>
      </c>
      <c r="D28" s="11">
        <v>0</v>
      </c>
      <c r="E28" s="11">
        <v>0</v>
      </c>
      <c r="F28" s="10">
        <v>0.54166666666666663</v>
      </c>
      <c r="G28" s="11">
        <v>0</v>
      </c>
      <c r="H28" s="11">
        <v>0</v>
      </c>
      <c r="I28" s="11">
        <v>5.5555555555555552E-2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3">
        <f t="shared" si="0"/>
        <v>0</v>
      </c>
      <c r="P28" s="11">
        <v>0.40277777777777779</v>
      </c>
    </row>
    <row r="29" spans="1:16">
      <c r="A29" t="s">
        <v>14</v>
      </c>
      <c r="B29" s="7" t="s">
        <v>3</v>
      </c>
      <c r="C29" s="11">
        <v>0</v>
      </c>
      <c r="D29" s="11">
        <v>2.1459227467811159E-2</v>
      </c>
      <c r="E29" s="11">
        <v>0.14592274678111589</v>
      </c>
      <c r="F29" s="10">
        <v>1.2875536480686695E-2</v>
      </c>
      <c r="G29" s="11">
        <v>2.1459227467811159E-2</v>
      </c>
      <c r="H29" s="11">
        <v>0</v>
      </c>
      <c r="I29" s="11">
        <v>0</v>
      </c>
      <c r="J29" s="11">
        <v>0.40343347639484978</v>
      </c>
      <c r="K29" s="11">
        <v>3.8626609442060089E-2</v>
      </c>
      <c r="L29" s="11">
        <v>4.2918454935622317E-3</v>
      </c>
      <c r="M29" s="11">
        <v>3.4334763948497854E-2</v>
      </c>
      <c r="N29" s="11">
        <v>0</v>
      </c>
      <c r="O29" s="3">
        <f t="shared" si="0"/>
        <v>0</v>
      </c>
      <c r="P29" s="11">
        <v>0.31759656652360513</v>
      </c>
    </row>
    <row r="30" spans="1:16">
      <c r="A30" t="s">
        <v>14</v>
      </c>
      <c r="B30" s="7" t="s">
        <v>4</v>
      </c>
      <c r="C30" s="11">
        <v>6.9565217391304349E-2</v>
      </c>
      <c r="D30" s="11">
        <v>0</v>
      </c>
      <c r="E30" s="11">
        <v>3.4782608695652174E-2</v>
      </c>
      <c r="F30" s="10">
        <v>0.33043478260869563</v>
      </c>
      <c r="G30" s="11">
        <v>1.7391304347826087E-2</v>
      </c>
      <c r="H30" s="11">
        <v>0</v>
      </c>
      <c r="I30" s="11">
        <v>0</v>
      </c>
      <c r="J30" s="11">
        <v>0.10434782608695652</v>
      </c>
      <c r="K30" s="11">
        <v>8.6956521739130436E-3</v>
      </c>
      <c r="L30" s="11">
        <v>0.11304347826086956</v>
      </c>
      <c r="M30" s="11">
        <v>7.8260869565217397E-2</v>
      </c>
      <c r="N30" s="11">
        <v>0</v>
      </c>
      <c r="O30" s="3">
        <f t="shared" si="0"/>
        <v>0</v>
      </c>
      <c r="P30" s="11">
        <v>0.24347826086956523</v>
      </c>
    </row>
    <row r="31" spans="1:16">
      <c r="A31" t="s">
        <v>14</v>
      </c>
      <c r="B31" s="7" t="s">
        <v>8</v>
      </c>
      <c r="C31" s="11">
        <v>0.15584415584415584</v>
      </c>
      <c r="D31" s="11">
        <v>4.5454545454545456E-2</v>
      </c>
      <c r="E31" s="11">
        <v>8.4415584415584416E-2</v>
      </c>
      <c r="F31" s="10">
        <v>5.1948051948051951E-2</v>
      </c>
      <c r="G31" s="11">
        <v>2.5974025974025976E-2</v>
      </c>
      <c r="H31" s="11">
        <v>0</v>
      </c>
      <c r="I31" s="11">
        <v>0</v>
      </c>
      <c r="J31" s="11">
        <v>0</v>
      </c>
      <c r="K31" s="11">
        <v>0.14285714285714285</v>
      </c>
      <c r="L31" s="11">
        <v>6.4935064935064939E-3</v>
      </c>
      <c r="M31" s="11">
        <v>0.24675324675324675</v>
      </c>
      <c r="N31" s="11">
        <v>0</v>
      </c>
      <c r="O31" s="3">
        <f t="shared" si="0"/>
        <v>0</v>
      </c>
      <c r="P31" s="11">
        <v>0.24025974025974026</v>
      </c>
    </row>
    <row r="32" spans="1:16" ht="15.75" thickBot="1">
      <c r="A32" t="s">
        <v>14</v>
      </c>
      <c r="B32" s="7" t="s">
        <v>9</v>
      </c>
      <c r="C32" s="13">
        <v>3.125E-2</v>
      </c>
      <c r="D32" s="13">
        <v>0</v>
      </c>
      <c r="E32" s="13">
        <v>0.125</v>
      </c>
      <c r="F32" s="12">
        <v>0</v>
      </c>
      <c r="G32" s="13">
        <v>9.375E-2</v>
      </c>
      <c r="H32" s="13">
        <v>0</v>
      </c>
      <c r="I32" s="13">
        <v>3.125E-2</v>
      </c>
      <c r="J32" s="13">
        <v>0.3125</v>
      </c>
      <c r="K32" s="13">
        <v>0</v>
      </c>
      <c r="L32" s="13">
        <v>0</v>
      </c>
      <c r="M32" s="13">
        <v>0.125</v>
      </c>
      <c r="N32" s="13">
        <v>0</v>
      </c>
      <c r="O32" s="3">
        <f t="shared" si="0"/>
        <v>0</v>
      </c>
      <c r="P32" s="13">
        <v>0.28125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4"/>
  <sheetViews>
    <sheetView topLeftCell="A22" workbookViewId="0">
      <selection activeCell="C28" sqref="C28:P28"/>
    </sheetView>
  </sheetViews>
  <sheetFormatPr baseColWidth="10" defaultRowHeight="15"/>
  <sheetData>
    <row r="1" spans="1:16" s="15" customFormat="1">
      <c r="C1" s="15" t="s">
        <v>3</v>
      </c>
      <c r="D1" s="15" t="s">
        <v>4</v>
      </c>
      <c r="E1" s="15" t="s">
        <v>2</v>
      </c>
      <c r="F1" s="15" t="s">
        <v>0</v>
      </c>
      <c r="G1" s="15" t="s">
        <v>5</v>
      </c>
      <c r="H1" s="15" t="s">
        <v>1</v>
      </c>
      <c r="I1" s="15" t="s">
        <v>6</v>
      </c>
      <c r="J1" s="15" t="s">
        <v>8</v>
      </c>
      <c r="K1" s="15" t="s">
        <v>9</v>
      </c>
      <c r="L1" s="15" t="s">
        <v>7</v>
      </c>
      <c r="M1" s="15" t="s">
        <v>11</v>
      </c>
      <c r="N1" s="15" t="s">
        <v>10</v>
      </c>
    </row>
    <row r="2" spans="1:16" s="15" customFormat="1">
      <c r="C2" s="15">
        <v>24</v>
      </c>
      <c r="D2" s="15">
        <v>25</v>
      </c>
      <c r="E2" s="15">
        <v>23</v>
      </c>
      <c r="F2" s="15">
        <v>21</v>
      </c>
      <c r="G2" s="15">
        <v>26</v>
      </c>
      <c r="H2" s="15">
        <v>22</v>
      </c>
      <c r="I2" s="15">
        <v>31</v>
      </c>
      <c r="J2" s="15">
        <v>45</v>
      </c>
      <c r="K2" s="15">
        <v>46</v>
      </c>
      <c r="L2" s="15">
        <v>44</v>
      </c>
      <c r="M2" s="15">
        <v>243</v>
      </c>
      <c r="N2" s="15">
        <v>71</v>
      </c>
      <c r="O2" s="15" t="s">
        <v>34</v>
      </c>
      <c r="P2" s="15" t="s">
        <v>33</v>
      </c>
    </row>
    <row r="3" spans="1:16">
      <c r="A3" t="s">
        <v>12</v>
      </c>
      <c r="B3">
        <v>21</v>
      </c>
      <c r="C3">
        <v>9.5351609058402908E-3</v>
      </c>
      <c r="D3">
        <v>0.178784266984505</v>
      </c>
      <c r="E3">
        <v>5.9594755661501802E-3</v>
      </c>
      <c r="F3">
        <v>0</v>
      </c>
      <c r="G3">
        <v>3.5756853396901101E-3</v>
      </c>
      <c r="H3">
        <v>5.6019070321811699E-2</v>
      </c>
      <c r="I3">
        <v>2.3837902264600701E-3</v>
      </c>
      <c r="J3">
        <v>0.12872467222884401</v>
      </c>
      <c r="K3">
        <v>0</v>
      </c>
      <c r="L3">
        <v>4.4100119189511303E-2</v>
      </c>
      <c r="M3">
        <v>0.169249106078665</v>
      </c>
      <c r="N3">
        <v>3.6948748510131101E-2</v>
      </c>
      <c r="O3">
        <v>3.8140643623361101E-2</v>
      </c>
      <c r="P3">
        <v>0.32657926102502999</v>
      </c>
    </row>
    <row r="4" spans="1:16">
      <c r="A4" t="s">
        <v>12</v>
      </c>
      <c r="B4">
        <v>22</v>
      </c>
      <c r="C4">
        <v>0</v>
      </c>
      <c r="D4">
        <v>0</v>
      </c>
      <c r="E4">
        <v>0</v>
      </c>
      <c r="F4">
        <v>7.1129707112970703E-2</v>
      </c>
      <c r="G4">
        <v>0</v>
      </c>
      <c r="H4">
        <v>0</v>
      </c>
      <c r="I4">
        <v>5.85774058577406E-2</v>
      </c>
      <c r="J4">
        <v>0</v>
      </c>
      <c r="K4">
        <v>0</v>
      </c>
      <c r="L4">
        <v>0</v>
      </c>
      <c r="M4">
        <v>0</v>
      </c>
      <c r="N4">
        <v>8.3682008368200795E-3</v>
      </c>
      <c r="O4">
        <v>5.85774058577406E-2</v>
      </c>
      <c r="P4">
        <v>0.80334728033472802</v>
      </c>
    </row>
    <row r="5" spans="1:16">
      <c r="A5" t="s">
        <v>12</v>
      </c>
      <c r="B5">
        <v>23</v>
      </c>
      <c r="C5">
        <v>0.319148936170213</v>
      </c>
      <c r="D5">
        <v>2.1276595744680899E-2</v>
      </c>
      <c r="E5">
        <v>0</v>
      </c>
      <c r="F5">
        <v>0</v>
      </c>
      <c r="G5">
        <v>3.54609929078014E-2</v>
      </c>
      <c r="H5">
        <v>0</v>
      </c>
      <c r="I5">
        <v>0</v>
      </c>
      <c r="J5">
        <v>0.17730496453900699</v>
      </c>
      <c r="K5">
        <v>0.19858156028368801</v>
      </c>
      <c r="L5">
        <v>7.09219858156028E-3</v>
      </c>
      <c r="M5">
        <v>0</v>
      </c>
      <c r="N5">
        <v>0</v>
      </c>
      <c r="O5">
        <v>0</v>
      </c>
      <c r="P5">
        <v>0.24113475177304999</v>
      </c>
    </row>
    <row r="6" spans="1:16">
      <c r="A6" t="s">
        <v>12</v>
      </c>
      <c r="B6">
        <v>24</v>
      </c>
      <c r="C6">
        <v>0</v>
      </c>
      <c r="D6">
        <v>4.9808429118773902E-2</v>
      </c>
      <c r="E6">
        <v>1.02171136653895E-2</v>
      </c>
      <c r="F6">
        <v>6.3856960408684603E-3</v>
      </c>
      <c r="G6">
        <v>0</v>
      </c>
      <c r="H6">
        <v>0</v>
      </c>
      <c r="I6">
        <v>0</v>
      </c>
      <c r="J6">
        <v>8.4291187739463605E-2</v>
      </c>
      <c r="K6">
        <v>0</v>
      </c>
      <c r="L6">
        <v>5.2362707535121303E-2</v>
      </c>
      <c r="M6">
        <v>1.78799489144317E-2</v>
      </c>
      <c r="N6">
        <v>0</v>
      </c>
      <c r="O6">
        <v>0</v>
      </c>
      <c r="P6">
        <v>0.77905491698595097</v>
      </c>
    </row>
    <row r="7" spans="1:16">
      <c r="A7" t="s">
        <v>12</v>
      </c>
      <c r="B7">
        <v>25</v>
      </c>
      <c r="C7">
        <v>9.5348837209302303E-2</v>
      </c>
      <c r="D7">
        <v>0</v>
      </c>
      <c r="E7">
        <v>6.9767441860465098E-3</v>
      </c>
      <c r="F7">
        <v>0.230232558139535</v>
      </c>
      <c r="G7">
        <v>4.65116279069767E-3</v>
      </c>
      <c r="H7">
        <v>2.3255813953488402E-3</v>
      </c>
      <c r="I7">
        <v>0</v>
      </c>
      <c r="J7">
        <v>0.13953488372093001</v>
      </c>
      <c r="K7">
        <v>0</v>
      </c>
      <c r="L7">
        <v>8.3720930232558097E-2</v>
      </c>
      <c r="M7">
        <v>0.13255813953488399</v>
      </c>
      <c r="N7">
        <v>0</v>
      </c>
      <c r="O7">
        <v>0</v>
      </c>
      <c r="P7">
        <v>0.30465116279069798</v>
      </c>
    </row>
    <row r="8" spans="1:16">
      <c r="A8" t="s">
        <v>12</v>
      </c>
      <c r="B8">
        <v>26</v>
      </c>
      <c r="C8">
        <v>5.4545454545454501E-2</v>
      </c>
      <c r="D8">
        <v>5.4545454545454501E-2</v>
      </c>
      <c r="E8">
        <v>0.12727272727272701</v>
      </c>
      <c r="F8">
        <v>1.8181818181818198E-2</v>
      </c>
      <c r="G8">
        <v>0</v>
      </c>
      <c r="H8">
        <v>0</v>
      </c>
      <c r="I8">
        <v>0</v>
      </c>
      <c r="J8">
        <v>5.4545454545454501E-2</v>
      </c>
      <c r="K8">
        <v>0.45454545454545497</v>
      </c>
      <c r="L8">
        <v>0</v>
      </c>
      <c r="M8">
        <v>0</v>
      </c>
      <c r="N8">
        <v>0</v>
      </c>
      <c r="O8">
        <v>0</v>
      </c>
      <c r="P8">
        <v>0.236363636363636</v>
      </c>
    </row>
    <row r="9" spans="1:16">
      <c r="A9" t="s">
        <v>12</v>
      </c>
      <c r="B9">
        <v>31</v>
      </c>
      <c r="C9">
        <v>0</v>
      </c>
      <c r="D9">
        <v>0</v>
      </c>
      <c r="E9">
        <v>0</v>
      </c>
      <c r="F9">
        <v>0.12</v>
      </c>
      <c r="G9">
        <v>0</v>
      </c>
      <c r="H9">
        <v>0.22</v>
      </c>
      <c r="I9">
        <v>0</v>
      </c>
      <c r="J9">
        <v>0</v>
      </c>
      <c r="K9">
        <v>0</v>
      </c>
      <c r="L9">
        <v>0</v>
      </c>
      <c r="M9">
        <v>0</v>
      </c>
      <c r="N9">
        <v>0.46</v>
      </c>
      <c r="O9">
        <v>0.02</v>
      </c>
      <c r="P9">
        <v>0.18</v>
      </c>
    </row>
    <row r="10" spans="1:16">
      <c r="A10" t="s">
        <v>12</v>
      </c>
      <c r="B10">
        <v>44</v>
      </c>
      <c r="C10">
        <v>3.3333333333333298E-2</v>
      </c>
      <c r="D10">
        <v>0.16666666666666699</v>
      </c>
      <c r="E10">
        <v>0</v>
      </c>
      <c r="F10">
        <v>6.6666666666666693E-2</v>
      </c>
      <c r="G10">
        <v>0</v>
      </c>
      <c r="H10">
        <v>0</v>
      </c>
      <c r="I10">
        <v>0</v>
      </c>
      <c r="J10">
        <v>0.266666666666667</v>
      </c>
      <c r="K10">
        <v>0</v>
      </c>
      <c r="L10">
        <v>0</v>
      </c>
      <c r="M10">
        <v>1.6666666666666701E-2</v>
      </c>
      <c r="N10">
        <v>1.6666666666666701E-2</v>
      </c>
      <c r="O10">
        <v>0</v>
      </c>
      <c r="P10">
        <v>0.43333333333333302</v>
      </c>
    </row>
    <row r="11" spans="1:16">
      <c r="A11" t="s">
        <v>12</v>
      </c>
      <c r="B11">
        <v>45</v>
      </c>
      <c r="C11">
        <v>0.100854700854701</v>
      </c>
      <c r="D11">
        <v>8.7179487179487203E-2</v>
      </c>
      <c r="E11">
        <v>1.7094017094017099E-2</v>
      </c>
      <c r="F11">
        <v>0.13675213675213699</v>
      </c>
      <c r="G11">
        <v>1.7094017094017101E-3</v>
      </c>
      <c r="H11">
        <v>0</v>
      </c>
      <c r="I11">
        <v>0</v>
      </c>
      <c r="J11">
        <v>0</v>
      </c>
      <c r="K11">
        <v>3.4188034188034201E-3</v>
      </c>
      <c r="L11">
        <v>5.1282051282051301E-2</v>
      </c>
      <c r="M11">
        <v>0.12136752136752101</v>
      </c>
      <c r="N11">
        <v>0</v>
      </c>
      <c r="O11">
        <v>8.5470085470085496E-3</v>
      </c>
      <c r="P11">
        <v>0.47179487179487201</v>
      </c>
    </row>
    <row r="12" spans="1:16">
      <c r="A12" t="s">
        <v>12</v>
      </c>
      <c r="B12">
        <v>46</v>
      </c>
      <c r="C12">
        <v>1.6574585635359101E-2</v>
      </c>
      <c r="D12">
        <v>0</v>
      </c>
      <c r="E12">
        <v>0.149171270718232</v>
      </c>
      <c r="F12">
        <v>1.1049723756906099E-2</v>
      </c>
      <c r="G12">
        <v>0.121546961325967</v>
      </c>
      <c r="H12">
        <v>0</v>
      </c>
      <c r="I12">
        <v>0</v>
      </c>
      <c r="J12">
        <v>0.325966850828729</v>
      </c>
      <c r="K12">
        <v>0</v>
      </c>
      <c r="L12">
        <v>0</v>
      </c>
      <c r="M12">
        <v>2.2099447513812199E-2</v>
      </c>
      <c r="N12">
        <v>0</v>
      </c>
      <c r="O12">
        <v>5.5248618784530402E-3</v>
      </c>
      <c r="P12">
        <v>0.34806629834254099</v>
      </c>
    </row>
    <row r="13" spans="1:16">
      <c r="A13" t="s">
        <v>12</v>
      </c>
      <c r="B13">
        <v>71</v>
      </c>
      <c r="C13">
        <v>0</v>
      </c>
      <c r="D13">
        <v>0</v>
      </c>
      <c r="E13">
        <v>0</v>
      </c>
      <c r="F13">
        <v>0.26315789473684198</v>
      </c>
      <c r="G13">
        <v>0</v>
      </c>
      <c r="H13">
        <v>5.2631578947368397E-2</v>
      </c>
      <c r="I13">
        <v>8.7719298245614002E-2</v>
      </c>
      <c r="J13">
        <v>8.7719298245614002E-2</v>
      </c>
      <c r="K13">
        <v>0</v>
      </c>
      <c r="L13">
        <v>0</v>
      </c>
      <c r="M13">
        <v>0.105263157894737</v>
      </c>
      <c r="N13">
        <v>0</v>
      </c>
      <c r="O13">
        <v>5.2631578947368397E-2</v>
      </c>
      <c r="P13">
        <v>0.35087719298245601</v>
      </c>
    </row>
    <row r="14" spans="1:16">
      <c r="A14" t="s">
        <v>12</v>
      </c>
      <c r="B14">
        <v>243</v>
      </c>
      <c r="C14">
        <v>8.4745762711864406E-3</v>
      </c>
      <c r="D14">
        <v>5.0847457627118599E-2</v>
      </c>
      <c r="E14">
        <v>0</v>
      </c>
      <c r="F14">
        <v>0.24576271186440701</v>
      </c>
      <c r="G14">
        <v>0</v>
      </c>
      <c r="H14">
        <v>1.6949152542372899E-2</v>
      </c>
      <c r="I14">
        <v>0</v>
      </c>
      <c r="J14">
        <v>0.23728813559322001</v>
      </c>
      <c r="K14">
        <v>0</v>
      </c>
      <c r="L14">
        <v>8.4745762711864406E-3</v>
      </c>
      <c r="M14">
        <v>0</v>
      </c>
      <c r="N14">
        <v>2.5423728813559299E-2</v>
      </c>
      <c r="O14">
        <v>8.4745762711864406E-3</v>
      </c>
      <c r="P14">
        <v>0.39830508474576298</v>
      </c>
    </row>
    <row r="15" spans="1:16">
      <c r="A15" t="s">
        <v>12</v>
      </c>
      <c r="B15" t="s">
        <v>34</v>
      </c>
      <c r="C15">
        <v>0</v>
      </c>
      <c r="D15">
        <v>0</v>
      </c>
      <c r="E15">
        <v>0</v>
      </c>
      <c r="F15">
        <v>7.4999999999999997E-2</v>
      </c>
      <c r="G15">
        <v>2.5000000000000001E-2</v>
      </c>
      <c r="H15">
        <v>0</v>
      </c>
      <c r="I15">
        <v>0</v>
      </c>
      <c r="J15">
        <v>0.25</v>
      </c>
      <c r="K15">
        <v>7.4999999999999997E-2</v>
      </c>
      <c r="L15">
        <v>2.5000000000000001E-2</v>
      </c>
      <c r="M15">
        <v>0.05</v>
      </c>
      <c r="N15">
        <v>2.5000000000000001E-2</v>
      </c>
      <c r="O15">
        <v>0.15</v>
      </c>
      <c r="P15">
        <v>0.32500000000000001</v>
      </c>
    </row>
    <row r="16" spans="1:16">
      <c r="A16" t="s">
        <v>13</v>
      </c>
      <c r="B16">
        <v>21</v>
      </c>
      <c r="C16">
        <v>0</v>
      </c>
      <c r="D16">
        <v>8.6115992970122998E-2</v>
      </c>
      <c r="E16">
        <v>8.7873462214411308E-3</v>
      </c>
      <c r="F16">
        <v>0</v>
      </c>
      <c r="G16">
        <v>3.5149384885764501E-3</v>
      </c>
      <c r="H16">
        <v>0.123022847100176</v>
      </c>
      <c r="I16">
        <v>7.0298769771529003E-3</v>
      </c>
      <c r="J16">
        <v>5.2724077328646701E-2</v>
      </c>
      <c r="K16">
        <v>0</v>
      </c>
      <c r="L16">
        <v>1.75746924428823E-2</v>
      </c>
      <c r="M16">
        <v>0.12829525483304</v>
      </c>
      <c r="N16">
        <v>7.0298769771529004E-2</v>
      </c>
      <c r="O16">
        <v>4.0421792618629201E-2</v>
      </c>
      <c r="P16">
        <v>0.46221441124780299</v>
      </c>
    </row>
    <row r="17" spans="1:16">
      <c r="A17" t="s">
        <v>13</v>
      </c>
      <c r="B17">
        <v>22</v>
      </c>
      <c r="C17">
        <v>0</v>
      </c>
      <c r="D17">
        <v>0</v>
      </c>
      <c r="E17">
        <v>0</v>
      </c>
      <c r="F17">
        <v>0.28630705394190897</v>
      </c>
      <c r="G17">
        <v>0</v>
      </c>
      <c r="H17">
        <v>0</v>
      </c>
      <c r="I17">
        <v>9.9585062240663894E-2</v>
      </c>
      <c r="J17">
        <v>0</v>
      </c>
      <c r="K17">
        <v>0</v>
      </c>
      <c r="L17">
        <v>0</v>
      </c>
      <c r="M17">
        <v>0</v>
      </c>
      <c r="N17">
        <v>8.29875518672199E-3</v>
      </c>
      <c r="O17">
        <v>7.0539419087136901E-2</v>
      </c>
      <c r="P17">
        <v>0.53526970954356801</v>
      </c>
    </row>
    <row r="18" spans="1:16">
      <c r="A18" t="s">
        <v>13</v>
      </c>
      <c r="B18">
        <v>23</v>
      </c>
      <c r="C18">
        <v>0.141666666666667</v>
      </c>
      <c r="D18">
        <v>1.6666666666666701E-2</v>
      </c>
      <c r="E18">
        <v>0</v>
      </c>
      <c r="F18">
        <v>0</v>
      </c>
      <c r="G18">
        <v>0.116666666666667</v>
      </c>
      <c r="H18">
        <v>0</v>
      </c>
      <c r="I18">
        <v>0</v>
      </c>
      <c r="J18">
        <v>0.25</v>
      </c>
      <c r="K18">
        <v>0.266666666666667</v>
      </c>
      <c r="L18">
        <v>1.6666666666666701E-2</v>
      </c>
      <c r="M18">
        <v>8.3333333333333301E-2</v>
      </c>
      <c r="N18">
        <v>0</v>
      </c>
      <c r="O18">
        <v>0</v>
      </c>
      <c r="P18">
        <v>0.108333333333333</v>
      </c>
    </row>
    <row r="19" spans="1:16">
      <c r="A19" t="s">
        <v>13</v>
      </c>
      <c r="B19">
        <v>24</v>
      </c>
      <c r="C19">
        <v>0</v>
      </c>
      <c r="D19">
        <v>7.3394495412843999E-2</v>
      </c>
      <c r="E19">
        <v>9.0432503276539997E-2</v>
      </c>
      <c r="F19">
        <v>1.5727391874180902E-2</v>
      </c>
      <c r="G19">
        <v>1.3106159895150699E-3</v>
      </c>
      <c r="H19">
        <v>0</v>
      </c>
      <c r="I19">
        <v>0</v>
      </c>
      <c r="J19">
        <v>0.201834862385321</v>
      </c>
      <c r="K19">
        <v>1.3106159895150699E-3</v>
      </c>
      <c r="L19">
        <v>4.19397116644823E-2</v>
      </c>
      <c r="M19">
        <v>2.2280471821756201E-2</v>
      </c>
      <c r="N19">
        <v>0</v>
      </c>
      <c r="O19">
        <v>1.3106159895150699E-3</v>
      </c>
      <c r="P19">
        <v>0.55045871559632997</v>
      </c>
    </row>
    <row r="20" spans="1:16">
      <c r="A20" t="s">
        <v>13</v>
      </c>
      <c r="B20">
        <v>25</v>
      </c>
      <c r="C20">
        <v>0.14247311827956999</v>
      </c>
      <c r="D20">
        <v>0</v>
      </c>
      <c r="E20">
        <v>1.8817204301075301E-2</v>
      </c>
      <c r="F20">
        <v>0.220430107526882</v>
      </c>
      <c r="G20">
        <v>8.0645161290322596E-3</v>
      </c>
      <c r="H20">
        <v>0</v>
      </c>
      <c r="I20">
        <v>0</v>
      </c>
      <c r="J20">
        <v>0.104838709677419</v>
      </c>
      <c r="K20">
        <v>0</v>
      </c>
      <c r="L20">
        <v>0.102150537634409</v>
      </c>
      <c r="M20">
        <v>0.12903225806451599</v>
      </c>
      <c r="N20">
        <v>0</v>
      </c>
      <c r="O20">
        <v>0</v>
      </c>
      <c r="P20">
        <v>0.27419354838709697</v>
      </c>
    </row>
    <row r="21" spans="1:16">
      <c r="A21" t="s">
        <v>13</v>
      </c>
      <c r="B21">
        <v>26</v>
      </c>
      <c r="C21">
        <v>0</v>
      </c>
      <c r="D21">
        <v>0</v>
      </c>
      <c r="E21">
        <v>0.19642857142857101</v>
      </c>
      <c r="F21">
        <v>1.7857142857142901E-2</v>
      </c>
      <c r="G21">
        <v>0</v>
      </c>
      <c r="H21">
        <v>0</v>
      </c>
      <c r="I21">
        <v>0</v>
      </c>
      <c r="J21">
        <v>1.7857142857142901E-2</v>
      </c>
      <c r="K21">
        <v>0.48214285714285698</v>
      </c>
      <c r="L21">
        <v>1.7857142857142901E-2</v>
      </c>
      <c r="M21">
        <v>0.14285714285714299</v>
      </c>
      <c r="N21">
        <v>0</v>
      </c>
      <c r="O21">
        <v>1.7857142857142901E-2</v>
      </c>
      <c r="P21">
        <v>0.107142857142857</v>
      </c>
    </row>
    <row r="22" spans="1:16">
      <c r="A22" t="s">
        <v>13</v>
      </c>
      <c r="B22">
        <v>31</v>
      </c>
      <c r="C22">
        <v>0</v>
      </c>
      <c r="D22">
        <v>0</v>
      </c>
      <c r="E22">
        <v>0</v>
      </c>
      <c r="F22">
        <v>0.19148936170212799</v>
      </c>
      <c r="G22">
        <v>0</v>
      </c>
      <c r="H22">
        <v>0.10638297872340401</v>
      </c>
      <c r="I22">
        <v>0</v>
      </c>
      <c r="J22">
        <v>0</v>
      </c>
      <c r="K22">
        <v>0</v>
      </c>
      <c r="L22">
        <v>0</v>
      </c>
      <c r="M22">
        <v>0</v>
      </c>
      <c r="N22">
        <v>0.340425531914894</v>
      </c>
      <c r="O22">
        <v>0.10638297872340401</v>
      </c>
      <c r="P22">
        <v>0.25531914893617003</v>
      </c>
    </row>
    <row r="23" spans="1:16">
      <c r="A23" t="s">
        <v>13</v>
      </c>
      <c r="B23">
        <v>44</v>
      </c>
      <c r="C23">
        <v>6.8493150684931503E-2</v>
      </c>
      <c r="D23">
        <v>4.1095890410958902E-2</v>
      </c>
      <c r="E23">
        <v>4.1095890410958902E-2</v>
      </c>
      <c r="F23">
        <v>0.164383561643836</v>
      </c>
      <c r="G23">
        <v>1.3698630136986301E-2</v>
      </c>
      <c r="H23">
        <v>0</v>
      </c>
      <c r="I23">
        <v>0</v>
      </c>
      <c r="J23">
        <v>0.150684931506849</v>
      </c>
      <c r="K23">
        <v>0</v>
      </c>
      <c r="L23">
        <v>0</v>
      </c>
      <c r="M23">
        <v>0</v>
      </c>
      <c r="N23">
        <v>1.3698630136986301E-2</v>
      </c>
      <c r="O23">
        <v>0</v>
      </c>
      <c r="P23">
        <v>0.50684931506849296</v>
      </c>
    </row>
    <row r="24" spans="1:16">
      <c r="A24" t="s">
        <v>13</v>
      </c>
      <c r="B24">
        <v>45</v>
      </c>
      <c r="C24">
        <v>0.14947368421052601</v>
      </c>
      <c r="D24">
        <v>4.4210526315789499E-2</v>
      </c>
      <c r="E24">
        <v>6.7368421052631605E-2</v>
      </c>
      <c r="F24">
        <v>7.1578947368421006E-2</v>
      </c>
      <c r="G24">
        <v>1.4736842105263199E-2</v>
      </c>
      <c r="H24">
        <v>0</v>
      </c>
      <c r="I24">
        <v>0</v>
      </c>
      <c r="J24">
        <v>0</v>
      </c>
      <c r="K24">
        <v>9.2631578947368398E-2</v>
      </c>
      <c r="L24">
        <v>2.52631578947368E-2</v>
      </c>
      <c r="M24">
        <v>0.20631578947368401</v>
      </c>
      <c r="N24">
        <v>4.2105263157894701E-3</v>
      </c>
      <c r="O24">
        <v>2.7368421052631601E-2</v>
      </c>
      <c r="P24">
        <v>0.29684210526315802</v>
      </c>
    </row>
    <row r="25" spans="1:16">
      <c r="A25" t="s">
        <v>13</v>
      </c>
      <c r="B25">
        <v>46</v>
      </c>
      <c r="C25">
        <v>1.9867549668874201E-2</v>
      </c>
      <c r="D25">
        <v>6.6225165562913899E-3</v>
      </c>
      <c r="E25">
        <v>0.31125827814569501</v>
      </c>
      <c r="F25">
        <v>0</v>
      </c>
      <c r="G25">
        <v>0.13245033112582799</v>
      </c>
      <c r="H25">
        <v>0</v>
      </c>
      <c r="I25">
        <v>0</v>
      </c>
      <c r="J25">
        <v>0.205298013245033</v>
      </c>
      <c r="K25">
        <v>0</v>
      </c>
      <c r="L25">
        <v>0</v>
      </c>
      <c r="M25">
        <v>7.2847682119205295E-2</v>
      </c>
      <c r="N25">
        <v>0</v>
      </c>
      <c r="O25">
        <v>1.3245033112582801E-2</v>
      </c>
      <c r="P25">
        <v>0.23841059602649001</v>
      </c>
    </row>
    <row r="26" spans="1:16">
      <c r="A26" t="s">
        <v>13</v>
      </c>
      <c r="B26">
        <v>71</v>
      </c>
      <c r="C26">
        <v>0</v>
      </c>
      <c r="D26">
        <v>0</v>
      </c>
      <c r="E26">
        <v>0</v>
      </c>
      <c r="F26">
        <v>0.265822784810127</v>
      </c>
      <c r="G26">
        <v>0</v>
      </c>
      <c r="H26">
        <v>2.53164556962025E-2</v>
      </c>
      <c r="I26">
        <v>6.3291139240506306E-2</v>
      </c>
      <c r="J26">
        <v>2.53164556962025E-2</v>
      </c>
      <c r="K26">
        <v>0</v>
      </c>
      <c r="L26">
        <v>0</v>
      </c>
      <c r="M26">
        <v>3.7974683544303799E-2</v>
      </c>
      <c r="N26">
        <v>0</v>
      </c>
      <c r="O26">
        <v>0.164556962025316</v>
      </c>
      <c r="P26">
        <v>0.417721518987342</v>
      </c>
    </row>
    <row r="27" spans="1:16">
      <c r="A27" t="s">
        <v>13</v>
      </c>
      <c r="B27">
        <v>243</v>
      </c>
      <c r="C27">
        <v>2.8985507246376802E-2</v>
      </c>
      <c r="D27">
        <v>0.13043478260869601</v>
      </c>
      <c r="E27">
        <v>2.41545893719807E-2</v>
      </c>
      <c r="F27">
        <v>0.14492753623188401</v>
      </c>
      <c r="G27">
        <v>4.8309178743961402E-3</v>
      </c>
      <c r="H27">
        <v>0</v>
      </c>
      <c r="I27">
        <v>0</v>
      </c>
      <c r="J27">
        <v>0.28019323671497598</v>
      </c>
      <c r="K27">
        <v>4.8309178743961402E-3</v>
      </c>
      <c r="L27">
        <v>0</v>
      </c>
      <c r="M27">
        <v>0</v>
      </c>
      <c r="N27">
        <v>3.8647342995169101E-2</v>
      </c>
      <c r="O27">
        <v>2.41545893719807E-2</v>
      </c>
      <c r="P27">
        <v>0.31884057971014501</v>
      </c>
    </row>
    <row r="28" spans="1:16">
      <c r="A28" t="s">
        <v>13</v>
      </c>
      <c r="B28" t="s">
        <v>34</v>
      </c>
      <c r="C28">
        <v>0</v>
      </c>
      <c r="D28">
        <v>0</v>
      </c>
      <c r="E28">
        <v>0</v>
      </c>
      <c r="F28">
        <v>0.203703703703704</v>
      </c>
      <c r="G28">
        <v>3.7037037037037E-2</v>
      </c>
      <c r="H28">
        <v>5.5555555555555601E-2</v>
      </c>
      <c r="I28">
        <v>5.5555555555555601E-2</v>
      </c>
      <c r="J28">
        <v>7.4074074074074098E-2</v>
      </c>
      <c r="K28">
        <v>0</v>
      </c>
      <c r="L28">
        <v>0</v>
      </c>
      <c r="M28">
        <v>0</v>
      </c>
      <c r="N28">
        <v>0</v>
      </c>
      <c r="O28">
        <v>0.11111111111111099</v>
      </c>
      <c r="P28">
        <v>0.46296296296296302</v>
      </c>
    </row>
    <row r="29" spans="1:16">
      <c r="A29" t="s">
        <v>14</v>
      </c>
      <c r="B29">
        <v>21</v>
      </c>
      <c r="C29">
        <v>0</v>
      </c>
      <c r="D29">
        <v>1.34228187919463E-2</v>
      </c>
      <c r="E29">
        <v>0</v>
      </c>
      <c r="F29">
        <v>0</v>
      </c>
      <c r="G29">
        <v>6.7114093959731499E-3</v>
      </c>
      <c r="H29">
        <v>0.30201342281879201</v>
      </c>
      <c r="I29">
        <v>3.35570469798658E-2</v>
      </c>
      <c r="J29">
        <v>1.34228187919463E-2</v>
      </c>
      <c r="K29">
        <v>0</v>
      </c>
      <c r="L29">
        <v>6.7114093959731499E-3</v>
      </c>
      <c r="M29">
        <v>5.3691275167785199E-2</v>
      </c>
      <c r="N29">
        <v>7.3825503355704702E-2</v>
      </c>
      <c r="O29">
        <v>1.34228187919463E-2</v>
      </c>
      <c r="P29">
        <v>0.48322147651006703</v>
      </c>
    </row>
    <row r="30" spans="1:16">
      <c r="A30" t="s">
        <v>14</v>
      </c>
      <c r="B30">
        <v>22</v>
      </c>
      <c r="C30">
        <v>0</v>
      </c>
      <c r="D30">
        <v>0</v>
      </c>
      <c r="E30">
        <v>0</v>
      </c>
      <c r="F30">
        <v>0.534246575342466</v>
      </c>
      <c r="G30">
        <v>0</v>
      </c>
      <c r="H30">
        <v>0</v>
      </c>
      <c r="I30">
        <v>5.4794520547945202E-2</v>
      </c>
      <c r="J30">
        <v>0</v>
      </c>
      <c r="K30">
        <v>0</v>
      </c>
      <c r="L30">
        <v>0</v>
      </c>
      <c r="M30">
        <v>0</v>
      </c>
      <c r="N30">
        <v>0</v>
      </c>
      <c r="O30">
        <v>1.3698630136986301E-2</v>
      </c>
      <c r="P30">
        <v>0.397260273972603</v>
      </c>
    </row>
    <row r="31" spans="1:16">
      <c r="A31" t="s">
        <v>14</v>
      </c>
      <c r="B31">
        <v>24</v>
      </c>
      <c r="C31">
        <v>0</v>
      </c>
      <c r="D31">
        <v>2.14592274678112E-2</v>
      </c>
      <c r="E31">
        <v>0.145922746781116</v>
      </c>
      <c r="F31">
        <v>1.28755364806867E-2</v>
      </c>
      <c r="G31">
        <v>2.14592274678112E-2</v>
      </c>
      <c r="H31">
        <v>0</v>
      </c>
      <c r="I31">
        <v>0</v>
      </c>
      <c r="J31">
        <v>0.40343347639485</v>
      </c>
      <c r="K31">
        <v>3.8626609442060103E-2</v>
      </c>
      <c r="L31">
        <v>4.29184549356223E-3</v>
      </c>
      <c r="M31">
        <v>3.4334763948497903E-2</v>
      </c>
      <c r="N31">
        <v>0</v>
      </c>
      <c r="O31">
        <v>0</v>
      </c>
      <c r="P31">
        <v>0.31759656652360502</v>
      </c>
    </row>
    <row r="32" spans="1:16">
      <c r="A32" t="s">
        <v>14</v>
      </c>
      <c r="B32">
        <v>25</v>
      </c>
      <c r="C32">
        <v>6.9565217391304293E-2</v>
      </c>
      <c r="D32">
        <v>0</v>
      </c>
      <c r="E32">
        <v>3.4782608695652202E-2</v>
      </c>
      <c r="F32">
        <v>0.33043478260869602</v>
      </c>
      <c r="G32">
        <v>1.7391304347826101E-2</v>
      </c>
      <c r="H32">
        <v>0</v>
      </c>
      <c r="I32">
        <v>0</v>
      </c>
      <c r="J32">
        <v>0.104347826086957</v>
      </c>
      <c r="K32">
        <v>8.6956521739130401E-3</v>
      </c>
      <c r="L32">
        <v>0.11304347826087</v>
      </c>
      <c r="M32">
        <v>7.8260869565217397E-2</v>
      </c>
      <c r="N32">
        <v>0</v>
      </c>
      <c r="O32">
        <v>0</v>
      </c>
      <c r="P32">
        <v>0.24347826086956501</v>
      </c>
    </row>
    <row r="33" spans="1:16">
      <c r="A33" t="s">
        <v>14</v>
      </c>
      <c r="B33">
        <v>45</v>
      </c>
      <c r="C33">
        <v>0.151898734177215</v>
      </c>
      <c r="D33">
        <v>4.4303797468354403E-2</v>
      </c>
      <c r="E33">
        <v>8.2278481012658194E-2</v>
      </c>
      <c r="F33">
        <v>5.0632911392405097E-2</v>
      </c>
      <c r="G33">
        <v>2.53164556962025E-2</v>
      </c>
      <c r="H33">
        <v>0</v>
      </c>
      <c r="I33">
        <v>0</v>
      </c>
      <c r="J33">
        <v>0</v>
      </c>
      <c r="K33">
        <v>0.139240506329114</v>
      </c>
      <c r="L33">
        <v>6.3291139240506302E-3</v>
      </c>
      <c r="M33">
        <v>0.240506329113924</v>
      </c>
      <c r="N33">
        <v>0</v>
      </c>
      <c r="O33">
        <v>2.53164556962025E-2</v>
      </c>
      <c r="P33">
        <v>0.234177215189873</v>
      </c>
    </row>
    <row r="34" spans="1:16">
      <c r="A34" t="s">
        <v>14</v>
      </c>
      <c r="B34">
        <v>46</v>
      </c>
      <c r="C34">
        <v>3.03030303030303E-2</v>
      </c>
      <c r="D34">
        <v>0</v>
      </c>
      <c r="E34">
        <v>0.12121212121212099</v>
      </c>
      <c r="F34">
        <v>0</v>
      </c>
      <c r="G34">
        <v>9.0909090909090898E-2</v>
      </c>
      <c r="H34">
        <v>0</v>
      </c>
      <c r="I34">
        <v>3.03030303030303E-2</v>
      </c>
      <c r="J34">
        <v>0.30303030303030298</v>
      </c>
      <c r="K34">
        <v>0</v>
      </c>
      <c r="L34">
        <v>0</v>
      </c>
      <c r="M34">
        <v>0.12121212121212099</v>
      </c>
      <c r="N34">
        <v>0</v>
      </c>
      <c r="O34">
        <v>3.03030303030303E-2</v>
      </c>
      <c r="P34">
        <v>0.27272727272727298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SecondarySpp</vt:lpstr>
      <vt:lpstr>Hoja3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Quim Canelles</dc:creator>
  <cp:lastModifiedBy>Núria</cp:lastModifiedBy>
  <dcterms:created xsi:type="dcterms:W3CDTF">2016-12-16T10:49:57Z</dcterms:created>
  <dcterms:modified xsi:type="dcterms:W3CDTF">2017-01-16T19:01:30Z</dcterms:modified>
</cp:coreProperties>
</file>