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SPREAD/"/>
    </mc:Choice>
  </mc:AlternateContent>
  <xr:revisionPtr revIDLastSave="23" documentId="13_ncr:1_{5AAB24C4-4E7F-4960-B493-4FC408584C80}" xr6:coauthVersionLast="46" xr6:coauthVersionMax="46" xr10:uidLastSave="{6207CEA6-E52C-4CDF-AC52-A9C367838282}"/>
  <bookViews>
    <workbookView minimized="1" xWindow="0" yWindow="1470" windowWidth="21600" windowHeight="11280" firstSheet="1" activeTab="1" xr2:uid="{9687B63A-F89B-47E3-AB36-04820FAA1C94}"/>
  </bookViews>
  <sheets>
    <sheet name="Obj4" sheetId="1" r:id="rId1"/>
    <sheet name="Obj5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" i="3"/>
  <c r="J25" i="3"/>
  <c r="J26" i="3" s="1"/>
  <c r="J27" i="3" s="1"/>
  <c r="J28" i="3" s="1"/>
  <c r="J29" i="3" s="1"/>
  <c r="J30" i="3" s="1"/>
  <c r="J31" i="3" s="1"/>
  <c r="J32" i="3" s="1"/>
  <c r="J33" i="3" s="1"/>
  <c r="J34" i="3" s="1"/>
  <c r="I25" i="3"/>
  <c r="I26" i="3" s="1"/>
  <c r="I27" i="3" s="1"/>
  <c r="I28" i="3" s="1"/>
  <c r="I29" i="3" s="1"/>
  <c r="I30" i="3" s="1"/>
  <c r="I31" i="3" s="1"/>
  <c r="I32" i="3" s="1"/>
  <c r="I33" i="3" s="1"/>
  <c r="H25" i="3"/>
  <c r="H26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I14" i="3"/>
  <c r="I15" i="3" s="1"/>
  <c r="I16" i="3" s="1"/>
  <c r="I17" i="3" s="1"/>
  <c r="I18" i="3" s="1"/>
  <c r="I19" i="3" s="1"/>
  <c r="I20" i="3" s="1"/>
  <c r="I21" i="3" s="1"/>
  <c r="I22" i="3" s="1"/>
  <c r="H14" i="3"/>
  <c r="J3" i="3"/>
  <c r="J4" i="3" s="1"/>
  <c r="J5" i="3" s="1"/>
  <c r="J6" i="3" s="1"/>
  <c r="J7" i="3" s="1"/>
  <c r="J8" i="3" s="1"/>
  <c r="J9" i="3" s="1"/>
  <c r="J10" i="3" s="1"/>
  <c r="J11" i="3" s="1"/>
  <c r="J12" i="3" s="1"/>
  <c r="I3" i="3"/>
  <c r="I4" i="3" s="1"/>
  <c r="I5" i="3" s="1"/>
  <c r="I6" i="3" s="1"/>
  <c r="I7" i="3" s="1"/>
  <c r="I8" i="3" s="1"/>
  <c r="I9" i="3" s="1"/>
  <c r="I10" i="3" s="1"/>
  <c r="I1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8" i="1"/>
  <c r="B7" i="1"/>
  <c r="A7" i="1"/>
  <c r="B6" i="1"/>
  <c r="B5" i="1"/>
  <c r="B4" i="1"/>
  <c r="H15" i="3" l="1"/>
  <c r="H27" i="3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H16" i="3" l="1"/>
  <c r="H28" i="3"/>
  <c r="B9" i="1"/>
  <c r="B10" i="1"/>
  <c r="B11" i="1"/>
  <c r="B12" i="1"/>
  <c r="B13" i="1"/>
  <c r="B14" i="1"/>
  <c r="B15" i="1"/>
  <c r="B16" i="1"/>
  <c r="B8" i="1"/>
  <c r="B3" i="1"/>
  <c r="A3" i="1"/>
  <c r="B2" i="1"/>
  <c r="H17" i="3" l="1"/>
  <c r="H29" i="3"/>
  <c r="A4" i="1"/>
  <c r="H18" i="3" l="1"/>
  <c r="H30" i="3"/>
  <c r="A5" i="1"/>
  <c r="H19" i="3" l="1"/>
  <c r="H31" i="3"/>
  <c r="A6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H20" i="3" l="1"/>
  <c r="H32" i="3"/>
  <c r="H21" i="3" l="1"/>
  <c r="H33" i="3"/>
  <c r="H22" i="3" l="1"/>
  <c r="H34" i="3"/>
  <c r="H23" i="3" l="1"/>
</calcChain>
</file>

<file path=xl/sharedStrings.xml><?xml version="1.0" encoding="utf-8"?>
<sst xmlns="http://schemas.openxmlformats.org/spreadsheetml/2006/main" count="353" uniqueCount="27">
  <si>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</si>
  <si>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</si>
  <si>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</si>
  <si>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</si>
  <si>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</si>
  <si>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</si>
  <si>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</si>
  <si>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</si>
  <si>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</si>
  <si>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</si>
  <si>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</si>
  <si>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</si>
  <si>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</si>
  <si>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</si>
  <si>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</si>
  <si>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</si>
  <si>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</si>
  <si>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</si>
  <si>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</si>
  <si>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</si>
  <si>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</si>
  <si>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</si>
  <si>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</si>
  <si>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</si>
  <si>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</si>
  <si>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wind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</si>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</sst>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quotePrefix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546875" defaultRowHeight="14.4" x14ac:dyDescent="0.3"/>
  <cols>
    <col min="1" max="1" width="5.88671875" bestFit="1" customWidth="1"/>
    <col min="2" max="2" width="55" bestFit="1" customWidth="1"/>
    <col min="3" max="3" width="8.5546875" bestFit="1" customWidth="1"/>
    <col min="4" max="4" width="5.88671875" bestFit="1" customWidth="1"/>
    <col min="5" max="5" width="4.33203125" bestFit="1" customWidth="1"/>
    <col min="6" max="7" width="7.5546875" customWidth="1"/>
    <col min="8" max="8" width="12" customWidth="1"/>
    <col min="9" max="9" width="13.6640625" customWidth="1"/>
    <col min="10" max="10" width="17.88671875" bestFit="1" customWidth="1"/>
    <col min="11" max="11" width="33.33203125" bestFit="1" customWidth="1"/>
    <col min="12" max="12" width="9.88671875" bestFit="1" customWidth="1"/>
    <col min="13" max="16384" width="11.5546875" style="7"/>
  </cols>
  <sheetData>
    <row r="1" spans="1:12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3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3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3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3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3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3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3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3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3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3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3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3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3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3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3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3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3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3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3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3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3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3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3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3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3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3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3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3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3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3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3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3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3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34"/>
  <sheetViews>
    <sheetView tabSelected="1" workbookViewId="0">
      <selection activeCell="B15" sqref="B15"/>
    </sheetView>
  </sheetViews>
  <sheetFormatPr baseColWidth="10" defaultColWidth="11.5546875" defaultRowHeight="14.4" x14ac:dyDescent="0.3"/>
  <cols>
    <col min="1" max="1" width="5.88671875" style="7" bestFit="1" customWidth="1"/>
    <col min="2" max="2" width="55" style="7" bestFit="1" customWidth="1"/>
    <col min="3" max="3" width="8.5546875" style="7" bestFit="1" customWidth="1"/>
    <col min="4" max="4" width="5.88671875" style="7" bestFit="1" customWidth="1"/>
    <col min="5" max="5" width="7.6640625" style="7" bestFit="1" customWidth="1"/>
    <col min="6" max="6" width="7.5546875" style="7" customWidth="1"/>
    <col min="7" max="7" width="12" style="7" customWidth="1"/>
    <col min="8" max="8" width="7.5546875" style="7" customWidth="1"/>
    <col min="9" max="10" width="12" style="7" customWidth="1"/>
    <col min="11" max="11" width="33.33203125" style="7" bestFit="1" customWidth="1"/>
    <col min="12" max="16384" width="11.5546875" style="7"/>
  </cols>
  <sheetData>
    <row r="1" spans="1:11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7" t="s">
        <v>6</v>
      </c>
      <c r="G1" s="17" t="s">
        <v>7</v>
      </c>
      <c r="H1" s="6" t="s">
        <v>5</v>
      </c>
      <c r="I1" s="6" t="s">
        <v>25</v>
      </c>
      <c r="J1" s="6" t="s">
        <v>26</v>
      </c>
      <c r="K1" s="6" t="s">
        <v>10</v>
      </c>
    </row>
    <row r="2" spans="1:11" x14ac:dyDescent="0.3">
      <c r="A2" s="7">
        <v>1</v>
      </c>
      <c r="B2" s="7" t="str">
        <f>+_xlfn.CONCAT("Scn_pbEXPFI_wind",C2,"slope",D2,"fuel",E2,"_rpb",F2*10,"_up",G2*10,"_acc",H2,"_ww",I2*10,"_ws",J2*10)</f>
        <v>Scn_pbEXPFI_windAslopeAfuelC_rpb2_up8_acc1_ww10_ws0</v>
      </c>
      <c r="C2" s="7" t="s">
        <v>12</v>
      </c>
      <c r="D2" s="7" t="s">
        <v>12</v>
      </c>
      <c r="E2" s="20" t="s">
        <v>18</v>
      </c>
      <c r="F2" s="18">
        <v>0.2</v>
      </c>
      <c r="G2" s="18">
        <v>0.8</v>
      </c>
      <c r="H2" s="7">
        <v>1</v>
      </c>
      <c r="I2" s="7">
        <v>1</v>
      </c>
      <c r="J2" s="7">
        <v>0</v>
      </c>
      <c r="K2" s="19"/>
    </row>
    <row r="3" spans="1:11" x14ac:dyDescent="0.3">
      <c r="A3" s="7">
        <f>+A2+1</f>
        <v>2</v>
      </c>
      <c r="B3" s="7" t="str">
        <f t="shared" ref="B3:B34" si="0">+_xlfn.CONCAT("Scn_pbEXPFI_wind",C3,"slope",D3,"fuel",E3,"_rpb",F3*10,"_up",G3*10,"_acc",H3,"_ww",I3*10,"_ws",J3*10)</f>
        <v>Scn_pbEXPFI_windAslopeAfuelD_rpb2_up8_acc1_ww9_ws1</v>
      </c>
      <c r="C3" s="7" t="s">
        <v>12</v>
      </c>
      <c r="D3" s="7" t="s">
        <v>12</v>
      </c>
      <c r="E3" s="20" t="s">
        <v>20</v>
      </c>
      <c r="F3" s="18">
        <v>0.2</v>
      </c>
      <c r="G3" s="18">
        <v>0.8</v>
      </c>
      <c r="H3" s="7">
        <v>1</v>
      </c>
      <c r="I3" s="7">
        <f>+I2-0.1</f>
        <v>0.9</v>
      </c>
      <c r="J3" s="7">
        <f>+J2+0.1</f>
        <v>0.1</v>
      </c>
      <c r="K3" s="19"/>
    </row>
    <row r="4" spans="1:11" x14ac:dyDescent="0.3">
      <c r="A4" s="7">
        <f>+A3+1</f>
        <v>3</v>
      </c>
      <c r="B4" s="7" t="str">
        <f t="shared" si="0"/>
        <v>Scn_pbEXPFI_windAslopeAfuelE_rpb2_up8_acc1_ww8_ws2</v>
      </c>
      <c r="C4" s="7" t="s">
        <v>12</v>
      </c>
      <c r="D4" s="7" t="s">
        <v>12</v>
      </c>
      <c r="E4" s="20" t="s">
        <v>21</v>
      </c>
      <c r="F4" s="18">
        <v>0.2</v>
      </c>
      <c r="G4" s="18">
        <v>0.8</v>
      </c>
      <c r="H4" s="7">
        <v>1</v>
      </c>
      <c r="I4" s="7">
        <f t="shared" ref="I4:I11" si="1">+I3-0.1</f>
        <v>0.8</v>
      </c>
      <c r="J4" s="7">
        <f t="shared" ref="J4:J12" si="2">+J3+0.1</f>
        <v>0.2</v>
      </c>
      <c r="K4" s="19"/>
    </row>
    <row r="5" spans="1:11" x14ac:dyDescent="0.3">
      <c r="A5" s="7">
        <f>+A4+1</f>
        <v>4</v>
      </c>
      <c r="B5" s="7" t="str">
        <f t="shared" si="0"/>
        <v>Scn_pbEXPFI_windAslopeAfuelF_rpb2_up8_acc1_ww7_ws3</v>
      </c>
      <c r="C5" s="7" t="s">
        <v>12</v>
      </c>
      <c r="D5" s="7" t="s">
        <v>12</v>
      </c>
      <c r="E5" s="20" t="s">
        <v>22</v>
      </c>
      <c r="F5" s="18">
        <v>0.2</v>
      </c>
      <c r="G5" s="18">
        <v>0.8</v>
      </c>
      <c r="H5" s="7">
        <v>1</v>
      </c>
      <c r="I5" s="7">
        <f t="shared" si="1"/>
        <v>0.70000000000000007</v>
      </c>
      <c r="J5" s="7">
        <f t="shared" si="2"/>
        <v>0.30000000000000004</v>
      </c>
      <c r="K5" s="19"/>
    </row>
    <row r="6" spans="1:11" x14ac:dyDescent="0.3">
      <c r="A6" s="7">
        <f>+A5+1</f>
        <v>5</v>
      </c>
      <c r="B6" s="7" t="str">
        <f t="shared" si="0"/>
        <v>Scn_pbEXPFI_windAslopeAfuelG_rpb2_up8_acc1_ww6_ws4</v>
      </c>
      <c r="C6" s="7" t="s">
        <v>12</v>
      </c>
      <c r="D6" s="7" t="s">
        <v>12</v>
      </c>
      <c r="E6" s="20" t="s">
        <v>23</v>
      </c>
      <c r="F6" s="18">
        <v>0.2</v>
      </c>
      <c r="G6" s="18">
        <v>0.8</v>
      </c>
      <c r="H6" s="7">
        <v>1</v>
      </c>
      <c r="I6" s="7">
        <f t="shared" si="1"/>
        <v>0.60000000000000009</v>
      </c>
      <c r="J6" s="7">
        <f t="shared" si="2"/>
        <v>0.4</v>
      </c>
      <c r="K6" s="19"/>
    </row>
    <row r="7" spans="1:11" x14ac:dyDescent="0.3">
      <c r="A7" s="7">
        <f>+A6+1</f>
        <v>6</v>
      </c>
      <c r="B7" s="7" t="str">
        <f t="shared" si="0"/>
        <v>Scn_pbEXPFI_windAslopeAfuelH_rpb2_up8_acc1_ww5_ws5</v>
      </c>
      <c r="C7" s="7" t="s">
        <v>12</v>
      </c>
      <c r="D7" s="7" t="s">
        <v>12</v>
      </c>
      <c r="E7" s="20" t="s">
        <v>24</v>
      </c>
      <c r="F7" s="18">
        <v>0.2</v>
      </c>
      <c r="G7" s="18">
        <v>0.8</v>
      </c>
      <c r="H7" s="7">
        <v>1</v>
      </c>
      <c r="I7" s="7">
        <f t="shared" si="1"/>
        <v>0.50000000000000011</v>
      </c>
      <c r="J7" s="7">
        <f t="shared" si="2"/>
        <v>0.5</v>
      </c>
      <c r="K7" s="19"/>
    </row>
    <row r="8" spans="1:11" x14ac:dyDescent="0.3">
      <c r="A8" s="7">
        <f t="shared" ref="A8:A34" si="3">+A7+1</f>
        <v>7</v>
      </c>
      <c r="B8" s="7" t="str">
        <f t="shared" si="0"/>
        <v>Scn_pbEXPFI_windAslopeAfuelB_rpb2_up8_acc1_ww4_ws6</v>
      </c>
      <c r="C8" s="7" t="s">
        <v>12</v>
      </c>
      <c r="D8" s="7" t="s">
        <v>12</v>
      </c>
      <c r="E8" s="20" t="s">
        <v>13</v>
      </c>
      <c r="F8" s="18">
        <v>0.2</v>
      </c>
      <c r="G8" s="18">
        <v>0.8</v>
      </c>
      <c r="H8" s="7">
        <v>1</v>
      </c>
      <c r="I8" s="7">
        <f t="shared" si="1"/>
        <v>0.40000000000000013</v>
      </c>
      <c r="J8" s="7">
        <f t="shared" si="2"/>
        <v>0.6</v>
      </c>
      <c r="K8" s="19"/>
    </row>
    <row r="9" spans="1:11" x14ac:dyDescent="0.3">
      <c r="A9" s="7">
        <f t="shared" si="3"/>
        <v>8</v>
      </c>
      <c r="B9" s="7" t="str">
        <f t="shared" si="0"/>
        <v>Scn_pbEXPFI_windAslopeAfuelB_rpb2_up8_acc1_ww3_ws7</v>
      </c>
      <c r="C9" s="7" t="s">
        <v>12</v>
      </c>
      <c r="D9" s="7" t="s">
        <v>12</v>
      </c>
      <c r="E9" s="20" t="s">
        <v>13</v>
      </c>
      <c r="F9" s="18">
        <v>0.2</v>
      </c>
      <c r="G9" s="18">
        <v>0.8</v>
      </c>
      <c r="H9" s="7">
        <v>1</v>
      </c>
      <c r="I9" s="7">
        <f t="shared" si="1"/>
        <v>0.30000000000000016</v>
      </c>
      <c r="J9" s="7">
        <f t="shared" si="2"/>
        <v>0.7</v>
      </c>
      <c r="K9" s="19"/>
    </row>
    <row r="10" spans="1:11" x14ac:dyDescent="0.3">
      <c r="A10" s="7">
        <f t="shared" si="3"/>
        <v>9</v>
      </c>
      <c r="B10" s="7" t="str">
        <f t="shared" si="0"/>
        <v>Scn_pbEXPFI_windAslopeAfuelB_rpb2_up8_acc1_ww2_ws8</v>
      </c>
      <c r="C10" s="7" t="s">
        <v>12</v>
      </c>
      <c r="D10" s="7" t="s">
        <v>12</v>
      </c>
      <c r="E10" s="20" t="s">
        <v>13</v>
      </c>
      <c r="F10" s="18">
        <v>0.2</v>
      </c>
      <c r="G10" s="18">
        <v>0.8</v>
      </c>
      <c r="H10" s="7">
        <v>1</v>
      </c>
      <c r="I10" s="7">
        <f t="shared" si="1"/>
        <v>0.20000000000000015</v>
      </c>
      <c r="J10" s="7">
        <f t="shared" si="2"/>
        <v>0.79999999999999993</v>
      </c>
      <c r="K10" s="19"/>
    </row>
    <row r="11" spans="1:11" x14ac:dyDescent="0.3">
      <c r="A11" s="7">
        <f t="shared" si="3"/>
        <v>10</v>
      </c>
      <c r="B11" s="7" t="str">
        <f t="shared" si="0"/>
        <v>Scn_pbEXPFI_windAslopeAfuelB_rpb2_up8_acc1_ww1_ws9</v>
      </c>
      <c r="C11" s="7" t="s">
        <v>12</v>
      </c>
      <c r="D11" s="7" t="s">
        <v>12</v>
      </c>
      <c r="E11" s="20" t="s">
        <v>13</v>
      </c>
      <c r="F11" s="18">
        <v>0.2</v>
      </c>
      <c r="G11" s="18">
        <v>0.8</v>
      </c>
      <c r="H11" s="7">
        <v>1</v>
      </c>
      <c r="I11" s="7">
        <f t="shared" si="1"/>
        <v>0.10000000000000014</v>
      </c>
      <c r="J11" s="7">
        <f t="shared" si="2"/>
        <v>0.89999999999999991</v>
      </c>
      <c r="K11" s="19"/>
    </row>
    <row r="12" spans="1:11" x14ac:dyDescent="0.3">
      <c r="A12" s="7">
        <f t="shared" si="3"/>
        <v>11</v>
      </c>
      <c r="B12" s="7" t="str">
        <f t="shared" si="0"/>
        <v>Scn_pbEXPFI_windAslopeAfuelB_rpb2_up8_acc1_ww0_ws10</v>
      </c>
      <c r="C12" s="7" t="s">
        <v>12</v>
      </c>
      <c r="D12" s="7" t="s">
        <v>12</v>
      </c>
      <c r="E12" s="20" t="s">
        <v>13</v>
      </c>
      <c r="F12" s="18">
        <v>0.2</v>
      </c>
      <c r="G12" s="18">
        <v>0.8</v>
      </c>
      <c r="H12" s="7">
        <v>1</v>
      </c>
      <c r="I12" s="7">
        <v>0</v>
      </c>
      <c r="J12" s="7">
        <f t="shared" si="2"/>
        <v>0.99999999999999989</v>
      </c>
      <c r="K12" s="19"/>
    </row>
    <row r="13" spans="1:11" x14ac:dyDescent="0.3">
      <c r="A13" s="7">
        <f t="shared" si="3"/>
        <v>12</v>
      </c>
      <c r="B13" s="7" t="str">
        <f t="shared" si="0"/>
        <v>Scn_pbEXPFI_windAslopeAfuelB_rpb2_up8_acc2_ww10_ws0</v>
      </c>
      <c r="C13" s="7" t="s">
        <v>12</v>
      </c>
      <c r="D13" s="7" t="s">
        <v>12</v>
      </c>
      <c r="E13" s="20" t="s">
        <v>13</v>
      </c>
      <c r="F13" s="18">
        <v>0.2</v>
      </c>
      <c r="G13" s="18">
        <v>0.8</v>
      </c>
      <c r="H13" s="7">
        <v>2</v>
      </c>
      <c r="I13" s="7">
        <v>1</v>
      </c>
      <c r="J13" s="7">
        <v>0</v>
      </c>
      <c r="K13" s="19"/>
    </row>
    <row r="14" spans="1:11" x14ac:dyDescent="0.3">
      <c r="A14" s="7">
        <f t="shared" si="3"/>
        <v>13</v>
      </c>
      <c r="B14" s="7" t="str">
        <f t="shared" si="0"/>
        <v>Scn_pbEXPFI_windAslopeAfuelB_rpb2_up8_acc2_ww9_ws1</v>
      </c>
      <c r="C14" s="7" t="s">
        <v>12</v>
      </c>
      <c r="D14" s="7" t="s">
        <v>12</v>
      </c>
      <c r="E14" s="20" t="s">
        <v>13</v>
      </c>
      <c r="F14" s="18">
        <v>0.2</v>
      </c>
      <c r="G14" s="18">
        <v>0.8</v>
      </c>
      <c r="H14" s="7">
        <f>+H13</f>
        <v>2</v>
      </c>
      <c r="I14" s="7">
        <f>+I13-0.1</f>
        <v>0.9</v>
      </c>
      <c r="J14" s="7">
        <f>+J13+0.1</f>
        <v>0.1</v>
      </c>
      <c r="K14" s="19"/>
    </row>
    <row r="15" spans="1:11" x14ac:dyDescent="0.3">
      <c r="A15" s="7">
        <f t="shared" si="3"/>
        <v>14</v>
      </c>
      <c r="B15" s="7" t="str">
        <f t="shared" si="0"/>
        <v>Scn_pbEXPFI_windAslopeAfuelB_rpb2_up8_acc2_ww8_ws2</v>
      </c>
      <c r="C15" s="7" t="s">
        <v>12</v>
      </c>
      <c r="D15" s="7" t="s">
        <v>12</v>
      </c>
      <c r="E15" s="20" t="s">
        <v>13</v>
      </c>
      <c r="F15" s="18">
        <v>0.2</v>
      </c>
      <c r="G15" s="18">
        <v>0.8</v>
      </c>
      <c r="H15" s="7">
        <f t="shared" ref="H15:H34" si="4">+H14</f>
        <v>2</v>
      </c>
      <c r="I15" s="7">
        <f t="shared" ref="I15:I22" si="5">+I14-0.1</f>
        <v>0.8</v>
      </c>
      <c r="J15" s="7">
        <f t="shared" ref="J15:J23" si="6">+J14+0.1</f>
        <v>0.2</v>
      </c>
      <c r="K15" s="19"/>
    </row>
    <row r="16" spans="1:11" x14ac:dyDescent="0.3">
      <c r="A16" s="7">
        <f t="shared" si="3"/>
        <v>15</v>
      </c>
      <c r="B16" s="7" t="str">
        <f t="shared" si="0"/>
        <v>Scn_pbEXPFI_windAslopeAfuelB_rpb2_up8_acc2_ww7_ws3</v>
      </c>
      <c r="C16" s="7" t="s">
        <v>12</v>
      </c>
      <c r="D16" s="7" t="s">
        <v>12</v>
      </c>
      <c r="E16" s="20" t="s">
        <v>13</v>
      </c>
      <c r="F16" s="18">
        <v>0.2</v>
      </c>
      <c r="G16" s="18">
        <v>0.8</v>
      </c>
      <c r="H16" s="7">
        <f t="shared" si="4"/>
        <v>2</v>
      </c>
      <c r="I16" s="7">
        <f t="shared" si="5"/>
        <v>0.70000000000000007</v>
      </c>
      <c r="J16" s="7">
        <f t="shared" si="6"/>
        <v>0.30000000000000004</v>
      </c>
      <c r="K16" s="19"/>
    </row>
    <row r="17" spans="1:11" x14ac:dyDescent="0.3">
      <c r="A17" s="7">
        <f t="shared" si="3"/>
        <v>16</v>
      </c>
      <c r="B17" s="7" t="str">
        <f t="shared" si="0"/>
        <v>Scn_pbEXPFI_windAslopeAfuelB_rpb2_up8_acc2_ww6_ws4</v>
      </c>
      <c r="C17" s="7" t="s">
        <v>12</v>
      </c>
      <c r="D17" s="7" t="s">
        <v>12</v>
      </c>
      <c r="E17" s="20" t="s">
        <v>13</v>
      </c>
      <c r="F17" s="18">
        <v>0.2</v>
      </c>
      <c r="G17" s="18">
        <v>0.8</v>
      </c>
      <c r="H17" s="7">
        <f t="shared" si="4"/>
        <v>2</v>
      </c>
      <c r="I17" s="7">
        <f t="shared" si="5"/>
        <v>0.60000000000000009</v>
      </c>
      <c r="J17" s="7">
        <f t="shared" si="6"/>
        <v>0.4</v>
      </c>
      <c r="K17" s="19"/>
    </row>
    <row r="18" spans="1:11" x14ac:dyDescent="0.3">
      <c r="A18" s="7">
        <f t="shared" si="3"/>
        <v>17</v>
      </c>
      <c r="B18" s="7" t="str">
        <f t="shared" si="0"/>
        <v>Scn_pbEXPFI_windAslopeAfuelB_rpb2_up8_acc2_ww5_ws5</v>
      </c>
      <c r="C18" s="7" t="s">
        <v>12</v>
      </c>
      <c r="D18" s="7" t="s">
        <v>12</v>
      </c>
      <c r="E18" s="20" t="s">
        <v>13</v>
      </c>
      <c r="F18" s="18">
        <v>0.2</v>
      </c>
      <c r="G18" s="18">
        <v>0.8</v>
      </c>
      <c r="H18" s="7">
        <f t="shared" si="4"/>
        <v>2</v>
      </c>
      <c r="I18" s="7">
        <f t="shared" si="5"/>
        <v>0.50000000000000011</v>
      </c>
      <c r="J18" s="7">
        <f t="shared" si="6"/>
        <v>0.5</v>
      </c>
      <c r="K18" s="19"/>
    </row>
    <row r="19" spans="1:11" x14ac:dyDescent="0.3">
      <c r="A19" s="7">
        <f t="shared" si="3"/>
        <v>18</v>
      </c>
      <c r="B19" s="7" t="str">
        <f t="shared" si="0"/>
        <v>Scn_pbEXPFI_windAslopeAfuelB_rpb2_up8_acc2_ww4_ws6</v>
      </c>
      <c r="C19" s="7" t="s">
        <v>12</v>
      </c>
      <c r="D19" s="7" t="s">
        <v>12</v>
      </c>
      <c r="E19" s="20" t="s">
        <v>13</v>
      </c>
      <c r="F19" s="18">
        <v>0.2</v>
      </c>
      <c r="G19" s="18">
        <v>0.8</v>
      </c>
      <c r="H19" s="7">
        <f t="shared" si="4"/>
        <v>2</v>
      </c>
      <c r="I19" s="7">
        <f t="shared" si="5"/>
        <v>0.40000000000000013</v>
      </c>
      <c r="J19" s="7">
        <f t="shared" si="6"/>
        <v>0.6</v>
      </c>
      <c r="K19" s="19"/>
    </row>
    <row r="20" spans="1:11" x14ac:dyDescent="0.3">
      <c r="A20" s="7">
        <f t="shared" si="3"/>
        <v>19</v>
      </c>
      <c r="B20" s="7" t="str">
        <f t="shared" si="0"/>
        <v>Scn_pbEXPFI_windAslopeAfuelB_rpb2_up8_acc2_ww3_ws7</v>
      </c>
      <c r="C20" s="7" t="s">
        <v>12</v>
      </c>
      <c r="D20" s="7" t="s">
        <v>12</v>
      </c>
      <c r="E20" s="20" t="s">
        <v>13</v>
      </c>
      <c r="F20" s="18">
        <v>0.2</v>
      </c>
      <c r="G20" s="18">
        <v>0.8</v>
      </c>
      <c r="H20" s="7">
        <f t="shared" si="4"/>
        <v>2</v>
      </c>
      <c r="I20" s="7">
        <f t="shared" si="5"/>
        <v>0.30000000000000016</v>
      </c>
      <c r="J20" s="7">
        <f t="shared" si="6"/>
        <v>0.7</v>
      </c>
      <c r="K20" s="19"/>
    </row>
    <row r="21" spans="1:11" x14ac:dyDescent="0.3">
      <c r="A21" s="7">
        <f t="shared" si="3"/>
        <v>20</v>
      </c>
      <c r="B21" s="7" t="str">
        <f t="shared" si="0"/>
        <v>Scn_pbEXPFI_windAslopeAfuelB_rpb2_up8_acc2_ww2_ws8</v>
      </c>
      <c r="C21" s="7" t="s">
        <v>12</v>
      </c>
      <c r="D21" s="7" t="s">
        <v>12</v>
      </c>
      <c r="E21" s="20" t="s">
        <v>13</v>
      </c>
      <c r="F21" s="18">
        <v>0.2</v>
      </c>
      <c r="G21" s="18">
        <v>0.8</v>
      </c>
      <c r="H21" s="7">
        <f t="shared" si="4"/>
        <v>2</v>
      </c>
      <c r="I21" s="7">
        <f t="shared" si="5"/>
        <v>0.20000000000000015</v>
      </c>
      <c r="J21" s="7">
        <f t="shared" si="6"/>
        <v>0.79999999999999993</v>
      </c>
      <c r="K21" s="19"/>
    </row>
    <row r="22" spans="1:11" x14ac:dyDescent="0.3">
      <c r="A22" s="7">
        <f t="shared" si="3"/>
        <v>21</v>
      </c>
      <c r="B22" s="7" t="str">
        <f t="shared" si="0"/>
        <v>Scn_pbEXPFI_windAslopeAfuelB_rpb2_up8_acc2_ww1_ws9</v>
      </c>
      <c r="C22" s="7" t="s">
        <v>12</v>
      </c>
      <c r="D22" s="7" t="s">
        <v>12</v>
      </c>
      <c r="E22" s="20" t="s">
        <v>13</v>
      </c>
      <c r="F22" s="18">
        <v>0.2</v>
      </c>
      <c r="G22" s="18">
        <v>0.8</v>
      </c>
      <c r="H22" s="7">
        <f t="shared" si="4"/>
        <v>2</v>
      </c>
      <c r="I22" s="7">
        <f t="shared" si="5"/>
        <v>0.10000000000000014</v>
      </c>
      <c r="J22" s="7">
        <f t="shared" si="6"/>
        <v>0.89999999999999991</v>
      </c>
      <c r="K22" s="19"/>
    </row>
    <row r="23" spans="1:11" x14ac:dyDescent="0.3">
      <c r="A23" s="7">
        <f t="shared" si="3"/>
        <v>22</v>
      </c>
      <c r="B23" s="7" t="str">
        <f t="shared" si="0"/>
        <v>Scn_pbEXPFI_windAslopeAfuelB_rpb2_up8_acc2_ww0_ws10</v>
      </c>
      <c r="C23" s="7" t="s">
        <v>12</v>
      </c>
      <c r="D23" s="7" t="s">
        <v>12</v>
      </c>
      <c r="E23" s="20" t="s">
        <v>13</v>
      </c>
      <c r="F23" s="18">
        <v>0.2</v>
      </c>
      <c r="G23" s="18">
        <v>0.8</v>
      </c>
      <c r="H23" s="7">
        <f t="shared" si="4"/>
        <v>2</v>
      </c>
      <c r="I23" s="7">
        <v>0</v>
      </c>
      <c r="J23" s="7">
        <f t="shared" si="6"/>
        <v>0.99999999999999989</v>
      </c>
      <c r="K23" s="19"/>
    </row>
    <row r="24" spans="1:11" x14ac:dyDescent="0.3">
      <c r="A24" s="7">
        <f t="shared" si="3"/>
        <v>23</v>
      </c>
      <c r="B24" s="7" t="str">
        <f t="shared" si="0"/>
        <v>Scn_pbEXPFI_windAslopeAfuelB_rpb2_up8_acc3_ww10_ws0</v>
      </c>
      <c r="C24" s="7" t="s">
        <v>12</v>
      </c>
      <c r="D24" s="7" t="s">
        <v>12</v>
      </c>
      <c r="E24" s="20" t="s">
        <v>13</v>
      </c>
      <c r="F24" s="18">
        <v>0.2</v>
      </c>
      <c r="G24" s="18">
        <v>0.8</v>
      </c>
      <c r="H24" s="7">
        <v>3</v>
      </c>
      <c r="I24" s="7">
        <v>1</v>
      </c>
      <c r="J24" s="7">
        <v>0</v>
      </c>
      <c r="K24" s="19"/>
    </row>
    <row r="25" spans="1:11" x14ac:dyDescent="0.3">
      <c r="A25" s="7">
        <f t="shared" si="3"/>
        <v>24</v>
      </c>
      <c r="B25" s="7" t="str">
        <f t="shared" si="0"/>
        <v>Scn_pbEXPFI_windAslopeAfuelB_rpb2_up8_acc3_ww9_ws1</v>
      </c>
      <c r="C25" s="7" t="s">
        <v>12</v>
      </c>
      <c r="D25" s="7" t="s">
        <v>12</v>
      </c>
      <c r="E25" s="20" t="s">
        <v>13</v>
      </c>
      <c r="F25" s="18">
        <v>0.2</v>
      </c>
      <c r="G25" s="18">
        <v>0.8</v>
      </c>
      <c r="H25" s="7">
        <f t="shared" si="4"/>
        <v>3</v>
      </c>
      <c r="I25" s="7">
        <f>+I24-0.1</f>
        <v>0.9</v>
      </c>
      <c r="J25" s="7">
        <f>+J24+0.1</f>
        <v>0.1</v>
      </c>
      <c r="K25" s="19"/>
    </row>
    <row r="26" spans="1:11" x14ac:dyDescent="0.3">
      <c r="A26" s="7">
        <f t="shared" si="3"/>
        <v>25</v>
      </c>
      <c r="B26" s="7" t="str">
        <f t="shared" si="0"/>
        <v>Scn_pbEXPFI_windAslopeAfuelB_rpb2_up8_acc3_ww8_ws2</v>
      </c>
      <c r="C26" s="7" t="s">
        <v>12</v>
      </c>
      <c r="D26" s="7" t="s">
        <v>12</v>
      </c>
      <c r="E26" s="20" t="s">
        <v>13</v>
      </c>
      <c r="F26" s="18">
        <v>0.2</v>
      </c>
      <c r="G26" s="18">
        <v>0.8</v>
      </c>
      <c r="H26" s="7">
        <f t="shared" si="4"/>
        <v>3</v>
      </c>
      <c r="I26" s="7">
        <f t="shared" ref="I26:I33" si="7">+I25-0.1</f>
        <v>0.8</v>
      </c>
      <c r="J26" s="7">
        <f t="shared" ref="J26:J34" si="8">+J25+0.1</f>
        <v>0.2</v>
      </c>
      <c r="K26" s="19"/>
    </row>
    <row r="27" spans="1:11" x14ac:dyDescent="0.3">
      <c r="A27" s="7">
        <f t="shared" si="3"/>
        <v>26</v>
      </c>
      <c r="B27" s="7" t="str">
        <f t="shared" si="0"/>
        <v>Scn_pbEXPFI_windAslopeAfuelB_rpb2_up8_acc3_ww7_ws3</v>
      </c>
      <c r="C27" s="7" t="s">
        <v>12</v>
      </c>
      <c r="D27" s="7" t="s">
        <v>12</v>
      </c>
      <c r="E27" s="20" t="s">
        <v>13</v>
      </c>
      <c r="F27" s="18">
        <v>0.2</v>
      </c>
      <c r="G27" s="18">
        <v>0.8</v>
      </c>
      <c r="H27" s="7">
        <f t="shared" si="4"/>
        <v>3</v>
      </c>
      <c r="I27" s="7">
        <f t="shared" si="7"/>
        <v>0.70000000000000007</v>
      </c>
      <c r="J27" s="7">
        <f t="shared" si="8"/>
        <v>0.30000000000000004</v>
      </c>
      <c r="K27" s="19"/>
    </row>
    <row r="28" spans="1:11" x14ac:dyDescent="0.3">
      <c r="A28" s="7">
        <f t="shared" si="3"/>
        <v>27</v>
      </c>
      <c r="B28" s="7" t="str">
        <f t="shared" si="0"/>
        <v>Scn_pbEXPFI_windAslopeAfuelB_rpb2_up8_acc3_ww6_ws4</v>
      </c>
      <c r="C28" s="7" t="s">
        <v>12</v>
      </c>
      <c r="D28" s="7" t="s">
        <v>12</v>
      </c>
      <c r="E28" s="20" t="s">
        <v>13</v>
      </c>
      <c r="F28" s="18">
        <v>0.2</v>
      </c>
      <c r="G28" s="18">
        <v>0.8</v>
      </c>
      <c r="H28" s="7">
        <f t="shared" si="4"/>
        <v>3</v>
      </c>
      <c r="I28" s="7">
        <f t="shared" si="7"/>
        <v>0.60000000000000009</v>
      </c>
      <c r="J28" s="7">
        <f t="shared" si="8"/>
        <v>0.4</v>
      </c>
      <c r="K28" s="19"/>
    </row>
    <row r="29" spans="1:11" x14ac:dyDescent="0.3">
      <c r="A29" s="7">
        <f t="shared" si="3"/>
        <v>28</v>
      </c>
      <c r="B29" s="7" t="str">
        <f t="shared" si="0"/>
        <v>Scn_pbEXPFI_windAslopeAfuelB_rpb2_up8_acc3_ww5_ws5</v>
      </c>
      <c r="C29" s="7" t="s">
        <v>12</v>
      </c>
      <c r="D29" s="7" t="s">
        <v>12</v>
      </c>
      <c r="E29" s="20" t="s">
        <v>13</v>
      </c>
      <c r="F29" s="18">
        <v>0.2</v>
      </c>
      <c r="G29" s="18">
        <v>0.8</v>
      </c>
      <c r="H29" s="7">
        <f t="shared" si="4"/>
        <v>3</v>
      </c>
      <c r="I29" s="7">
        <f t="shared" si="7"/>
        <v>0.50000000000000011</v>
      </c>
      <c r="J29" s="7">
        <f t="shared" si="8"/>
        <v>0.5</v>
      </c>
      <c r="K29" s="19"/>
    </row>
    <row r="30" spans="1:11" x14ac:dyDescent="0.3">
      <c r="A30" s="7">
        <f t="shared" si="3"/>
        <v>29</v>
      </c>
      <c r="B30" s="7" t="str">
        <f t="shared" si="0"/>
        <v>Scn_pbEXPFI_windAslopeAfuelB_rpb2_up8_acc3_ww4_ws6</v>
      </c>
      <c r="C30" s="7" t="s">
        <v>12</v>
      </c>
      <c r="D30" s="7" t="s">
        <v>12</v>
      </c>
      <c r="E30" s="20" t="s">
        <v>13</v>
      </c>
      <c r="F30" s="18">
        <v>0.2</v>
      </c>
      <c r="G30" s="18">
        <v>0.8</v>
      </c>
      <c r="H30" s="7">
        <f t="shared" si="4"/>
        <v>3</v>
      </c>
      <c r="I30" s="7">
        <f t="shared" si="7"/>
        <v>0.40000000000000013</v>
      </c>
      <c r="J30" s="7">
        <f t="shared" si="8"/>
        <v>0.6</v>
      </c>
      <c r="K30" s="19"/>
    </row>
    <row r="31" spans="1:11" x14ac:dyDescent="0.3">
      <c r="A31" s="7">
        <f t="shared" si="3"/>
        <v>30</v>
      </c>
      <c r="B31" s="7" t="str">
        <f t="shared" si="0"/>
        <v>Scn_pbEXPFI_windAslopeAfuelB_rpb2_up8_acc3_ww3_ws7</v>
      </c>
      <c r="C31" s="7" t="s">
        <v>12</v>
      </c>
      <c r="D31" s="7" t="s">
        <v>12</v>
      </c>
      <c r="E31" s="20" t="s">
        <v>13</v>
      </c>
      <c r="F31" s="18">
        <v>0.2</v>
      </c>
      <c r="G31" s="18">
        <v>0.8</v>
      </c>
      <c r="H31" s="7">
        <f t="shared" si="4"/>
        <v>3</v>
      </c>
      <c r="I31" s="7">
        <f t="shared" si="7"/>
        <v>0.30000000000000016</v>
      </c>
      <c r="J31" s="7">
        <f t="shared" si="8"/>
        <v>0.7</v>
      </c>
      <c r="K31" s="19"/>
    </row>
    <row r="32" spans="1:11" x14ac:dyDescent="0.3">
      <c r="A32" s="7">
        <f t="shared" si="3"/>
        <v>31</v>
      </c>
      <c r="B32" s="7" t="str">
        <f t="shared" si="0"/>
        <v>Scn_pbEXPFI_windAslopeAfuelB_rpb2_up8_acc3_ww2_ws8</v>
      </c>
      <c r="C32" s="7" t="s">
        <v>12</v>
      </c>
      <c r="D32" s="7" t="s">
        <v>12</v>
      </c>
      <c r="E32" s="20" t="s">
        <v>13</v>
      </c>
      <c r="F32" s="18">
        <v>0.2</v>
      </c>
      <c r="G32" s="18">
        <v>0.8</v>
      </c>
      <c r="H32" s="7">
        <f t="shared" si="4"/>
        <v>3</v>
      </c>
      <c r="I32" s="7">
        <f t="shared" si="7"/>
        <v>0.20000000000000015</v>
      </c>
      <c r="J32" s="7">
        <f t="shared" si="8"/>
        <v>0.79999999999999993</v>
      </c>
      <c r="K32" s="19"/>
    </row>
    <row r="33" spans="1:11" x14ac:dyDescent="0.3">
      <c r="A33" s="7">
        <f t="shared" si="3"/>
        <v>32</v>
      </c>
      <c r="B33" s="7" t="str">
        <f t="shared" si="0"/>
        <v>Scn_pbEXPFI_windAslopeAfuelB_rpb2_up8_acc3_ww1_ws9</v>
      </c>
      <c r="C33" s="7" t="s">
        <v>12</v>
      </c>
      <c r="D33" s="7" t="s">
        <v>12</v>
      </c>
      <c r="E33" s="20" t="s">
        <v>13</v>
      </c>
      <c r="F33" s="18">
        <v>0.2</v>
      </c>
      <c r="G33" s="18">
        <v>0.8</v>
      </c>
      <c r="H33" s="7">
        <f t="shared" si="4"/>
        <v>3</v>
      </c>
      <c r="I33" s="7">
        <f t="shared" si="7"/>
        <v>0.10000000000000014</v>
      </c>
      <c r="J33" s="7">
        <f t="shared" si="8"/>
        <v>0.89999999999999991</v>
      </c>
      <c r="K33" s="19"/>
    </row>
    <row r="34" spans="1:11" x14ac:dyDescent="0.3">
      <c r="A34" s="7">
        <f t="shared" si="3"/>
        <v>33</v>
      </c>
      <c r="B34" s="7" t="str">
        <f t="shared" si="0"/>
        <v>Scn_pbEXPFI_windAslopeAfuelB_rpb2_up8_acc3_ww0_ws10</v>
      </c>
      <c r="C34" s="7" t="s">
        <v>12</v>
      </c>
      <c r="D34" s="7" t="s">
        <v>12</v>
      </c>
      <c r="E34" s="20" t="s">
        <v>13</v>
      </c>
      <c r="F34" s="18">
        <v>0.2</v>
      </c>
      <c r="G34" s="18">
        <v>0.8</v>
      </c>
      <c r="H34" s="7">
        <f t="shared" si="4"/>
        <v>3</v>
      </c>
      <c r="I34" s="7">
        <v>0</v>
      </c>
      <c r="J34" s="7">
        <f t="shared" si="8"/>
        <v>0.99999999999999989</v>
      </c>
      <c r="K34" s="19"/>
    </row>
  </sheetData>
  <sortState xmlns:xlrd2="http://schemas.microsoft.com/office/spreadsheetml/2017/richdata2" ref="A1:C14708">
    <sortCondition descending="1" ref="C1:C1470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Obj5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2021-01-14T10:29:28Z</dcterms:modified>
  <cp:category/>
  <cp:contentStatus/>
</cp:coreProperties>
</file>