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White\Desktop\portfolio\excel\"/>
    </mc:Choice>
  </mc:AlternateContent>
  <xr:revisionPtr revIDLastSave="0" documentId="13_ncr:1_{2214F852-87BB-4A98-A4E6-F7C40307BA2F}" xr6:coauthVersionLast="47" xr6:coauthVersionMax="47" xr10:uidLastSave="{00000000-0000-0000-0000-000000000000}"/>
  <bookViews>
    <workbookView xWindow="-120" yWindow="-120" windowWidth="20730" windowHeight="1176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<sst xmlns="http://schemas.openxmlformats.org/spreadsheetml/2006/main" count="16266" uniqueCount="50">
  <si>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</si>
  <si>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</si>
  <si>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</si>
  <si>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</si>
  <si>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</si>
  <si>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</si>
  <si>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</si>
  <si>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</si>
  <si>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</si>
  <si>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</si>
  <si>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</si>
  <si>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</si>
  <si>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</si>
  <si>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</si>
  <si>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</si>
  <si>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</si>
  <si>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</si>
  <si>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</si>
  <si>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</si>
  <si>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</si>
  <si>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</si>
  <si>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</si>
  <si>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</si>
  <si>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</si>
  <si>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</si>
  <si>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</si>
  <si>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</si>
  <si>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</si>
  <si>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</si>
  <si>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</si>
  <si>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</si>
  <si>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</si>
  <si>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</si>
  <si>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</si>
  <si>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</si>
  <si>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</si>
  <si>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</si>
  <si>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</si>
  <si>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</si>
  <si>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</si>
  <si>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Group</t>
  </si>
  <si>
    <t>Row Labels</t>
  </si>
  <si>
    <t>Grand Total</t>
  </si>
  <si>
    <t>Average of Income</t>
  </si>
  <si>
    <t>Column Labels</t>
  </si>
  <si>
    <t>More than 10 MIles</t>
  </si>
  <si>
    <t>Count of Purchased Bike</t>
  </si>
  <si>
    <t>Old</t>
  </si>
  <si>
    <t>Young Adult</t>
  </si>
  <si>
    <t>Youth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</si>
</sst>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43" fontId="0" fillId="0" borderId="0" xfId="0" applyNumberFormat="1"/>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[Bike_Data_Project.xlsx]pivot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878D-454A-8EDC-95772D51715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878D-454A-8EDC-95772D51715B}"/>
            </c:ext>
          </c:extLst>
        </c:ser>
        <c:dLbls>
          <c:showLegendKey val="0"/>
          <c:showVal val="0"/>
          <c:showCatName val="0"/>
          <c:showSerName val="0"/>
          <c:showPercent val="0"/>
          <c:showBubbleSize val="0"/>
        </c:dLbls>
        <c:gapWidth val="219"/>
        <c:overlap val="-27"/>
        <c:axId val="436166672"/>
        <c:axId val="436167032"/>
      </c:barChart>
      <c:catAx>
        <c:axId val="436166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167032"/>
        <c:crosses val="autoZero"/>
        <c:auto val="1"/>
        <c:lblAlgn val="ctr"/>
        <c:lblOffset val="100"/>
        <c:noMultiLvlLbl val="0"/>
      </c:catAx>
      <c:valAx>
        <c:axId val="436167032"/>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16667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[Bike_Data_Project.xlsx]pivot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Distance Per Miles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BCF-448B-9B03-2CC326D6B136}"/>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BCF-448B-9B03-2CC326D6B136}"/>
            </c:ext>
          </c:extLst>
        </c:ser>
        <c:dLbls>
          <c:showLegendKey val="0"/>
          <c:showVal val="0"/>
          <c:showCatName val="0"/>
          <c:showSerName val="0"/>
          <c:showPercent val="0"/>
          <c:showBubbleSize val="0"/>
        </c:dLbls>
        <c:smooth val="0"/>
        <c:axId val="443249896"/>
        <c:axId val="443247736"/>
      </c:lineChart>
      <c:catAx>
        <c:axId val="443249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247736"/>
        <c:crosses val="autoZero"/>
        <c:auto val="1"/>
        <c:lblAlgn val="ctr"/>
        <c:lblOffset val="100"/>
        <c:noMultiLvlLbl val="0"/>
      </c:catAx>
      <c:valAx>
        <c:axId val="443247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24989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[Bike_Data_Project.xlsx]pivot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Group Per Purchases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Old</c:v>
                </c:pt>
                <c:pt idx="1">
                  <c:v>Young Adult</c:v>
                </c:pt>
                <c:pt idx="2">
                  <c:v>Youth</c:v>
                </c:pt>
              </c:strCache>
            </c:strRef>
          </c:cat>
          <c:val>
            <c:numRef>
              <c:f>'pivot table'!$B$39:$B$42</c:f>
              <c:numCache>
                <c:formatCode>General</c:formatCode>
                <c:ptCount val="3"/>
                <c:pt idx="0">
                  <c:v>178</c:v>
                </c:pt>
                <c:pt idx="1">
                  <c:v>270</c:v>
                </c:pt>
                <c:pt idx="2">
                  <c:v>71</c:v>
                </c:pt>
              </c:numCache>
            </c:numRef>
          </c:val>
          <c:smooth val="0"/>
          <c:extLst>
            <c:ext xmlns:c16="http://schemas.microsoft.com/office/drawing/2014/chart" uri="{C3380CC4-5D6E-409C-BE32-E72D297353CC}">
              <c16:uniqueId val="{00000000-20B8-420E-839C-D34ACF6775A9}"/>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Old</c:v>
                </c:pt>
                <c:pt idx="1">
                  <c:v>Young Adult</c:v>
                </c:pt>
                <c:pt idx="2">
                  <c:v>Youth</c:v>
                </c:pt>
              </c:strCache>
            </c:strRef>
          </c:cat>
          <c:val>
            <c:numRef>
              <c:f>'pivot table'!$C$39:$C$42</c:f>
              <c:numCache>
                <c:formatCode>General</c:formatCode>
                <c:ptCount val="3"/>
                <c:pt idx="0">
                  <c:v>122</c:v>
                </c:pt>
                <c:pt idx="1">
                  <c:v>320</c:v>
                </c:pt>
                <c:pt idx="2">
                  <c:v>39</c:v>
                </c:pt>
              </c:numCache>
            </c:numRef>
          </c:val>
          <c:smooth val="0"/>
          <c:extLst>
            <c:ext xmlns:c16="http://schemas.microsoft.com/office/drawing/2014/chart" uri="{C3380CC4-5D6E-409C-BE32-E72D297353CC}">
              <c16:uniqueId val="{00000001-20B8-420E-839C-D34ACF6775A9}"/>
            </c:ext>
          </c:extLst>
        </c:ser>
        <c:dLbls>
          <c:showLegendKey val="0"/>
          <c:showVal val="0"/>
          <c:showCatName val="0"/>
          <c:showSerName val="0"/>
          <c:showPercent val="0"/>
          <c:showBubbleSize val="0"/>
        </c:dLbls>
        <c:marker val="1"/>
        <c:smooth val="0"/>
        <c:axId val="440020672"/>
        <c:axId val="440021752"/>
      </c:lineChart>
      <c:catAx>
        <c:axId val="440020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021752"/>
        <c:crosses val="autoZero"/>
        <c:auto val="1"/>
        <c:lblAlgn val="ctr"/>
        <c:lblOffset val="100"/>
        <c:noMultiLvlLbl val="0"/>
      </c:catAx>
      <c:valAx>
        <c:axId val="440021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02067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[Bike_Data_Project.xlsx]pivot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FFEC-4936-920A-67A5D24E2E1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FFEC-4936-920A-67A5D24E2E13}"/>
            </c:ext>
          </c:extLst>
        </c:ser>
        <c:dLbls>
          <c:showLegendKey val="0"/>
          <c:showVal val="0"/>
          <c:showCatName val="0"/>
          <c:showSerName val="0"/>
          <c:showPercent val="0"/>
          <c:showBubbleSize val="0"/>
        </c:dLbls>
        <c:gapWidth val="219"/>
        <c:overlap val="-27"/>
        <c:axId val="436166672"/>
        <c:axId val="436167032"/>
      </c:barChart>
      <c:catAx>
        <c:axId val="436166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167032"/>
        <c:crosses val="autoZero"/>
        <c:auto val="1"/>
        <c:lblAlgn val="ctr"/>
        <c:lblOffset val="100"/>
        <c:noMultiLvlLbl val="0"/>
      </c:catAx>
      <c:valAx>
        <c:axId val="436167032"/>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16667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[Bike_Data_Project.xlsx]pivot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Distance Per Miles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35F-4CDD-86B3-BF4705042318}"/>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35F-4CDD-86B3-BF4705042318}"/>
            </c:ext>
          </c:extLst>
        </c:ser>
        <c:dLbls>
          <c:showLegendKey val="0"/>
          <c:showVal val="0"/>
          <c:showCatName val="0"/>
          <c:showSerName val="0"/>
          <c:showPercent val="0"/>
          <c:showBubbleSize val="0"/>
        </c:dLbls>
        <c:smooth val="0"/>
        <c:axId val="443249896"/>
        <c:axId val="443247736"/>
      </c:lineChart>
      <c:catAx>
        <c:axId val="443249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247736"/>
        <c:crosses val="autoZero"/>
        <c:auto val="1"/>
        <c:lblAlgn val="ctr"/>
        <c:lblOffset val="100"/>
        <c:noMultiLvlLbl val="0"/>
      </c:catAx>
      <c:valAx>
        <c:axId val="443247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24989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[Bike_Data_Project.xlsx]pivot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Group Per Purchases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Old</c:v>
                </c:pt>
                <c:pt idx="1">
                  <c:v>Young Adult</c:v>
                </c:pt>
                <c:pt idx="2">
                  <c:v>Youth</c:v>
                </c:pt>
              </c:strCache>
            </c:strRef>
          </c:cat>
          <c:val>
            <c:numRef>
              <c:f>'pivot table'!$B$39:$B$42</c:f>
              <c:numCache>
                <c:formatCode>General</c:formatCode>
                <c:ptCount val="3"/>
                <c:pt idx="0">
                  <c:v>178</c:v>
                </c:pt>
                <c:pt idx="1">
                  <c:v>270</c:v>
                </c:pt>
                <c:pt idx="2">
                  <c:v>71</c:v>
                </c:pt>
              </c:numCache>
            </c:numRef>
          </c:val>
          <c:smooth val="0"/>
          <c:extLst>
            <c:ext xmlns:c16="http://schemas.microsoft.com/office/drawing/2014/chart" uri="{C3380CC4-5D6E-409C-BE32-E72D297353CC}">
              <c16:uniqueId val="{00000000-B68A-4397-B7A5-98BEAD714EE5}"/>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Old</c:v>
                </c:pt>
                <c:pt idx="1">
                  <c:v>Young Adult</c:v>
                </c:pt>
                <c:pt idx="2">
                  <c:v>Youth</c:v>
                </c:pt>
              </c:strCache>
            </c:strRef>
          </c:cat>
          <c:val>
            <c:numRef>
              <c:f>'pivot table'!$C$39:$C$42</c:f>
              <c:numCache>
                <c:formatCode>General</c:formatCode>
                <c:ptCount val="3"/>
                <c:pt idx="0">
                  <c:v>122</c:v>
                </c:pt>
                <c:pt idx="1">
                  <c:v>320</c:v>
                </c:pt>
                <c:pt idx="2">
                  <c:v>39</c:v>
                </c:pt>
              </c:numCache>
            </c:numRef>
          </c:val>
          <c:smooth val="0"/>
          <c:extLst>
            <c:ext xmlns:c16="http://schemas.microsoft.com/office/drawing/2014/chart" uri="{C3380CC4-5D6E-409C-BE32-E72D297353CC}">
              <c16:uniqueId val="{00000001-B68A-4397-B7A5-98BEAD714EE5}"/>
            </c:ext>
          </c:extLst>
        </c:ser>
        <c:dLbls>
          <c:showLegendKey val="0"/>
          <c:showVal val="0"/>
          <c:showCatName val="0"/>
          <c:showSerName val="0"/>
          <c:showPercent val="0"/>
          <c:showBubbleSize val="0"/>
        </c:dLbls>
        <c:marker val="1"/>
        <c:smooth val="0"/>
        <c:axId val="440020672"/>
        <c:axId val="440021752"/>
      </c:lineChart>
      <c:catAx>
        <c:axId val="440020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021752"/>
        <c:crosses val="autoZero"/>
        <c:auto val="1"/>
        <c:lblAlgn val="ctr"/>
        <c:lblOffset val="100"/>
        <c:noMultiLvlLbl val="0"/>
      </c:catAx>
      <c:valAx>
        <c:axId val="440021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02067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19050</xdr:colOff>
      <xdr:row>1</xdr:row>
      <xdr:rowOff>180975</xdr:rowOff>
    </xdr:from>
    <xdr:to>
      <xdr:col>12</xdr:col>
      <xdr:colOff>200025</xdr:colOff>
      <xdr:row>15</xdr:row>
      <xdr:rowOff>123825</xdr:rowOff>
    </xdr:to>
    <xdr:graphicFrame macro="">
      <xdr:nvGraphicFramePr>
        <xdr:cNvPr id="2" name="Chart 1">
          <a:extLst>
            <a:ext uri="{FF2B5EF4-FFF2-40B4-BE49-F238E27FC236}">
              <a16:creationId xmlns:a16="http://schemas.microsoft.com/office/drawing/2014/main" id="{A78898E8-F9F2-5D53-9DF3-DA0AF2FD9D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590550</xdr:colOff>
      <xdr:row>18</xdr:row>
      <xdr:rowOff>142875</xdr:rowOff>
    </xdr:from>
    <xdr:to>
      <xdr:col>12</xdr:col>
      <xdr:colOff>85725</xdr:colOff>
      <xdr:row>30</xdr:row>
      <xdr:rowOff>114300</xdr:rowOff>
    </xdr:to>
    <xdr:graphicFrame macro="">
      <xdr:nvGraphicFramePr>
        <xdr:cNvPr id="3" name="Chart 2">
          <a:extLst>
            <a:ext uri="{FF2B5EF4-FFF2-40B4-BE49-F238E27FC236}">
              <a16:creationId xmlns:a16="http://schemas.microsoft.com/office/drawing/2014/main" id="{0126A1BF-94D0-ADC3-C143-B18E3C0C55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35</xdr:row>
      <xdr:rowOff>123825</xdr:rowOff>
    </xdr:from>
    <xdr:to>
      <xdr:col>12</xdr:col>
      <xdr:colOff>314325</xdr:colOff>
      <xdr:row>50</xdr:row>
      <xdr:rowOff>9525</xdr:rowOff>
    </xdr:to>
    <xdr:graphicFrame macro="">
      <xdr:nvGraphicFramePr>
        <xdr:cNvPr id="4" name="Chart 3">
          <a:extLst>
            <a:ext uri="{FF2B5EF4-FFF2-40B4-BE49-F238E27FC236}">
              <a16:creationId xmlns:a16="http://schemas.microsoft.com/office/drawing/2014/main" id="{BA6FD5D2-DD76-0C89-BB7B-79EF7440CC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247651</xdr:colOff>
      <xdr:row>3</xdr:row>
      <xdr:rowOff>76200</xdr:rowOff>
    </xdr:from>
    <xdr:to>
      <xdr:col>8</xdr:col>
      <xdr:colOff>514350</xdr:colOff>
      <xdr:row>15</xdr:row>
      <xdr:rowOff>85725</xdr:rowOff>
    </xdr:to>
    <xdr:graphicFrame macro="">
      <xdr:nvGraphicFramePr>
        <xdr:cNvPr id="2" name="Chart 1">
          <a:extLst>
            <a:ext uri="{FF2B5EF4-FFF2-40B4-BE49-F238E27FC236}">
              <a16:creationId xmlns:a16="http://schemas.microsoft.com/office/drawing/2014/main" id="{54F31140-3D35-4C1E-922D-1749090B37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247650</xdr:colOff>
      <xdr:row>15</xdr:row>
      <xdr:rowOff>123825</xdr:rowOff>
    </xdr:from>
    <xdr:to>
      <xdr:col>14</xdr:col>
      <xdr:colOff>66675</xdr:colOff>
      <xdr:row>26</xdr:row>
      <xdr:rowOff>76200</xdr:rowOff>
    </xdr:to>
    <xdr:graphicFrame macro="">
      <xdr:nvGraphicFramePr>
        <xdr:cNvPr id="3" name="Chart 2">
          <a:extLst>
            <a:ext uri="{FF2B5EF4-FFF2-40B4-BE49-F238E27FC236}">
              <a16:creationId xmlns:a16="http://schemas.microsoft.com/office/drawing/2014/main" id="{C23464C2-778C-4933-8633-D6BC09A53F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542925</xdr:colOff>
      <xdr:row>3</xdr:row>
      <xdr:rowOff>76200</xdr:rowOff>
    </xdr:from>
    <xdr:to>
      <xdr:col>14</xdr:col>
      <xdr:colOff>47624</xdr:colOff>
      <xdr:row>15</xdr:row>
      <xdr:rowOff>76200</xdr:rowOff>
    </xdr:to>
    <xdr:graphicFrame macro="">
      <xdr:nvGraphicFramePr>
        <xdr:cNvPr id="4" name="Chart 3">
          <a:extLst>
            <a:ext uri="{FF2B5EF4-FFF2-40B4-BE49-F238E27FC236}">
              <a16:creationId xmlns:a16="http://schemas.microsoft.com/office/drawing/2014/main" id="{40F370D1-DEC9-4209-909F-142906C7CC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66674</xdr:colOff>
      <xdr:row>0</xdr:row>
      <xdr:rowOff>66675</xdr:rowOff>
    </xdr:from>
    <xdr:to>
      <xdr:col>14</xdr:col>
      <xdr:colOff>57149</xdr:colOff>
      <xdr:row>3</xdr:row>
      <xdr:rowOff>38100</xdr:rowOff>
    </xdr:to>
    <xdr:sp macro="" textlink="">
      <xdr:nvSpPr>
        <xdr:cNvPr id="5" name="Rectangle: Rounded Corners 4">
          <a:extLst>
            <a:ext uri="{FF2B5EF4-FFF2-40B4-BE49-F238E27FC236}">
              <a16:creationId xmlns:a16="http://schemas.microsoft.com/office/drawing/2014/main" id="{EC615593-B6C9-4E41-C1BB-C876B6E8560B}"/>
            </a:ext>
          </a:extLst>
        </xdr:cNvPr>
        <xdr:cNvSpPr/>
      </xdr:nvSpPr>
      <xdr:spPr>
        <a:xfrm>
          <a:off x="66674" y="66675"/>
          <a:ext cx="8524875" cy="542925"/>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314325</xdr:colOff>
      <xdr:row>0</xdr:row>
      <xdr:rowOff>123824</xdr:rowOff>
    </xdr:from>
    <xdr:to>
      <xdr:col>12</xdr:col>
      <xdr:colOff>419100</xdr:colOff>
      <xdr:row>2</xdr:row>
      <xdr:rowOff>171449</xdr:rowOff>
    </xdr:to>
    <xdr:sp macro="" textlink="">
      <xdr:nvSpPr>
        <xdr:cNvPr id="11" name="TextBox 10">
          <a:extLst>
            <a:ext uri="{FF2B5EF4-FFF2-40B4-BE49-F238E27FC236}">
              <a16:creationId xmlns:a16="http://schemas.microsoft.com/office/drawing/2014/main" id="{E2FEAA6E-8D0C-7B60-731A-BAB78429B20B}"/>
            </a:ext>
          </a:extLst>
        </xdr:cNvPr>
        <xdr:cNvSpPr txBox="1"/>
      </xdr:nvSpPr>
      <xdr:spPr>
        <a:xfrm>
          <a:off x="314325" y="123824"/>
          <a:ext cx="7419975" cy="428625"/>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bg1"/>
              </a:solidFill>
            </a:rPr>
            <a:t>Bike Sales</a:t>
          </a:r>
          <a:r>
            <a:rPr lang="en-US" sz="2400" baseline="0">
              <a:solidFill>
                <a:schemeClr val="bg1"/>
              </a:solidFill>
            </a:rPr>
            <a:t> Dashboard</a:t>
          </a:r>
          <a:endParaRPr lang="en-US" sz="2400">
            <a:solidFill>
              <a:schemeClr val="bg1"/>
            </a:solidFill>
          </a:endParaRPr>
        </a:p>
      </xdr:txBody>
    </xdr:sp>
    <xdr:clientData/>
  </xdr:twoCellAnchor>
  <xdr:twoCellAnchor editAs="oneCell">
    <xdr:from>
      <xdr:col>0</xdr:col>
      <xdr:colOff>95250</xdr:colOff>
      <xdr:row>3</xdr:row>
      <xdr:rowOff>66676</xdr:rowOff>
    </xdr:from>
    <xdr:to>
      <xdr:col>3</xdr:col>
      <xdr:colOff>209550</xdr:colOff>
      <xdr:row>8</xdr:row>
      <xdr:rowOff>9526</xdr:rowOff>
    </xdr:to>
    <mc:AlternateContent xmlns:mc="http://schemas.openxmlformats.org/markup-compatibility/2006">
      <mc:Choice xmlns:a14="http://schemas.microsoft.com/office/drawing/2010/main" Requires="a14">
        <xdr:graphicFrame macro="">
          <xdr:nvGraphicFramePr>
            <xdr:cNvPr id="12" name="Marital Status">
              <a:extLst>
                <a:ext uri="{FF2B5EF4-FFF2-40B4-BE49-F238E27FC236}">
                  <a16:creationId xmlns:a16="http://schemas.microsoft.com/office/drawing/2014/main" id="{CB529148-FAEB-4157-8E48-61072C01234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5250" y="638176"/>
              <a:ext cx="19431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104774</xdr:colOff>
      <xdr:row>14</xdr:row>
      <xdr:rowOff>66676</xdr:rowOff>
    </xdr:from>
    <xdr:to>
      <xdr:col>3</xdr:col>
      <xdr:colOff>200025</xdr:colOff>
      <xdr:row>26</xdr:row>
      <xdr:rowOff>85726</xdr:rowOff>
    </xdr:to>
    <mc:AlternateContent xmlns:mc="http://schemas.openxmlformats.org/markup-compatibility/2006">
      <mc:Choice xmlns:a14="http://schemas.microsoft.com/office/drawing/2010/main" Requires="a14">
        <xdr:graphicFrame macro="">
          <xdr:nvGraphicFramePr>
            <xdr:cNvPr id="13" name="Education">
              <a:extLst>
                <a:ext uri="{FF2B5EF4-FFF2-40B4-BE49-F238E27FC236}">
                  <a16:creationId xmlns:a16="http://schemas.microsoft.com/office/drawing/2014/main" id="{FC9B28B6-CC2D-E9C5-A2C1-357770247EE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4774" y="2733676"/>
              <a:ext cx="1924051" cy="2305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95249</xdr:colOff>
      <xdr:row>8</xdr:row>
      <xdr:rowOff>28576</xdr:rowOff>
    </xdr:from>
    <xdr:to>
      <xdr:col>3</xdr:col>
      <xdr:colOff>200024</xdr:colOff>
      <xdr:row>14</xdr:row>
      <xdr:rowOff>47626</xdr:rowOff>
    </xdr:to>
    <mc:AlternateContent xmlns:mc="http://schemas.openxmlformats.org/markup-compatibility/2006">
      <mc:Choice xmlns:a14="http://schemas.microsoft.com/office/drawing/2010/main" Requires="a14">
        <xdr:graphicFrame macro="">
          <xdr:nvGraphicFramePr>
            <xdr:cNvPr id="14" name="Region">
              <a:extLst>
                <a:ext uri="{FF2B5EF4-FFF2-40B4-BE49-F238E27FC236}">
                  <a16:creationId xmlns:a16="http://schemas.microsoft.com/office/drawing/2014/main" id="{62E6BC69-88E6-B341-0D15-FDCCDE713BE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249" y="1552576"/>
              <a:ext cx="1933575"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hite" refreshedDate="45427.804757291669" createdVersion="8" refreshedVersion="8" minRefreshableVersion="3" recordCount="1000" xr:uid="{97D3AB3D-D2E4-4465-9425-BC5AB1BA9DF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Young Adult"/>
        <s v="Old"/>
        <s v="Youth"/>
      </sharedItems>
    </cacheField>
    <cacheField name="Purchased Bike" numFmtId="0">
      <sharedItems count="2">
        <s v="No"/>
        <s v="Yes"/>
      </sharedItems>
    </cacheField>
  </cacheFields>
  <extLst>
    <ext xmlns:x14="http://schemas.microsoft.com/office/spreadsheetml/2009/9/main" uri="{725AE2AE-9491-48be-B2B4-4EB974FC3084}">
      <x14:pivotCacheDefinition pivotCacheId="12795156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1"/>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1"/>
    <x v="1"/>
  </r>
  <r>
    <n v="12291"/>
    <x v="1"/>
    <x v="1"/>
    <n v="90000"/>
    <n v="5"/>
    <x v="1"/>
    <s v="Professional"/>
    <s v="No"/>
    <n v="2"/>
    <x v="1"/>
    <x v="0"/>
    <n v="62"/>
    <x v="1"/>
    <x v="1"/>
  </r>
  <r>
    <n v="28380"/>
    <x v="1"/>
    <x v="0"/>
    <n v="10000"/>
    <n v="5"/>
    <x v="3"/>
    <s v="Manual"/>
    <s v="No"/>
    <n v="2"/>
    <x v="0"/>
    <x v="0"/>
    <n v="41"/>
    <x v="0"/>
    <x v="0"/>
  </r>
  <r>
    <n v="17891"/>
    <x v="0"/>
    <x v="0"/>
    <n v="10000"/>
    <n v="2"/>
    <x v="1"/>
    <s v="Manual"/>
    <s v="Yes"/>
    <n v="1"/>
    <x v="0"/>
    <x v="0"/>
    <n v="50"/>
    <x v="1"/>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1"/>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1"/>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1"/>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1"/>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1"/>
    <x v="1"/>
  </r>
  <r>
    <n v="16514"/>
    <x v="1"/>
    <x v="1"/>
    <n v="10000"/>
    <n v="0"/>
    <x v="1"/>
    <s v="Manual"/>
    <s v="Yes"/>
    <n v="1"/>
    <x v="3"/>
    <x v="1"/>
    <n v="26"/>
    <x v="2"/>
    <x v="1"/>
  </r>
  <r>
    <n v="17191"/>
    <x v="1"/>
    <x v="1"/>
    <n v="130000"/>
    <n v="3"/>
    <x v="1"/>
    <s v="Professional"/>
    <s v="No"/>
    <n v="3"/>
    <x v="0"/>
    <x v="0"/>
    <n v="51"/>
    <x v="1"/>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1"/>
    <x v="1"/>
  </r>
  <r>
    <n v="27494"/>
    <x v="1"/>
    <x v="0"/>
    <n v="40000"/>
    <n v="2"/>
    <x v="1"/>
    <s v="Skilled Manual"/>
    <s v="No"/>
    <n v="2"/>
    <x v="3"/>
    <x v="1"/>
    <n v="53"/>
    <x v="1"/>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1"/>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1"/>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1"/>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1"/>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1"/>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1"/>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1"/>
    <x v="1"/>
  </r>
  <r>
    <n v="18494"/>
    <x v="0"/>
    <x v="1"/>
    <n v="110000"/>
    <n v="5"/>
    <x v="0"/>
    <s v="Management"/>
    <s v="Yes"/>
    <n v="4"/>
    <x v="1"/>
    <x v="1"/>
    <n v="48"/>
    <x v="0"/>
    <x v="1"/>
  </r>
  <r>
    <n v="11249"/>
    <x v="0"/>
    <x v="0"/>
    <n v="130000"/>
    <n v="3"/>
    <x v="1"/>
    <s v="Professional"/>
    <s v="Yes"/>
    <n v="3"/>
    <x v="0"/>
    <x v="0"/>
    <n v="51"/>
    <x v="1"/>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1"/>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1"/>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1"/>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1"/>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1"/>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1"/>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1"/>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1"/>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1"/>
    <x v="1"/>
  </r>
  <r>
    <n v="25918"/>
    <x v="1"/>
    <x v="0"/>
    <n v="30000"/>
    <n v="2"/>
    <x v="1"/>
    <s v="Clerical"/>
    <s v="No"/>
    <n v="2"/>
    <x v="2"/>
    <x v="1"/>
    <n v="60"/>
    <x v="1"/>
    <x v="1"/>
  </r>
  <r>
    <n v="25752"/>
    <x v="1"/>
    <x v="0"/>
    <n v="20000"/>
    <n v="2"/>
    <x v="1"/>
    <s v="Manual"/>
    <s v="No"/>
    <n v="1"/>
    <x v="0"/>
    <x v="0"/>
    <n v="53"/>
    <x v="1"/>
    <x v="1"/>
  </r>
  <r>
    <n v="17324"/>
    <x v="0"/>
    <x v="0"/>
    <n v="100000"/>
    <n v="4"/>
    <x v="0"/>
    <s v="Professional"/>
    <s v="Yes"/>
    <n v="1"/>
    <x v="4"/>
    <x v="1"/>
    <n v="46"/>
    <x v="0"/>
    <x v="0"/>
  </r>
  <r>
    <n v="22918"/>
    <x v="1"/>
    <x v="1"/>
    <n v="80000"/>
    <n v="5"/>
    <x v="4"/>
    <s v="Management"/>
    <s v="Yes"/>
    <n v="3"/>
    <x v="0"/>
    <x v="1"/>
    <n v="50"/>
    <x v="1"/>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1"/>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1"/>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1"/>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1"/>
    <x v="1"/>
  </r>
  <r>
    <n v="25792"/>
    <x v="1"/>
    <x v="0"/>
    <n v="110000"/>
    <n v="3"/>
    <x v="0"/>
    <s v="Management"/>
    <s v="Yes"/>
    <n v="4"/>
    <x v="4"/>
    <x v="0"/>
    <n v="53"/>
    <x v="1"/>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1"/>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1"/>
    <x v="1"/>
  </r>
  <r>
    <n v="18153"/>
    <x v="0"/>
    <x v="0"/>
    <n v="100000"/>
    <n v="2"/>
    <x v="0"/>
    <s v="Management"/>
    <s v="Yes"/>
    <n v="4"/>
    <x v="4"/>
    <x v="0"/>
    <n v="59"/>
    <x v="1"/>
    <x v="0"/>
  </r>
  <r>
    <n v="14547"/>
    <x v="0"/>
    <x v="1"/>
    <n v="10000"/>
    <n v="2"/>
    <x v="1"/>
    <s v="Manual"/>
    <s v="Yes"/>
    <n v="0"/>
    <x v="3"/>
    <x v="0"/>
    <n v="51"/>
    <x v="1"/>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1"/>
    <x v="1"/>
  </r>
  <r>
    <n v="29447"/>
    <x v="1"/>
    <x v="0"/>
    <n v="10000"/>
    <n v="2"/>
    <x v="0"/>
    <s v="Clerical"/>
    <s v="No"/>
    <n v="1"/>
    <x v="1"/>
    <x v="0"/>
    <n v="68"/>
    <x v="1"/>
    <x v="0"/>
  </r>
  <r>
    <n v="19784"/>
    <x v="0"/>
    <x v="0"/>
    <n v="80000"/>
    <n v="2"/>
    <x v="2"/>
    <s v="Skilled Manual"/>
    <s v="Yes"/>
    <n v="2"/>
    <x v="2"/>
    <x v="1"/>
    <n v="50"/>
    <x v="1"/>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1"/>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1"/>
    <x v="1"/>
  </r>
  <r>
    <n v="26385"/>
    <x v="1"/>
    <x v="1"/>
    <n v="120000"/>
    <n v="3"/>
    <x v="2"/>
    <s v="Professional"/>
    <s v="No"/>
    <n v="4"/>
    <x v="2"/>
    <x v="0"/>
    <n v="50"/>
    <x v="1"/>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1"/>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1"/>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1"/>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1"/>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1"/>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1"/>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1"/>
    <x v="0"/>
  </r>
  <r>
    <n v="18935"/>
    <x v="0"/>
    <x v="0"/>
    <n v="130000"/>
    <n v="0"/>
    <x v="4"/>
    <s v="Management"/>
    <s v="Yes"/>
    <n v="3"/>
    <x v="3"/>
    <x v="2"/>
    <n v="40"/>
    <x v="0"/>
    <x v="0"/>
  </r>
  <r>
    <n v="16871"/>
    <x v="0"/>
    <x v="0"/>
    <n v="90000"/>
    <n v="2"/>
    <x v="2"/>
    <s v="Professional"/>
    <s v="Yes"/>
    <n v="1"/>
    <x v="4"/>
    <x v="2"/>
    <n v="51"/>
    <x v="1"/>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1"/>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1"/>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1"/>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1"/>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1"/>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1"/>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1"/>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1"/>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1"/>
    <x v="1"/>
  </r>
  <r>
    <n v="12774"/>
    <x v="0"/>
    <x v="0"/>
    <n v="40000"/>
    <n v="1"/>
    <x v="1"/>
    <s v="Clerical"/>
    <s v="Yes"/>
    <n v="1"/>
    <x v="3"/>
    <x v="2"/>
    <n v="51"/>
    <x v="1"/>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1"/>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1"/>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1"/>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1"/>
    <x v="0"/>
  </r>
  <r>
    <n v="27261"/>
    <x v="0"/>
    <x v="1"/>
    <n v="40000"/>
    <n v="1"/>
    <x v="0"/>
    <s v="Skilled Manual"/>
    <s v="No"/>
    <n v="1"/>
    <x v="0"/>
    <x v="2"/>
    <n v="36"/>
    <x v="0"/>
    <x v="1"/>
  </r>
  <r>
    <n v="18649"/>
    <x v="1"/>
    <x v="1"/>
    <n v="30000"/>
    <n v="1"/>
    <x v="2"/>
    <s v="Clerical"/>
    <s v="Yes"/>
    <n v="2"/>
    <x v="3"/>
    <x v="2"/>
    <n v="51"/>
    <x v="1"/>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1"/>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1"/>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1"/>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1"/>
    <x v="0"/>
  </r>
  <r>
    <n v="18363"/>
    <x v="0"/>
    <x v="1"/>
    <n v="40000"/>
    <n v="0"/>
    <x v="2"/>
    <s v="Skilled Manual"/>
    <s v="Yes"/>
    <n v="2"/>
    <x v="2"/>
    <x v="2"/>
    <n v="28"/>
    <x v="2"/>
    <x v="1"/>
  </r>
  <r>
    <n v="23256"/>
    <x v="1"/>
    <x v="1"/>
    <n v="30000"/>
    <n v="1"/>
    <x v="2"/>
    <s v="Clerical"/>
    <s v="No"/>
    <n v="1"/>
    <x v="2"/>
    <x v="2"/>
    <n v="52"/>
    <x v="1"/>
    <x v="0"/>
  </r>
  <r>
    <n v="12768"/>
    <x v="0"/>
    <x v="1"/>
    <n v="30000"/>
    <n v="1"/>
    <x v="2"/>
    <s v="Clerical"/>
    <s v="Yes"/>
    <n v="1"/>
    <x v="1"/>
    <x v="2"/>
    <n v="52"/>
    <x v="1"/>
    <x v="1"/>
  </r>
  <r>
    <n v="20361"/>
    <x v="0"/>
    <x v="1"/>
    <n v="50000"/>
    <n v="2"/>
    <x v="4"/>
    <s v="Management"/>
    <s v="Yes"/>
    <n v="2"/>
    <x v="2"/>
    <x v="2"/>
    <n v="69"/>
    <x v="1"/>
    <x v="0"/>
  </r>
  <r>
    <n v="21306"/>
    <x v="1"/>
    <x v="1"/>
    <n v="60000"/>
    <n v="2"/>
    <x v="2"/>
    <s v="Professional"/>
    <s v="Yes"/>
    <n v="2"/>
    <x v="2"/>
    <x v="2"/>
    <n v="51"/>
    <x v="1"/>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1"/>
    <x v="0"/>
  </r>
  <r>
    <n v="21417"/>
    <x v="1"/>
    <x v="0"/>
    <n v="60000"/>
    <n v="0"/>
    <x v="1"/>
    <s v="Professional"/>
    <s v="No"/>
    <n v="2"/>
    <x v="3"/>
    <x v="2"/>
    <n v="32"/>
    <x v="0"/>
    <x v="1"/>
  </r>
  <r>
    <n v="17668"/>
    <x v="1"/>
    <x v="1"/>
    <n v="30000"/>
    <n v="2"/>
    <x v="2"/>
    <s v="Skilled Manual"/>
    <s v="Yes"/>
    <n v="2"/>
    <x v="3"/>
    <x v="2"/>
    <n v="50"/>
    <x v="1"/>
    <x v="1"/>
  </r>
  <r>
    <n v="27994"/>
    <x v="0"/>
    <x v="0"/>
    <n v="40000"/>
    <n v="4"/>
    <x v="2"/>
    <s v="Professional"/>
    <s v="Yes"/>
    <n v="2"/>
    <x v="2"/>
    <x v="2"/>
    <n v="69"/>
    <x v="1"/>
    <x v="0"/>
  </r>
  <r>
    <n v="20376"/>
    <x v="1"/>
    <x v="0"/>
    <n v="70000"/>
    <n v="3"/>
    <x v="4"/>
    <s v="Management"/>
    <s v="Yes"/>
    <n v="2"/>
    <x v="2"/>
    <x v="2"/>
    <n v="52"/>
    <x v="1"/>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1"/>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1"/>
    <x v="1"/>
  </r>
  <r>
    <n v="29048"/>
    <x v="1"/>
    <x v="1"/>
    <n v="110000"/>
    <n v="2"/>
    <x v="0"/>
    <s v="Management"/>
    <s v="No"/>
    <n v="3"/>
    <x v="0"/>
    <x v="2"/>
    <n v="37"/>
    <x v="0"/>
    <x v="1"/>
  </r>
  <r>
    <n v="24433"/>
    <x v="0"/>
    <x v="1"/>
    <n v="70000"/>
    <n v="3"/>
    <x v="2"/>
    <s v="Professional"/>
    <s v="No"/>
    <n v="1"/>
    <x v="3"/>
    <x v="2"/>
    <n v="52"/>
    <x v="1"/>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1"/>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1"/>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1"/>
    <x v="0"/>
  </r>
  <r>
    <n v="22743"/>
    <x v="0"/>
    <x v="0"/>
    <n v="40000"/>
    <n v="5"/>
    <x v="2"/>
    <s v="Professional"/>
    <s v="Yes"/>
    <n v="2"/>
    <x v="4"/>
    <x v="2"/>
    <n v="60"/>
    <x v="1"/>
    <x v="0"/>
  </r>
  <r>
    <n v="25343"/>
    <x v="1"/>
    <x v="0"/>
    <n v="20000"/>
    <n v="3"/>
    <x v="3"/>
    <s v="Clerical"/>
    <s v="Yes"/>
    <n v="2"/>
    <x v="3"/>
    <x v="2"/>
    <n v="50"/>
    <x v="1"/>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1"/>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1"/>
    <x v="1"/>
  </r>
  <r>
    <n v="23197"/>
    <x v="0"/>
    <x v="1"/>
    <n v="50000"/>
    <n v="3"/>
    <x v="0"/>
    <s v="Skilled Manual"/>
    <s v="Yes"/>
    <n v="2"/>
    <x v="1"/>
    <x v="2"/>
    <n v="40"/>
    <x v="0"/>
    <x v="0"/>
  </r>
  <r>
    <n v="14883"/>
    <x v="0"/>
    <x v="0"/>
    <n v="30000"/>
    <n v="1"/>
    <x v="0"/>
    <s v="Skilled Manual"/>
    <s v="Yes"/>
    <n v="1"/>
    <x v="2"/>
    <x v="2"/>
    <n v="53"/>
    <x v="1"/>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1"/>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1"/>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1"/>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1"/>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1"/>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1"/>
    <x v="0"/>
  </r>
  <r>
    <n v="14887"/>
    <x v="0"/>
    <x v="0"/>
    <n v="30000"/>
    <n v="1"/>
    <x v="2"/>
    <s v="Clerical"/>
    <s v="Yes"/>
    <n v="1"/>
    <x v="2"/>
    <x v="2"/>
    <n v="52"/>
    <x v="1"/>
    <x v="0"/>
  </r>
  <r>
    <n v="11734"/>
    <x v="0"/>
    <x v="1"/>
    <n v="60000"/>
    <n v="1"/>
    <x v="1"/>
    <s v="Skilled Manual"/>
    <s v="No"/>
    <n v="1"/>
    <x v="0"/>
    <x v="2"/>
    <n v="47"/>
    <x v="0"/>
    <x v="0"/>
  </r>
  <r>
    <n v="17462"/>
    <x v="0"/>
    <x v="1"/>
    <n v="70000"/>
    <n v="3"/>
    <x v="4"/>
    <s v="Management"/>
    <s v="Yes"/>
    <n v="2"/>
    <x v="2"/>
    <x v="2"/>
    <n v="53"/>
    <x v="1"/>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2BD44D-3D21-4634-B258-C6C22E2CC49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7">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2E4C71-CA11-4F1E-A897-4A1887781EC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7:D4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1"/>
        <item x="0"/>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41EB17A-4B9C-4F6E-89AB-240B86CEF69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7E8FE26-8986-4715-B3F1-FB243E326977}" sourceName="Marital Status">
  <pivotTables>
    <pivotTable tabId="3" name="PivotTable1"/>
    <pivotTable tabId="3" name="PivotTable2"/>
    <pivotTable tabId="3" name="PivotTable3"/>
  </pivotTables>
  <data>
    <tabular pivotCacheId="127951568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80876CB-BF96-4E42-812A-81195080487E}" sourceName="Education">
  <pivotTables>
    <pivotTable tabId="3" name="PivotTable1"/>
    <pivotTable tabId="3" name="PivotTable2"/>
    <pivotTable tabId="3" name="PivotTable3"/>
  </pivotTables>
  <data>
    <tabular pivotCacheId="127951568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2579BD3-7915-4FC9-9820-D0EC82C682E4}" sourceName="Region">
  <pivotTables>
    <pivotTable tabId="3" name="PivotTable1"/>
    <pivotTable tabId="3" name="PivotTable2"/>
    <pivotTable tabId="3" name="PivotTable3"/>
  </pivotTables>
  <data>
    <tabular pivotCacheId="127951568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07CCF1B-821C-4110-9719-C03A624AA9D8}" cache="Slicer_Marital_Status" caption="Marital Status" rowHeight="241300"/>
  <slicer name="Education" xr10:uid="{0A6FFE20-42A7-4667-86B3-D290701A503F}" cache="Slicer_Education" caption="Education" rowHeight="241300"/>
  <slicer name="Region" xr10:uid="{DCA4E5F9-A1A0-4B0D-BE25-6B6F397CDA3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E9E221-2DAA-4C90-92CE-CC76A5FFF9B9}">
  <dimension ref="A1:N1001"/>
  <sheetViews>
    <sheetView workbookViewId="0">
      <selection activeCell="J13" sqref="J1:J1048576"/>
    </sheetView>
  </sheetViews>
  <sheetFormatPr defaultColWidth="11.85546875" defaultRowHeight="15" x14ac:dyDescent="0.25"/>
  <cols>
    <col min="1" max="1" width="6" bestFit="1" customWidth="1"/>
    <col min="2" max="2" width="15.5703125" bestFit="1" customWidth="1"/>
    <col min="3" max="3" width="9.85546875" bestFit="1" customWidth="1"/>
    <col min="4" max="4" width="11.14062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9.42578125" customWidth="1"/>
    <col min="14" max="14" width="16.8554687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IF(L2&gt;=50, "Old", IF( L2&lt;31,"Youth", "Young Adult"))</f>
        <v>Young Adult</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IF(L3&gt;=50, "Old", IF( L3&lt;31,"Youth", "Young Adult"))</f>
        <v>Young Adult</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Young Adult</v>
      </c>
      <c r="N5" t="s">
        <v>15</v>
      </c>
    </row>
    <row r="6" spans="1:14" x14ac:dyDescent="0.25">
      <c r="A6">
        <v>25597</v>
      </c>
      <c r="B6" t="s">
        <v>37</v>
      </c>
      <c r="C6" t="s">
        <v>39</v>
      </c>
      <c r="D6" s="1">
        <v>30000</v>
      </c>
      <c r="E6">
        <v>0</v>
      </c>
      <c r="F6" t="s">
        <v>13</v>
      </c>
      <c r="G6" t="s">
        <v>20</v>
      </c>
      <c r="H6" t="s">
        <v>18</v>
      </c>
      <c r="I6">
        <v>0</v>
      </c>
      <c r="J6" t="s">
        <v>16</v>
      </c>
      <c r="K6" t="s">
        <v>17</v>
      </c>
      <c r="L6">
        <v>36</v>
      </c>
      <c r="M6" t="str">
        <f t="shared" si="0"/>
        <v>Young Adult</v>
      </c>
      <c r="N6" t="s">
        <v>15</v>
      </c>
    </row>
    <row r="7" spans="1:14" x14ac:dyDescent="0.25">
      <c r="A7">
        <v>13507</v>
      </c>
      <c r="B7" t="s">
        <v>36</v>
      </c>
      <c r="C7" t="s">
        <v>38</v>
      </c>
      <c r="D7" s="1">
        <v>10000</v>
      </c>
      <c r="E7">
        <v>2</v>
      </c>
      <c r="F7" t="s">
        <v>19</v>
      </c>
      <c r="G7" t="s">
        <v>25</v>
      </c>
      <c r="H7" t="s">
        <v>15</v>
      </c>
      <c r="I7">
        <v>0</v>
      </c>
      <c r="J7" t="s">
        <v>26</v>
      </c>
      <c r="K7" t="s">
        <v>17</v>
      </c>
      <c r="L7">
        <v>50</v>
      </c>
      <c r="M7" t="str">
        <f t="shared" si="0"/>
        <v>Old</v>
      </c>
      <c r="N7" t="s">
        <v>18</v>
      </c>
    </row>
    <row r="8" spans="1:14" x14ac:dyDescent="0.25">
      <c r="A8">
        <v>27974</v>
      </c>
      <c r="B8" t="s">
        <v>37</v>
      </c>
      <c r="C8" t="s">
        <v>39</v>
      </c>
      <c r="D8" s="1">
        <v>160000</v>
      </c>
      <c r="E8">
        <v>2</v>
      </c>
      <c r="F8" t="s">
        <v>27</v>
      </c>
      <c r="G8" t="s">
        <v>28</v>
      </c>
      <c r="H8" t="s">
        <v>15</v>
      </c>
      <c r="I8">
        <v>4</v>
      </c>
      <c r="J8" t="s">
        <v>16</v>
      </c>
      <c r="K8" t="s">
        <v>24</v>
      </c>
      <c r="L8">
        <v>33</v>
      </c>
      <c r="M8" t="str">
        <f t="shared" si="0"/>
        <v>Young Adult</v>
      </c>
      <c r="N8" t="s">
        <v>15</v>
      </c>
    </row>
    <row r="9" spans="1:14" x14ac:dyDescent="0.25">
      <c r="A9">
        <v>19364</v>
      </c>
      <c r="B9" t="s">
        <v>36</v>
      </c>
      <c r="C9" t="s">
        <v>39</v>
      </c>
      <c r="D9" s="1">
        <v>40000</v>
      </c>
      <c r="E9">
        <v>1</v>
      </c>
      <c r="F9" t="s">
        <v>13</v>
      </c>
      <c r="G9" t="s">
        <v>14</v>
      </c>
      <c r="H9" t="s">
        <v>15</v>
      </c>
      <c r="I9">
        <v>0</v>
      </c>
      <c r="J9" t="s">
        <v>16</v>
      </c>
      <c r="K9" t="s">
        <v>17</v>
      </c>
      <c r="L9">
        <v>43</v>
      </c>
      <c r="M9" t="str">
        <f t="shared" si="0"/>
        <v>Young Adult</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Young Adult</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Old</v>
      </c>
      <c r="N12" t="s">
        <v>15</v>
      </c>
    </row>
    <row r="13" spans="1:14" x14ac:dyDescent="0.25">
      <c r="A13">
        <v>12697</v>
      </c>
      <c r="B13" t="s">
        <v>37</v>
      </c>
      <c r="C13" t="s">
        <v>38</v>
      </c>
      <c r="D13" s="1">
        <v>90000</v>
      </c>
      <c r="E13">
        <v>0</v>
      </c>
      <c r="F13" t="s">
        <v>13</v>
      </c>
      <c r="G13" t="s">
        <v>21</v>
      </c>
      <c r="H13" t="s">
        <v>18</v>
      </c>
      <c r="I13">
        <v>4</v>
      </c>
      <c r="J13" t="s">
        <v>45</v>
      </c>
      <c r="K13" t="s">
        <v>24</v>
      </c>
      <c r="L13">
        <v>36</v>
      </c>
      <c r="M13" t="str">
        <f t="shared" si="0"/>
        <v>Young Adult</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Young Adult</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Young Adult</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Young Adult</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Young Adult</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Young Adult</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Young Adult</v>
      </c>
      <c r="N22" t="s">
        <v>15</v>
      </c>
    </row>
    <row r="23" spans="1:14" x14ac:dyDescent="0.25">
      <c r="A23">
        <v>21564</v>
      </c>
      <c r="B23" t="s">
        <v>37</v>
      </c>
      <c r="C23" t="s">
        <v>38</v>
      </c>
      <c r="D23" s="1">
        <v>80000</v>
      </c>
      <c r="E23">
        <v>0</v>
      </c>
      <c r="F23" t="s">
        <v>13</v>
      </c>
      <c r="G23" t="s">
        <v>21</v>
      </c>
      <c r="H23" t="s">
        <v>15</v>
      </c>
      <c r="I23">
        <v>4</v>
      </c>
      <c r="J23" t="s">
        <v>45</v>
      </c>
      <c r="K23" t="s">
        <v>24</v>
      </c>
      <c r="L23">
        <v>35</v>
      </c>
      <c r="M23" t="str">
        <f t="shared" si="0"/>
        <v>Young Adult</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Young Adult</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Young Adult</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Youth</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Young Adult</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Young Adult</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Young Adult</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Youth</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Young Adult</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Old</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Young Adult</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Old</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Youth</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Youth</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Young Adult</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Young Adult</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Young Adult</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Young Adult</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Young Adult</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Young Adult</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Old</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Young Adult</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Young Adult</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Youth</v>
      </c>
      <c r="N52" t="s">
        <v>18</v>
      </c>
    </row>
    <row r="53" spans="1:14" x14ac:dyDescent="0.25">
      <c r="A53">
        <v>20619</v>
      </c>
      <c r="B53" t="s">
        <v>37</v>
      </c>
      <c r="C53" t="s">
        <v>39</v>
      </c>
      <c r="D53" s="1">
        <v>80000</v>
      </c>
      <c r="E53">
        <v>0</v>
      </c>
      <c r="F53" t="s">
        <v>13</v>
      </c>
      <c r="G53" t="s">
        <v>21</v>
      </c>
      <c r="H53" t="s">
        <v>18</v>
      </c>
      <c r="I53">
        <v>4</v>
      </c>
      <c r="J53" t="s">
        <v>45</v>
      </c>
      <c r="K53" t="s">
        <v>24</v>
      </c>
      <c r="L53">
        <v>35</v>
      </c>
      <c r="M53" t="str">
        <f t="shared" si="0"/>
        <v>Young Adult</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Young Adult</v>
      </c>
      <c r="N56" t="s">
        <v>18</v>
      </c>
    </row>
    <row r="57" spans="1:14" x14ac:dyDescent="0.25">
      <c r="A57">
        <v>28906</v>
      </c>
      <c r="B57" t="s">
        <v>36</v>
      </c>
      <c r="C57" t="s">
        <v>39</v>
      </c>
      <c r="D57" s="1">
        <v>80000</v>
      </c>
      <c r="E57">
        <v>4</v>
      </c>
      <c r="F57" t="s">
        <v>27</v>
      </c>
      <c r="G57" t="s">
        <v>21</v>
      </c>
      <c r="H57" t="s">
        <v>15</v>
      </c>
      <c r="I57">
        <v>2</v>
      </c>
      <c r="J57" t="s">
        <v>45</v>
      </c>
      <c r="K57" t="s">
        <v>17</v>
      </c>
      <c r="L57">
        <v>54</v>
      </c>
      <c r="M57" t="str">
        <f t="shared" si="0"/>
        <v>Old</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Young Adult</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Young Adult</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Young Adult</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Young Adult</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Young Adult</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Old</v>
      </c>
      <c r="N64" t="s">
        <v>15</v>
      </c>
    </row>
    <row r="65" spans="1:14" x14ac:dyDescent="0.25">
      <c r="A65">
        <v>16185</v>
      </c>
      <c r="B65" t="s">
        <v>37</v>
      </c>
      <c r="C65" t="s">
        <v>39</v>
      </c>
      <c r="D65" s="1">
        <v>60000</v>
      </c>
      <c r="E65">
        <v>4</v>
      </c>
      <c r="F65" t="s">
        <v>13</v>
      </c>
      <c r="G65" t="s">
        <v>21</v>
      </c>
      <c r="H65" t="s">
        <v>15</v>
      </c>
      <c r="I65">
        <v>3</v>
      </c>
      <c r="J65" t="s">
        <v>45</v>
      </c>
      <c r="K65" t="s">
        <v>24</v>
      </c>
      <c r="L65">
        <v>41</v>
      </c>
      <c r="M65" t="str">
        <f t="shared" si="0"/>
        <v>Young Adult</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Young Adult</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IF(L67&gt;=50, "Old", IF( L67&lt;31,"Youth", "Young Adult"))</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Young Adult</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Young Adult</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Young Adult</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Youth</v>
      </c>
      <c r="N71" t="s">
        <v>18</v>
      </c>
    </row>
    <row r="72" spans="1:14" x14ac:dyDescent="0.25">
      <c r="A72">
        <v>14238</v>
      </c>
      <c r="B72" t="s">
        <v>36</v>
      </c>
      <c r="C72" t="s">
        <v>39</v>
      </c>
      <c r="D72" s="1">
        <v>120000</v>
      </c>
      <c r="E72">
        <v>0</v>
      </c>
      <c r="F72" t="s">
        <v>29</v>
      </c>
      <c r="G72" t="s">
        <v>21</v>
      </c>
      <c r="H72" t="s">
        <v>15</v>
      </c>
      <c r="I72">
        <v>4</v>
      </c>
      <c r="J72" t="s">
        <v>45</v>
      </c>
      <c r="K72" t="s">
        <v>24</v>
      </c>
      <c r="L72">
        <v>36</v>
      </c>
      <c r="M72" t="str">
        <f t="shared" si="1"/>
        <v>Young Adult</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Young Adult</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Old</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Young Adult</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Young Adult</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Youth</v>
      </c>
      <c r="N78" t="s">
        <v>18</v>
      </c>
    </row>
    <row r="79" spans="1:14" x14ac:dyDescent="0.25">
      <c r="A79">
        <v>27969</v>
      </c>
      <c r="B79" t="s">
        <v>36</v>
      </c>
      <c r="C79" t="s">
        <v>39</v>
      </c>
      <c r="D79" s="1">
        <v>80000</v>
      </c>
      <c r="E79">
        <v>0</v>
      </c>
      <c r="F79" t="s">
        <v>13</v>
      </c>
      <c r="G79" t="s">
        <v>21</v>
      </c>
      <c r="H79" t="s">
        <v>15</v>
      </c>
      <c r="I79">
        <v>2</v>
      </c>
      <c r="J79" t="s">
        <v>45</v>
      </c>
      <c r="K79" t="s">
        <v>24</v>
      </c>
      <c r="L79">
        <v>29</v>
      </c>
      <c r="M79" t="str">
        <f t="shared" si="1"/>
        <v>Youth</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Old</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Young Adult</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Young Adult</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Young Adult</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Youth</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Old</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Youth</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Old</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Young Adult</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Youth</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Young Adult</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Youth</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Youth</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Young Adult</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Young Adult</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45</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Young Adult</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Young Adult</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Youth</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Young Adult</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Young Adult</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Young Adult</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Young Adult</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Young Adult</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Young Adult</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Youth</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Old</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Old</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Young Adult</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Young Adult</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Young Adult</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Young Adult</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Young Adult</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Young Adult</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Youth</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Youth</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Young Adult</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Young Adult</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Youth</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Young Adult</v>
      </c>
      <c r="N123" t="s">
        <v>18</v>
      </c>
    </row>
    <row r="124" spans="1:14" x14ac:dyDescent="0.25">
      <c r="A124">
        <v>12344</v>
      </c>
      <c r="B124" t="s">
        <v>37</v>
      </c>
      <c r="C124" t="s">
        <v>38</v>
      </c>
      <c r="D124" s="1">
        <v>80000</v>
      </c>
      <c r="E124">
        <v>0</v>
      </c>
      <c r="F124" t="s">
        <v>13</v>
      </c>
      <c r="G124" t="s">
        <v>21</v>
      </c>
      <c r="H124" t="s">
        <v>18</v>
      </c>
      <c r="I124">
        <v>3</v>
      </c>
      <c r="J124" t="s">
        <v>45</v>
      </c>
      <c r="K124" t="s">
        <v>24</v>
      </c>
      <c r="L124">
        <v>31</v>
      </c>
      <c r="M124" t="str">
        <f t="shared" si="1"/>
        <v>Young Adult</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Young Adult</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Young Adult</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Young Adult</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Young Adult</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Old</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IF(L131&gt;=50, "Old", IF( L131&lt;31,"Youth", "Young Adult"))</f>
        <v>Young Adult</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Young Adult</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Young Adult</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Young Adult</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Old</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Young Adult</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Young Adult</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Young Adult</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Youth</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Young Adult</v>
      </c>
      <c r="N144" t="s">
        <v>15</v>
      </c>
    </row>
    <row r="145" spans="1:14" x14ac:dyDescent="0.25">
      <c r="A145">
        <v>16614</v>
      </c>
      <c r="B145" t="s">
        <v>36</v>
      </c>
      <c r="C145" t="s">
        <v>38</v>
      </c>
      <c r="D145" s="1">
        <v>80000</v>
      </c>
      <c r="E145">
        <v>0</v>
      </c>
      <c r="F145" t="s">
        <v>13</v>
      </c>
      <c r="G145" t="s">
        <v>21</v>
      </c>
      <c r="H145" t="s">
        <v>15</v>
      </c>
      <c r="I145">
        <v>3</v>
      </c>
      <c r="J145" t="s">
        <v>45</v>
      </c>
      <c r="K145" t="s">
        <v>24</v>
      </c>
      <c r="L145">
        <v>32</v>
      </c>
      <c r="M145" t="str">
        <f t="shared" si="2"/>
        <v>Young Adult</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Young Adult</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Young Adult</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Young Adult</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Young Adult</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Youth</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Young Adult</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Young Adult</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Young Adult</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Young Adult</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Young Adult</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Young Adult</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Old</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Old</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Young Adult</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Young Adult</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Young Adult</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Young Adult</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Old</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Youth</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Youth</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Young Adult</v>
      </c>
      <c r="N168" t="s">
        <v>15</v>
      </c>
    </row>
    <row r="169" spans="1:14" x14ac:dyDescent="0.25">
      <c r="A169">
        <v>14233</v>
      </c>
      <c r="B169" t="s">
        <v>37</v>
      </c>
      <c r="C169" t="s">
        <v>39</v>
      </c>
      <c r="D169" s="1">
        <v>100000</v>
      </c>
      <c r="E169">
        <v>0</v>
      </c>
      <c r="F169" t="s">
        <v>27</v>
      </c>
      <c r="G169" t="s">
        <v>28</v>
      </c>
      <c r="H169" t="s">
        <v>15</v>
      </c>
      <c r="I169">
        <v>3</v>
      </c>
      <c r="J169" t="s">
        <v>45</v>
      </c>
      <c r="K169" t="s">
        <v>24</v>
      </c>
      <c r="L169">
        <v>35</v>
      </c>
      <c r="M169" t="str">
        <f t="shared" si="2"/>
        <v>Young Adult</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Young Adult</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Young Adult</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Young Adult</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Youth</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Young Adult</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Old</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Youth</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Young Adult</v>
      </c>
      <c r="N179" t="s">
        <v>18</v>
      </c>
    </row>
    <row r="180" spans="1:14" x14ac:dyDescent="0.25">
      <c r="A180">
        <v>14191</v>
      </c>
      <c r="B180" t="s">
        <v>36</v>
      </c>
      <c r="C180" t="s">
        <v>39</v>
      </c>
      <c r="D180" s="1">
        <v>160000</v>
      </c>
      <c r="E180">
        <v>4</v>
      </c>
      <c r="F180" t="s">
        <v>19</v>
      </c>
      <c r="G180" t="s">
        <v>21</v>
      </c>
      <c r="H180" t="s">
        <v>18</v>
      </c>
      <c r="I180">
        <v>2</v>
      </c>
      <c r="J180" t="s">
        <v>45</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Young Adult</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Young Adult</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Young Adult</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45</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Young Adult</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45</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45</v>
      </c>
      <c r="K190" t="s">
        <v>24</v>
      </c>
      <c r="L190">
        <v>32</v>
      </c>
      <c r="M190" t="str">
        <f t="shared" si="2"/>
        <v>Young Adult</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Young Adult</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Young Adult</v>
      </c>
      <c r="N193" t="s">
        <v>15</v>
      </c>
    </row>
    <row r="194" spans="1:14" x14ac:dyDescent="0.25">
      <c r="A194">
        <v>15682</v>
      </c>
      <c r="B194" t="s">
        <v>37</v>
      </c>
      <c r="C194" t="s">
        <v>38</v>
      </c>
      <c r="D194" s="1">
        <v>80000</v>
      </c>
      <c r="E194">
        <v>5</v>
      </c>
      <c r="F194" t="s">
        <v>13</v>
      </c>
      <c r="G194" t="s">
        <v>28</v>
      </c>
      <c r="H194" t="s">
        <v>15</v>
      </c>
      <c r="I194">
        <v>2</v>
      </c>
      <c r="J194" t="s">
        <v>45</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45</v>
      </c>
      <c r="K195" t="s">
        <v>24</v>
      </c>
      <c r="L195">
        <v>41</v>
      </c>
      <c r="M195" t="str">
        <f t="shared" ref="M195:M258" si="3">IF(L195&gt;=50, "Old", IF( L195&lt;31,"Youth", "Young Adult"))</f>
        <v>Young Adult</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Young Adult</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Youth</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Young Adult</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Young Adult</v>
      </c>
      <c r="N200" t="s">
        <v>15</v>
      </c>
    </row>
    <row r="201" spans="1:14" x14ac:dyDescent="0.25">
      <c r="A201">
        <v>11453</v>
      </c>
      <c r="B201" t="s">
        <v>37</v>
      </c>
      <c r="C201" t="s">
        <v>39</v>
      </c>
      <c r="D201" s="1">
        <v>80000</v>
      </c>
      <c r="E201">
        <v>0</v>
      </c>
      <c r="F201" t="s">
        <v>13</v>
      </c>
      <c r="G201" t="s">
        <v>21</v>
      </c>
      <c r="H201" t="s">
        <v>18</v>
      </c>
      <c r="I201">
        <v>3</v>
      </c>
      <c r="J201" t="s">
        <v>45</v>
      </c>
      <c r="K201" t="s">
        <v>24</v>
      </c>
      <c r="L201">
        <v>33</v>
      </c>
      <c r="M201" t="str">
        <f t="shared" si="3"/>
        <v>Young Adult</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Young Adult</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Youth</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Young Adult</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Young Adult</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Old</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Young Adult</v>
      </c>
      <c r="N207" t="s">
        <v>15</v>
      </c>
    </row>
    <row r="208" spans="1:14" x14ac:dyDescent="0.25">
      <c r="A208">
        <v>11415</v>
      </c>
      <c r="B208" t="s">
        <v>37</v>
      </c>
      <c r="C208" t="s">
        <v>39</v>
      </c>
      <c r="D208" s="1">
        <v>90000</v>
      </c>
      <c r="E208">
        <v>5</v>
      </c>
      <c r="F208" t="s">
        <v>19</v>
      </c>
      <c r="G208" t="s">
        <v>21</v>
      </c>
      <c r="H208" t="s">
        <v>18</v>
      </c>
      <c r="I208">
        <v>2</v>
      </c>
      <c r="J208" t="s">
        <v>45</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Youth</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Young Adult</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Young Adult</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Young Adult</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Young Adult</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Youth</v>
      </c>
      <c r="N214" t="s">
        <v>18</v>
      </c>
    </row>
    <row r="215" spans="1:14" x14ac:dyDescent="0.25">
      <c r="A215">
        <v>11451</v>
      </c>
      <c r="B215" t="s">
        <v>37</v>
      </c>
      <c r="C215" t="s">
        <v>39</v>
      </c>
      <c r="D215" s="1">
        <v>70000</v>
      </c>
      <c r="E215">
        <v>0</v>
      </c>
      <c r="F215" t="s">
        <v>13</v>
      </c>
      <c r="G215" t="s">
        <v>21</v>
      </c>
      <c r="H215" t="s">
        <v>18</v>
      </c>
      <c r="I215">
        <v>4</v>
      </c>
      <c r="J215" t="s">
        <v>45</v>
      </c>
      <c r="K215" t="s">
        <v>24</v>
      </c>
      <c r="L215">
        <v>31</v>
      </c>
      <c r="M215" t="str">
        <f t="shared" si="3"/>
        <v>Young Adult</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Old</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Old</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Youth</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Young Adult</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Youth</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Young Adult</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Young Adult</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Young Adult</v>
      </c>
      <c r="N224" t="s">
        <v>18</v>
      </c>
    </row>
    <row r="225" spans="1:14" x14ac:dyDescent="0.25">
      <c r="A225">
        <v>18711</v>
      </c>
      <c r="B225" t="s">
        <v>37</v>
      </c>
      <c r="C225" t="s">
        <v>38</v>
      </c>
      <c r="D225" s="1">
        <v>70000</v>
      </c>
      <c r="E225">
        <v>5</v>
      </c>
      <c r="F225" t="s">
        <v>13</v>
      </c>
      <c r="G225" t="s">
        <v>21</v>
      </c>
      <c r="H225" t="s">
        <v>15</v>
      </c>
      <c r="I225">
        <v>4</v>
      </c>
      <c r="J225" t="s">
        <v>45</v>
      </c>
      <c r="K225" t="s">
        <v>24</v>
      </c>
      <c r="L225">
        <v>39</v>
      </c>
      <c r="M225" t="str">
        <f t="shared" si="3"/>
        <v>Young Adult</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Young Adult</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Young Adult</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Young Adult</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Young Adult</v>
      </c>
      <c r="N230" t="s">
        <v>18</v>
      </c>
    </row>
    <row r="231" spans="1:14" x14ac:dyDescent="0.25">
      <c r="A231">
        <v>28915</v>
      </c>
      <c r="B231" t="s">
        <v>37</v>
      </c>
      <c r="C231" t="s">
        <v>39</v>
      </c>
      <c r="D231" s="1">
        <v>80000</v>
      </c>
      <c r="E231">
        <v>5</v>
      </c>
      <c r="F231" t="s">
        <v>27</v>
      </c>
      <c r="G231" t="s">
        <v>28</v>
      </c>
      <c r="H231" t="s">
        <v>15</v>
      </c>
      <c r="I231">
        <v>3</v>
      </c>
      <c r="J231" t="s">
        <v>45</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45</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Young Adult</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Young Adult</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Youth</v>
      </c>
      <c r="N235" t="s">
        <v>15</v>
      </c>
    </row>
    <row r="236" spans="1:14" x14ac:dyDescent="0.25">
      <c r="A236">
        <v>24611</v>
      </c>
      <c r="B236" t="s">
        <v>37</v>
      </c>
      <c r="C236" t="s">
        <v>39</v>
      </c>
      <c r="D236" s="1">
        <v>90000</v>
      </c>
      <c r="E236">
        <v>0</v>
      </c>
      <c r="F236" t="s">
        <v>13</v>
      </c>
      <c r="G236" t="s">
        <v>21</v>
      </c>
      <c r="H236" t="s">
        <v>18</v>
      </c>
      <c r="I236">
        <v>4</v>
      </c>
      <c r="J236" t="s">
        <v>45</v>
      </c>
      <c r="K236" t="s">
        <v>24</v>
      </c>
      <c r="L236">
        <v>35</v>
      </c>
      <c r="M236" t="str">
        <f t="shared" si="3"/>
        <v>Young Adult</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Young Adult</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Youth</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Young Adult</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Young Adult</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Young Adult</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Youth</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Young Adult</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Youth</v>
      </c>
      <c r="N245" t="s">
        <v>18</v>
      </c>
    </row>
    <row r="246" spans="1:14" x14ac:dyDescent="0.25">
      <c r="A246">
        <v>19057</v>
      </c>
      <c r="B246" t="s">
        <v>36</v>
      </c>
      <c r="C246" t="s">
        <v>38</v>
      </c>
      <c r="D246" s="1">
        <v>120000</v>
      </c>
      <c r="E246">
        <v>3</v>
      </c>
      <c r="F246" t="s">
        <v>13</v>
      </c>
      <c r="G246" t="s">
        <v>28</v>
      </c>
      <c r="H246" t="s">
        <v>18</v>
      </c>
      <c r="I246">
        <v>2</v>
      </c>
      <c r="J246" t="s">
        <v>45</v>
      </c>
      <c r="K246" t="s">
        <v>17</v>
      </c>
      <c r="L246">
        <v>52</v>
      </c>
      <c r="M246" t="str">
        <f t="shared" si="3"/>
        <v>Old</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Young Adult</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Old</v>
      </c>
      <c r="N248" t="s">
        <v>15</v>
      </c>
    </row>
    <row r="249" spans="1:14" x14ac:dyDescent="0.25">
      <c r="A249">
        <v>21568</v>
      </c>
      <c r="B249" t="s">
        <v>36</v>
      </c>
      <c r="C249" t="s">
        <v>38</v>
      </c>
      <c r="D249" s="1">
        <v>100000</v>
      </c>
      <c r="E249">
        <v>0</v>
      </c>
      <c r="F249" t="s">
        <v>27</v>
      </c>
      <c r="G249" t="s">
        <v>28</v>
      </c>
      <c r="H249" t="s">
        <v>15</v>
      </c>
      <c r="I249">
        <v>4</v>
      </c>
      <c r="J249" t="s">
        <v>45</v>
      </c>
      <c r="K249" t="s">
        <v>24</v>
      </c>
      <c r="L249">
        <v>34</v>
      </c>
      <c r="M249" t="str">
        <f t="shared" si="3"/>
        <v>Young Adult</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Young Adult</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Young Adult</v>
      </c>
      <c r="N254" t="s">
        <v>18</v>
      </c>
    </row>
    <row r="255" spans="1:14" x14ac:dyDescent="0.25">
      <c r="A255">
        <v>20598</v>
      </c>
      <c r="B255" t="s">
        <v>36</v>
      </c>
      <c r="C255" t="s">
        <v>39</v>
      </c>
      <c r="D255" s="1">
        <v>100000</v>
      </c>
      <c r="E255">
        <v>3</v>
      </c>
      <c r="F255" t="s">
        <v>29</v>
      </c>
      <c r="G255" t="s">
        <v>21</v>
      </c>
      <c r="H255" t="s">
        <v>15</v>
      </c>
      <c r="I255">
        <v>0</v>
      </c>
      <c r="J255" t="s">
        <v>45</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Young Adult</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Young Adult</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IF(L259&gt;=50, "Old", IF( L259&lt;31,"Youth", "Young Adult"))</f>
        <v>Young Adult</v>
      </c>
      <c r="N259" t="s">
        <v>15</v>
      </c>
    </row>
    <row r="260" spans="1:14" x14ac:dyDescent="0.25">
      <c r="A260">
        <v>14193</v>
      </c>
      <c r="B260" t="s">
        <v>37</v>
      </c>
      <c r="C260" t="s">
        <v>38</v>
      </c>
      <c r="D260" s="1">
        <v>100000</v>
      </c>
      <c r="E260">
        <v>3</v>
      </c>
      <c r="F260" t="s">
        <v>19</v>
      </c>
      <c r="G260" t="s">
        <v>28</v>
      </c>
      <c r="H260" t="s">
        <v>15</v>
      </c>
      <c r="I260">
        <v>4</v>
      </c>
      <c r="J260" t="s">
        <v>45</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Young Adult</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Young Adult</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Young Adult</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Old</v>
      </c>
      <c r="N264" t="s">
        <v>18</v>
      </c>
    </row>
    <row r="265" spans="1:14" x14ac:dyDescent="0.25">
      <c r="A265">
        <v>23419</v>
      </c>
      <c r="B265" t="s">
        <v>37</v>
      </c>
      <c r="C265" t="s">
        <v>38</v>
      </c>
      <c r="D265" s="1">
        <v>70000</v>
      </c>
      <c r="E265">
        <v>5</v>
      </c>
      <c r="F265" t="s">
        <v>13</v>
      </c>
      <c r="G265" t="s">
        <v>21</v>
      </c>
      <c r="H265" t="s">
        <v>15</v>
      </c>
      <c r="I265">
        <v>3</v>
      </c>
      <c r="J265" t="s">
        <v>45</v>
      </c>
      <c r="K265" t="s">
        <v>24</v>
      </c>
      <c r="L265">
        <v>39</v>
      </c>
      <c r="M265" t="str">
        <f t="shared" si="4"/>
        <v>Young Adult</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Young Adult</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Young Adult</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Youth</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Young Adult</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Young Adult</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Young Adult</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Old</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Youth</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Young Adult</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Youth</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Young Adult</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Young Adult</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Young Adult</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Young Adult</v>
      </c>
      <c r="N279" t="s">
        <v>15</v>
      </c>
    </row>
    <row r="280" spans="1:14" x14ac:dyDescent="0.25">
      <c r="A280">
        <v>20625</v>
      </c>
      <c r="B280" t="s">
        <v>36</v>
      </c>
      <c r="C280" t="s">
        <v>39</v>
      </c>
      <c r="D280" s="1">
        <v>100000</v>
      </c>
      <c r="E280">
        <v>0</v>
      </c>
      <c r="F280" t="s">
        <v>27</v>
      </c>
      <c r="G280" t="s">
        <v>28</v>
      </c>
      <c r="H280" t="s">
        <v>15</v>
      </c>
      <c r="I280">
        <v>3</v>
      </c>
      <c r="J280" t="s">
        <v>45</v>
      </c>
      <c r="K280" t="s">
        <v>24</v>
      </c>
      <c r="L280">
        <v>35</v>
      </c>
      <c r="M280" t="str">
        <f t="shared" si="4"/>
        <v>Young Adult</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Young Adult</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Young Adult</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Young Adult</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Young Adult</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Young Adult</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Young Adult</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Young Adult</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Young Adult</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Young Adult</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Young Adult</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Old</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Young Adult</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Young Adult</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Young Adult</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Young Adult</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Young Adult</v>
      </c>
      <c r="N296" t="s">
        <v>15</v>
      </c>
    </row>
    <row r="297" spans="1:14" x14ac:dyDescent="0.25">
      <c r="A297">
        <v>21557</v>
      </c>
      <c r="B297" t="s">
        <v>37</v>
      </c>
      <c r="C297" t="s">
        <v>38</v>
      </c>
      <c r="D297" s="1">
        <v>110000</v>
      </c>
      <c r="E297">
        <v>0</v>
      </c>
      <c r="F297" t="s">
        <v>19</v>
      </c>
      <c r="G297" t="s">
        <v>28</v>
      </c>
      <c r="H297" t="s">
        <v>15</v>
      </c>
      <c r="I297">
        <v>3</v>
      </c>
      <c r="J297" t="s">
        <v>45</v>
      </c>
      <c r="K297" t="s">
        <v>24</v>
      </c>
      <c r="L297">
        <v>32</v>
      </c>
      <c r="M297" t="str">
        <f t="shared" si="4"/>
        <v>Young Adult</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Young Adult</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Young Adult</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Old</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Youth</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Young Adult</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Young Adult</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Young Adult</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Young Adult</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Young Adult</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Young Adult</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Young Adult</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Old</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Young Adult</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Young Adult</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Young Adult</v>
      </c>
      <c r="N319" t="s">
        <v>15</v>
      </c>
    </row>
    <row r="320" spans="1:14" x14ac:dyDescent="0.25">
      <c r="A320">
        <v>19066</v>
      </c>
      <c r="B320" t="s">
        <v>36</v>
      </c>
      <c r="C320" t="s">
        <v>39</v>
      </c>
      <c r="D320" s="1">
        <v>130000</v>
      </c>
      <c r="E320">
        <v>4</v>
      </c>
      <c r="F320" t="s">
        <v>19</v>
      </c>
      <c r="G320" t="s">
        <v>21</v>
      </c>
      <c r="H320" t="s">
        <v>18</v>
      </c>
      <c r="I320">
        <v>3</v>
      </c>
      <c r="J320" t="s">
        <v>45</v>
      </c>
      <c r="K320" t="s">
        <v>17</v>
      </c>
      <c r="L320">
        <v>54</v>
      </c>
      <c r="M320" t="str">
        <f t="shared" si="4"/>
        <v>Old</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Young Adult</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Young Adult</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IF(L323&gt;=50, "Old", IF( L323&lt;31,"Youth", "Young Adult"))</f>
        <v>Young Adult</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Young Adult</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Young Adult</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Young Adult</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Young Adult</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Youth</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Young Adult</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Young Adult</v>
      </c>
      <c r="N330" t="s">
        <v>18</v>
      </c>
    </row>
    <row r="331" spans="1:14" x14ac:dyDescent="0.25">
      <c r="A331">
        <v>12663</v>
      </c>
      <c r="B331" t="s">
        <v>36</v>
      </c>
      <c r="C331" t="s">
        <v>38</v>
      </c>
      <c r="D331" s="1">
        <v>90000</v>
      </c>
      <c r="E331">
        <v>5</v>
      </c>
      <c r="F331" t="s">
        <v>29</v>
      </c>
      <c r="G331" t="s">
        <v>14</v>
      </c>
      <c r="H331" t="s">
        <v>15</v>
      </c>
      <c r="I331">
        <v>2</v>
      </c>
      <c r="J331" t="s">
        <v>45</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45</v>
      </c>
      <c r="K332" t="s">
        <v>24</v>
      </c>
      <c r="L332">
        <v>32</v>
      </c>
      <c r="M332" t="str">
        <f t="shared" si="5"/>
        <v>Young Adult</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Youth</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Young Adult</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Old</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Young Adult</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Young Adult</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Young Adult</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Young Adult</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Old</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Youth</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Young Adult</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Young Adult</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Young Adult</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Young Adult</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Old</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Young Adult</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Young Adult</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Young Adult</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Youth</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Youth</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Young Adult</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Old</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Young Adult</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Young Adult</v>
      </c>
      <c r="N356" t="s">
        <v>18</v>
      </c>
    </row>
    <row r="357" spans="1:14" x14ac:dyDescent="0.25">
      <c r="A357">
        <v>17238</v>
      </c>
      <c r="B357" t="s">
        <v>37</v>
      </c>
      <c r="C357" t="s">
        <v>39</v>
      </c>
      <c r="D357" s="1">
        <v>80000</v>
      </c>
      <c r="E357">
        <v>0</v>
      </c>
      <c r="F357" t="s">
        <v>13</v>
      </c>
      <c r="G357" t="s">
        <v>21</v>
      </c>
      <c r="H357" t="s">
        <v>15</v>
      </c>
      <c r="I357">
        <v>3</v>
      </c>
      <c r="J357" t="s">
        <v>45</v>
      </c>
      <c r="K357" t="s">
        <v>24</v>
      </c>
      <c r="L357">
        <v>32</v>
      </c>
      <c r="M357" t="str">
        <f t="shared" si="5"/>
        <v>Young Adult</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Old</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Young Adult</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45</v>
      </c>
      <c r="K361" t="s">
        <v>24</v>
      </c>
      <c r="L361">
        <v>30</v>
      </c>
      <c r="M361" t="str">
        <f t="shared" si="5"/>
        <v>Youth</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Young Adult</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Youth</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Young Adult</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Young Adult</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Young Adult</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Young Adult</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Old</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Old</v>
      </c>
      <c r="N371" t="s">
        <v>15</v>
      </c>
    </row>
    <row r="372" spans="1:14" x14ac:dyDescent="0.25">
      <c r="A372">
        <v>17324</v>
      </c>
      <c r="B372" t="s">
        <v>36</v>
      </c>
      <c r="C372" t="s">
        <v>38</v>
      </c>
      <c r="D372" s="1">
        <v>100000</v>
      </c>
      <c r="E372">
        <v>4</v>
      </c>
      <c r="F372" t="s">
        <v>13</v>
      </c>
      <c r="G372" t="s">
        <v>21</v>
      </c>
      <c r="H372" t="s">
        <v>15</v>
      </c>
      <c r="I372">
        <v>1</v>
      </c>
      <c r="J372" t="s">
        <v>45</v>
      </c>
      <c r="K372" t="s">
        <v>24</v>
      </c>
      <c r="L372">
        <v>46</v>
      </c>
      <c r="M372" t="str">
        <f t="shared" si="5"/>
        <v>Young Adult</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Old</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Young Adult</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Youth</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Young Adult</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Old</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Young Adult</v>
      </c>
      <c r="N381" t="s">
        <v>18</v>
      </c>
    </row>
    <row r="382" spans="1:14" x14ac:dyDescent="0.25">
      <c r="A382">
        <v>13620</v>
      </c>
      <c r="B382" t="s">
        <v>37</v>
      </c>
      <c r="C382" t="s">
        <v>39</v>
      </c>
      <c r="D382" s="1">
        <v>70000</v>
      </c>
      <c r="E382">
        <v>0</v>
      </c>
      <c r="F382" t="s">
        <v>13</v>
      </c>
      <c r="G382" t="s">
        <v>21</v>
      </c>
      <c r="H382" t="s">
        <v>18</v>
      </c>
      <c r="I382">
        <v>3</v>
      </c>
      <c r="J382" t="s">
        <v>45</v>
      </c>
      <c r="K382" t="s">
        <v>24</v>
      </c>
      <c r="L382">
        <v>30</v>
      </c>
      <c r="M382" t="str">
        <f t="shared" si="5"/>
        <v>Youth</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45</v>
      </c>
      <c r="K384" t="s">
        <v>17</v>
      </c>
      <c r="L384">
        <v>53</v>
      </c>
      <c r="M384" t="str">
        <f t="shared" si="5"/>
        <v>Old</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Young Adult</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Youth</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IF(L387&gt;=50, "Old", IF( L387&lt;31,"Youth", "Young Adult"))</f>
        <v>Young Adult</v>
      </c>
      <c r="N387" t="s">
        <v>18</v>
      </c>
    </row>
    <row r="388" spans="1:14" x14ac:dyDescent="0.25">
      <c r="A388">
        <v>28957</v>
      </c>
      <c r="B388" t="s">
        <v>37</v>
      </c>
      <c r="C388" t="s">
        <v>38</v>
      </c>
      <c r="D388" s="1">
        <v>120000</v>
      </c>
      <c r="E388">
        <v>0</v>
      </c>
      <c r="F388" t="s">
        <v>29</v>
      </c>
      <c r="G388" t="s">
        <v>21</v>
      </c>
      <c r="H388" t="s">
        <v>15</v>
      </c>
      <c r="I388">
        <v>4</v>
      </c>
      <c r="J388" t="s">
        <v>45</v>
      </c>
      <c r="K388" t="s">
        <v>24</v>
      </c>
      <c r="L388">
        <v>34</v>
      </c>
      <c r="M388" t="str">
        <f t="shared" si="6"/>
        <v>Young Adult</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Young Adult</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Young Adult</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Young Adult</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Young Adult</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Old</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Young Adult</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Young Adult</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Young Adult</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Young Adult</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Young Adult</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Old</v>
      </c>
      <c r="N401" t="s">
        <v>15</v>
      </c>
    </row>
    <row r="402" spans="1:14" x14ac:dyDescent="0.25">
      <c r="A402">
        <v>25792</v>
      </c>
      <c r="B402" t="s">
        <v>37</v>
      </c>
      <c r="C402" t="s">
        <v>38</v>
      </c>
      <c r="D402" s="1">
        <v>110000</v>
      </c>
      <c r="E402">
        <v>3</v>
      </c>
      <c r="F402" t="s">
        <v>13</v>
      </c>
      <c r="G402" t="s">
        <v>28</v>
      </c>
      <c r="H402" t="s">
        <v>15</v>
      </c>
      <c r="I402">
        <v>4</v>
      </c>
      <c r="J402" t="s">
        <v>45</v>
      </c>
      <c r="K402" t="s">
        <v>17</v>
      </c>
      <c r="L402">
        <v>53</v>
      </c>
      <c r="M402" t="str">
        <f t="shared" si="6"/>
        <v>Old</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Young Adult</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Young Adult</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Old</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Young Adult</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Young Adult</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Young Adult</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Young Adult</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Old</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Young Adult</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Young Adult</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Young Adult</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Young Adult</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Young Adult</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Young Adult</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Young Adult</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Old</v>
      </c>
      <c r="N421" t="s">
        <v>15</v>
      </c>
    </row>
    <row r="422" spans="1:14" x14ac:dyDescent="0.25">
      <c r="A422">
        <v>18153</v>
      </c>
      <c r="B422" t="s">
        <v>36</v>
      </c>
      <c r="C422" t="s">
        <v>38</v>
      </c>
      <c r="D422" s="1">
        <v>100000</v>
      </c>
      <c r="E422">
        <v>2</v>
      </c>
      <c r="F422" t="s">
        <v>13</v>
      </c>
      <c r="G422" t="s">
        <v>28</v>
      </c>
      <c r="H422" t="s">
        <v>15</v>
      </c>
      <c r="I422">
        <v>4</v>
      </c>
      <c r="J422" t="s">
        <v>45</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Old</v>
      </c>
      <c r="N423" t="s">
        <v>18</v>
      </c>
    </row>
    <row r="424" spans="1:14" x14ac:dyDescent="0.25">
      <c r="A424">
        <v>24901</v>
      </c>
      <c r="B424" t="s">
        <v>37</v>
      </c>
      <c r="C424" t="s">
        <v>39</v>
      </c>
      <c r="D424" s="1">
        <v>110000</v>
      </c>
      <c r="E424">
        <v>0</v>
      </c>
      <c r="F424" t="s">
        <v>19</v>
      </c>
      <c r="G424" t="s">
        <v>28</v>
      </c>
      <c r="H424" t="s">
        <v>18</v>
      </c>
      <c r="I424">
        <v>3</v>
      </c>
      <c r="J424" t="s">
        <v>45</v>
      </c>
      <c r="K424" t="s">
        <v>24</v>
      </c>
      <c r="L424">
        <v>32</v>
      </c>
      <c r="M424" t="str">
        <f t="shared" si="6"/>
        <v>Young Adult</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Young Adult</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Young Adult</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Youth</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Young Adult</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Young Adult</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Young Adult</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Youth</v>
      </c>
      <c r="N433" t="s">
        <v>15</v>
      </c>
    </row>
    <row r="434" spans="1:14" x14ac:dyDescent="0.25">
      <c r="A434">
        <v>21891</v>
      </c>
      <c r="B434" t="s">
        <v>36</v>
      </c>
      <c r="C434" t="s">
        <v>38</v>
      </c>
      <c r="D434" s="1">
        <v>110000</v>
      </c>
      <c r="E434">
        <v>0</v>
      </c>
      <c r="F434" t="s">
        <v>27</v>
      </c>
      <c r="G434" t="s">
        <v>28</v>
      </c>
      <c r="H434" t="s">
        <v>15</v>
      </c>
      <c r="I434">
        <v>3</v>
      </c>
      <c r="J434" t="s">
        <v>45</v>
      </c>
      <c r="K434" t="s">
        <v>24</v>
      </c>
      <c r="L434">
        <v>34</v>
      </c>
      <c r="M434" t="str">
        <f t="shared" si="6"/>
        <v>Young Adult</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Youth</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Old</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Old</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Youth</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Young Adult</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Young Adult</v>
      </c>
      <c r="N441" t="s">
        <v>18</v>
      </c>
    </row>
    <row r="442" spans="1:14" x14ac:dyDescent="0.25">
      <c r="A442">
        <v>21561</v>
      </c>
      <c r="B442" t="s">
        <v>37</v>
      </c>
      <c r="C442" t="s">
        <v>39</v>
      </c>
      <c r="D442" s="1">
        <v>90000</v>
      </c>
      <c r="E442">
        <v>0</v>
      </c>
      <c r="F442" t="s">
        <v>13</v>
      </c>
      <c r="G442" t="s">
        <v>21</v>
      </c>
      <c r="H442" t="s">
        <v>18</v>
      </c>
      <c r="I442">
        <v>3</v>
      </c>
      <c r="J442" t="s">
        <v>45</v>
      </c>
      <c r="K442" t="s">
        <v>24</v>
      </c>
      <c r="L442">
        <v>34</v>
      </c>
      <c r="M442" t="str">
        <f t="shared" si="6"/>
        <v>Young Adult</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Old</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Young Adult</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Young Adult</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Young Adult</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Young Adult</v>
      </c>
      <c r="N447" t="s">
        <v>15</v>
      </c>
    </row>
    <row r="448" spans="1:14" x14ac:dyDescent="0.25">
      <c r="A448">
        <v>14278</v>
      </c>
      <c r="B448" t="s">
        <v>36</v>
      </c>
      <c r="C448" t="s">
        <v>38</v>
      </c>
      <c r="D448" s="1">
        <v>130000</v>
      </c>
      <c r="E448">
        <v>0</v>
      </c>
      <c r="F448" t="s">
        <v>31</v>
      </c>
      <c r="G448" t="s">
        <v>28</v>
      </c>
      <c r="H448" t="s">
        <v>15</v>
      </c>
      <c r="I448">
        <v>1</v>
      </c>
      <c r="J448" t="s">
        <v>45</v>
      </c>
      <c r="K448" t="s">
        <v>24</v>
      </c>
      <c r="L448">
        <v>48</v>
      </c>
      <c r="M448" t="str">
        <f t="shared" si="6"/>
        <v>Young Adult</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Young Adult</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Young Adult</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IF(L451&gt;=50, "Old", IF( L451&lt;31,"Youth", "Young Adult"))</f>
        <v>Young Adult</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Young Adult</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Young Adult</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Young Adult</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Young Adult</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Old</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Old</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45</v>
      </c>
      <c r="K460" t="s">
        <v>24</v>
      </c>
      <c r="L460">
        <v>32</v>
      </c>
      <c r="M460" t="str">
        <f t="shared" si="7"/>
        <v>Young Adult</v>
      </c>
      <c r="N460" t="s">
        <v>15</v>
      </c>
    </row>
    <row r="461" spans="1:14" x14ac:dyDescent="0.25">
      <c r="A461">
        <v>21554</v>
      </c>
      <c r="B461" t="s">
        <v>37</v>
      </c>
      <c r="C461" t="s">
        <v>38</v>
      </c>
      <c r="D461" s="1">
        <v>80000</v>
      </c>
      <c r="E461">
        <v>0</v>
      </c>
      <c r="F461" t="s">
        <v>13</v>
      </c>
      <c r="G461" t="s">
        <v>21</v>
      </c>
      <c r="H461" t="s">
        <v>18</v>
      </c>
      <c r="I461">
        <v>3</v>
      </c>
      <c r="J461" t="s">
        <v>45</v>
      </c>
      <c r="K461" t="s">
        <v>24</v>
      </c>
      <c r="L461">
        <v>33</v>
      </c>
      <c r="M461" t="str">
        <f t="shared" si="7"/>
        <v>Young Adult</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Young Adult</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Young Adult</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Young Adult</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Young Adult</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Young Adult</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Young Adult</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Young Adult</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Young Adult</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Youth</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Young Adult</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Young Adult</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Young Adult</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Young Adult</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Young Adult</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Old</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Young Adult</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Young Adult</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Young Adult</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Young Adult</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Young Adult</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Young Adult</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Young Adult</v>
      </c>
      <c r="N487" t="s">
        <v>18</v>
      </c>
    </row>
    <row r="488" spans="1:14" x14ac:dyDescent="0.25">
      <c r="A488">
        <v>26415</v>
      </c>
      <c r="B488" t="s">
        <v>36</v>
      </c>
      <c r="C488" t="s">
        <v>38</v>
      </c>
      <c r="D488" s="1">
        <v>90000</v>
      </c>
      <c r="E488">
        <v>4</v>
      </c>
      <c r="F488" t="s">
        <v>29</v>
      </c>
      <c r="G488" t="s">
        <v>14</v>
      </c>
      <c r="H488" t="s">
        <v>15</v>
      </c>
      <c r="I488">
        <v>4</v>
      </c>
      <c r="J488" t="s">
        <v>45</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Young Adult</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Young Adult</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Young Adult</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Young Adult</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Young Adult</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Young Adult</v>
      </c>
      <c r="N494" t="s">
        <v>15</v>
      </c>
    </row>
    <row r="495" spans="1:14" x14ac:dyDescent="0.25">
      <c r="A495">
        <v>23707</v>
      </c>
      <c r="B495" t="s">
        <v>37</v>
      </c>
      <c r="C495" t="s">
        <v>39</v>
      </c>
      <c r="D495" s="1">
        <v>70000</v>
      </c>
      <c r="E495">
        <v>5</v>
      </c>
      <c r="F495" t="s">
        <v>13</v>
      </c>
      <c r="G495" t="s">
        <v>28</v>
      </c>
      <c r="H495" t="s">
        <v>15</v>
      </c>
      <c r="I495">
        <v>3</v>
      </c>
      <c r="J495" t="s">
        <v>45</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Old</v>
      </c>
      <c r="N496" t="s">
        <v>18</v>
      </c>
    </row>
    <row r="497" spans="1:14" x14ac:dyDescent="0.25">
      <c r="A497">
        <v>24981</v>
      </c>
      <c r="B497" t="s">
        <v>36</v>
      </c>
      <c r="C497" t="s">
        <v>39</v>
      </c>
      <c r="D497" s="1">
        <v>60000</v>
      </c>
      <c r="E497">
        <v>2</v>
      </c>
      <c r="F497" t="s">
        <v>19</v>
      </c>
      <c r="G497" t="s">
        <v>21</v>
      </c>
      <c r="H497" t="s">
        <v>15</v>
      </c>
      <c r="I497">
        <v>2</v>
      </c>
      <c r="J497" t="s">
        <v>45</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Young Adult</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Young Adult</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Young Adult</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Young Adult</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Young Adult</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Young Adult</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Youth</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Young Adult</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Young Adult</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Young Adult</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Young Adult</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Old</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Youth</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Young Adult</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Young Adult</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Young Adult</v>
      </c>
      <c r="N514" t="s">
        <v>15</v>
      </c>
    </row>
    <row r="515" spans="1:14" x14ac:dyDescent="0.25">
      <c r="A515">
        <v>13353</v>
      </c>
      <c r="B515" t="s">
        <v>37</v>
      </c>
      <c r="C515" t="s">
        <v>38</v>
      </c>
      <c r="D515" s="1">
        <v>60000</v>
      </c>
      <c r="E515">
        <v>4</v>
      </c>
      <c r="F515" t="s">
        <v>31</v>
      </c>
      <c r="G515" t="s">
        <v>28</v>
      </c>
      <c r="H515" t="s">
        <v>15</v>
      </c>
      <c r="I515">
        <v>2</v>
      </c>
      <c r="J515" t="s">
        <v>45</v>
      </c>
      <c r="K515" t="s">
        <v>32</v>
      </c>
      <c r="L515">
        <v>61</v>
      </c>
      <c r="M515" t="str">
        <f t="shared" ref="M515:M578" si="8">IF(L515&gt;=50, "Old", IF( L515&lt;31,"Youth", "Young Adult"))</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Young Adult</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Young Adult</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Young Adult</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Young Adult</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Young Adult</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Young Adult</v>
      </c>
      <c r="N522" t="s">
        <v>18</v>
      </c>
    </row>
    <row r="523" spans="1:14" x14ac:dyDescent="0.25">
      <c r="A523">
        <v>18976</v>
      </c>
      <c r="B523" t="s">
        <v>37</v>
      </c>
      <c r="C523" t="s">
        <v>39</v>
      </c>
      <c r="D523" s="1">
        <v>40000</v>
      </c>
      <c r="E523">
        <v>4</v>
      </c>
      <c r="F523" t="s">
        <v>27</v>
      </c>
      <c r="G523" t="s">
        <v>21</v>
      </c>
      <c r="H523" t="s">
        <v>15</v>
      </c>
      <c r="I523">
        <v>2</v>
      </c>
      <c r="J523" t="s">
        <v>45</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Young Adult</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Young Adult</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45</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Young Adult</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Young Adult</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Youth</v>
      </c>
      <c r="N530" t="s">
        <v>18</v>
      </c>
    </row>
    <row r="531" spans="1:14" x14ac:dyDescent="0.25">
      <c r="A531">
        <v>13233</v>
      </c>
      <c r="B531" t="s">
        <v>36</v>
      </c>
      <c r="C531" t="s">
        <v>39</v>
      </c>
      <c r="D531" s="1">
        <v>60000</v>
      </c>
      <c r="E531">
        <v>2</v>
      </c>
      <c r="F531" t="s">
        <v>19</v>
      </c>
      <c r="G531" t="s">
        <v>21</v>
      </c>
      <c r="H531" t="s">
        <v>15</v>
      </c>
      <c r="I531">
        <v>1</v>
      </c>
      <c r="J531" t="s">
        <v>45</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Youth</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Youth</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Young Adult</v>
      </c>
      <c r="N534" t="s">
        <v>15</v>
      </c>
    </row>
    <row r="535" spans="1:14" x14ac:dyDescent="0.25">
      <c r="A535">
        <v>24941</v>
      </c>
      <c r="B535" t="s">
        <v>36</v>
      </c>
      <c r="C535" t="s">
        <v>39</v>
      </c>
      <c r="D535" s="1">
        <v>60000</v>
      </c>
      <c r="E535">
        <v>3</v>
      </c>
      <c r="F535" t="s">
        <v>13</v>
      </c>
      <c r="G535" t="s">
        <v>28</v>
      </c>
      <c r="H535" t="s">
        <v>15</v>
      </c>
      <c r="I535">
        <v>2</v>
      </c>
      <c r="J535" t="s">
        <v>45</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45</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45</v>
      </c>
      <c r="K537" t="s">
        <v>32</v>
      </c>
      <c r="L537">
        <v>41</v>
      </c>
      <c r="M537" t="str">
        <f t="shared" si="8"/>
        <v>Young Adult</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Young Adult</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Young Adult</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Young Adult</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Young Adult</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Old</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Young Adult</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Youth</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Old</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Young Adult</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Youth</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Young Adult</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Young Adult</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Young Adult</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Young Adult</v>
      </c>
      <c r="N552" t="s">
        <v>15</v>
      </c>
    </row>
    <row r="553" spans="1:14" x14ac:dyDescent="0.25">
      <c r="A553">
        <v>27393</v>
      </c>
      <c r="B553" t="s">
        <v>36</v>
      </c>
      <c r="C553" t="s">
        <v>38</v>
      </c>
      <c r="D553" s="1">
        <v>50000</v>
      </c>
      <c r="E553">
        <v>4</v>
      </c>
      <c r="F553" t="s">
        <v>13</v>
      </c>
      <c r="G553" t="s">
        <v>28</v>
      </c>
      <c r="H553" t="s">
        <v>15</v>
      </c>
      <c r="I553">
        <v>2</v>
      </c>
      <c r="J553" t="s">
        <v>45</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45</v>
      </c>
      <c r="K554" t="s">
        <v>32</v>
      </c>
      <c r="L554">
        <v>54</v>
      </c>
      <c r="M554" t="str">
        <f t="shared" si="8"/>
        <v>Old</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Young Adult</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Young Adult</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Young Adult</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Young Adult</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Young Adult</v>
      </c>
      <c r="N560" t="s">
        <v>18</v>
      </c>
    </row>
    <row r="561" spans="1:14" x14ac:dyDescent="0.25">
      <c r="A561">
        <v>15895</v>
      </c>
      <c r="B561" t="s">
        <v>37</v>
      </c>
      <c r="C561" t="s">
        <v>38</v>
      </c>
      <c r="D561" s="1">
        <v>60000</v>
      </c>
      <c r="E561">
        <v>2</v>
      </c>
      <c r="F561" t="s">
        <v>13</v>
      </c>
      <c r="G561" t="s">
        <v>28</v>
      </c>
      <c r="H561" t="s">
        <v>15</v>
      </c>
      <c r="I561">
        <v>0</v>
      </c>
      <c r="J561" t="s">
        <v>45</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Young Adult</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Young Adult</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Young Adult</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Youth</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Youth</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Old</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Young Adult</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Young Adult</v>
      </c>
      <c r="N570" t="s">
        <v>15</v>
      </c>
    </row>
    <row r="571" spans="1:14" x14ac:dyDescent="0.25">
      <c r="A571">
        <v>26452</v>
      </c>
      <c r="B571" t="s">
        <v>37</v>
      </c>
      <c r="C571" t="s">
        <v>39</v>
      </c>
      <c r="D571" s="1">
        <v>50000</v>
      </c>
      <c r="E571">
        <v>3</v>
      </c>
      <c r="F571" t="s">
        <v>31</v>
      </c>
      <c r="G571" t="s">
        <v>28</v>
      </c>
      <c r="H571" t="s">
        <v>15</v>
      </c>
      <c r="I571">
        <v>2</v>
      </c>
      <c r="J571" t="s">
        <v>45</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Old</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Youth</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Young Adult</v>
      </c>
      <c r="N576" t="s">
        <v>15</v>
      </c>
    </row>
    <row r="577" spans="1:14" x14ac:dyDescent="0.25">
      <c r="A577">
        <v>13388</v>
      </c>
      <c r="B577" t="s">
        <v>37</v>
      </c>
      <c r="C577" t="s">
        <v>39</v>
      </c>
      <c r="D577" s="1">
        <v>60000</v>
      </c>
      <c r="E577">
        <v>2</v>
      </c>
      <c r="F577" t="s">
        <v>19</v>
      </c>
      <c r="G577" t="s">
        <v>21</v>
      </c>
      <c r="H577" t="s">
        <v>15</v>
      </c>
      <c r="I577">
        <v>1</v>
      </c>
      <c r="J577" t="s">
        <v>45</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Young Adult</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IF(L579&gt;=50, "Old", IF( L579&lt;31,"Youth", "Young Adult"))</f>
        <v>Young Adult</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Young Adult</v>
      </c>
      <c r="N581" t="s">
        <v>18</v>
      </c>
    </row>
    <row r="582" spans="1:14" x14ac:dyDescent="0.25">
      <c r="A582">
        <v>20380</v>
      </c>
      <c r="B582" t="s">
        <v>36</v>
      </c>
      <c r="C582" t="s">
        <v>38</v>
      </c>
      <c r="D582" s="1">
        <v>60000</v>
      </c>
      <c r="E582">
        <v>3</v>
      </c>
      <c r="F582" t="s">
        <v>31</v>
      </c>
      <c r="G582" t="s">
        <v>28</v>
      </c>
      <c r="H582" t="s">
        <v>15</v>
      </c>
      <c r="I582">
        <v>2</v>
      </c>
      <c r="J582" t="s">
        <v>45</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Youth</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Young Adult</v>
      </c>
      <c r="N584" t="s">
        <v>18</v>
      </c>
    </row>
    <row r="585" spans="1:14" x14ac:dyDescent="0.25">
      <c r="A585">
        <v>24943</v>
      </c>
      <c r="B585" t="s">
        <v>36</v>
      </c>
      <c r="C585" t="s">
        <v>39</v>
      </c>
      <c r="D585" s="1">
        <v>60000</v>
      </c>
      <c r="E585">
        <v>3</v>
      </c>
      <c r="F585" t="s">
        <v>13</v>
      </c>
      <c r="G585" t="s">
        <v>28</v>
      </c>
      <c r="H585" t="s">
        <v>15</v>
      </c>
      <c r="I585">
        <v>2</v>
      </c>
      <c r="J585" t="s">
        <v>45</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Young Adult</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Young Adult</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Old</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Young Adult</v>
      </c>
      <c r="N589" t="s">
        <v>18</v>
      </c>
    </row>
    <row r="590" spans="1:14" x14ac:dyDescent="0.25">
      <c r="A590">
        <v>16871</v>
      </c>
      <c r="B590" t="s">
        <v>36</v>
      </c>
      <c r="C590" t="s">
        <v>38</v>
      </c>
      <c r="D590" s="1">
        <v>90000</v>
      </c>
      <c r="E590">
        <v>2</v>
      </c>
      <c r="F590" t="s">
        <v>27</v>
      </c>
      <c r="G590" t="s">
        <v>21</v>
      </c>
      <c r="H590" t="s">
        <v>15</v>
      </c>
      <c r="I590">
        <v>1</v>
      </c>
      <c r="J590" t="s">
        <v>45</v>
      </c>
      <c r="K590" t="s">
        <v>32</v>
      </c>
      <c r="L590">
        <v>51</v>
      </c>
      <c r="M590" t="str">
        <f t="shared" si="9"/>
        <v>Old</v>
      </c>
      <c r="N590" t="s">
        <v>15</v>
      </c>
    </row>
    <row r="591" spans="1:14" x14ac:dyDescent="0.25">
      <c r="A591">
        <v>12100</v>
      </c>
      <c r="B591" t="s">
        <v>37</v>
      </c>
      <c r="C591" t="s">
        <v>39</v>
      </c>
      <c r="D591" s="1">
        <v>60000</v>
      </c>
      <c r="E591">
        <v>2</v>
      </c>
      <c r="F591" t="s">
        <v>13</v>
      </c>
      <c r="G591" t="s">
        <v>28</v>
      </c>
      <c r="H591" t="s">
        <v>15</v>
      </c>
      <c r="I591">
        <v>0</v>
      </c>
      <c r="J591" t="s">
        <v>45</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Young Adult</v>
      </c>
      <c r="N592" t="s">
        <v>15</v>
      </c>
    </row>
    <row r="593" spans="1:14" x14ac:dyDescent="0.25">
      <c r="A593">
        <v>18545</v>
      </c>
      <c r="B593" t="s">
        <v>36</v>
      </c>
      <c r="C593" t="s">
        <v>39</v>
      </c>
      <c r="D593" s="1">
        <v>40000</v>
      </c>
      <c r="E593">
        <v>4</v>
      </c>
      <c r="F593" t="s">
        <v>27</v>
      </c>
      <c r="G593" t="s">
        <v>21</v>
      </c>
      <c r="H593" t="s">
        <v>18</v>
      </c>
      <c r="I593">
        <v>2</v>
      </c>
      <c r="J593" t="s">
        <v>45</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Young Adult</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Young Adult</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Young Adult</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Young Adult</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Young Adult</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Young Adult</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Old</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Young Adult</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Youth</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Old</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Young Adult</v>
      </c>
      <c r="N608" t="s">
        <v>18</v>
      </c>
    </row>
    <row r="609" spans="1:14" x14ac:dyDescent="0.25">
      <c r="A609">
        <v>16145</v>
      </c>
      <c r="B609" t="s">
        <v>37</v>
      </c>
      <c r="C609" t="s">
        <v>38</v>
      </c>
      <c r="D609" s="1">
        <v>70000</v>
      </c>
      <c r="E609">
        <v>5</v>
      </c>
      <c r="F609" t="s">
        <v>31</v>
      </c>
      <c r="G609" t="s">
        <v>21</v>
      </c>
      <c r="H609" t="s">
        <v>15</v>
      </c>
      <c r="I609">
        <v>3</v>
      </c>
      <c r="J609" t="s">
        <v>45</v>
      </c>
      <c r="K609" t="s">
        <v>32</v>
      </c>
      <c r="L609">
        <v>46</v>
      </c>
      <c r="M609" t="str">
        <f t="shared" si="9"/>
        <v>Young Adult</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Old</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Young Adult</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Young Adult</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Young Adult</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Youth</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Young Adult</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Young Adult</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Young Adult</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Young Adult</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Young Adult</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Young Adult</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Youth</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Young Adult</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Young Adult</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Youth</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Youth</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Old</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Young Adult</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Youth</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Young Adult</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Young Adult</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Young Adult</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Young Adult</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Young Adult</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Youth</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45</v>
      </c>
      <c r="K643" t="s">
        <v>32</v>
      </c>
      <c r="L643">
        <v>64</v>
      </c>
      <c r="M643" t="str">
        <f t="shared" ref="M643:M706" si="10">IF(L643&gt;=50, "Old", IF( L643&lt;31,"Youth", "Young Adult"))</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Old</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Young Adult</v>
      </c>
      <c r="N645" t="s">
        <v>15</v>
      </c>
    </row>
    <row r="646" spans="1:14" x14ac:dyDescent="0.25">
      <c r="A646">
        <v>23368</v>
      </c>
      <c r="B646" t="s">
        <v>36</v>
      </c>
      <c r="C646" t="s">
        <v>38</v>
      </c>
      <c r="D646" s="1">
        <v>60000</v>
      </c>
      <c r="E646">
        <v>5</v>
      </c>
      <c r="F646" t="s">
        <v>13</v>
      </c>
      <c r="G646" t="s">
        <v>14</v>
      </c>
      <c r="H646" t="s">
        <v>15</v>
      </c>
      <c r="I646">
        <v>3</v>
      </c>
      <c r="J646" t="s">
        <v>45</v>
      </c>
      <c r="K646" t="s">
        <v>32</v>
      </c>
      <c r="L646">
        <v>41</v>
      </c>
      <c r="M646" t="str">
        <f t="shared" si="10"/>
        <v>Young Adult</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Young Adult</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Young Adult</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Young Adult</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Young Adult</v>
      </c>
      <c r="N651" t="s">
        <v>15</v>
      </c>
    </row>
    <row r="652" spans="1:14" x14ac:dyDescent="0.25">
      <c r="A652">
        <v>18435</v>
      </c>
      <c r="B652" t="s">
        <v>37</v>
      </c>
      <c r="C652" t="s">
        <v>38</v>
      </c>
      <c r="D652" s="1">
        <v>70000</v>
      </c>
      <c r="E652">
        <v>5</v>
      </c>
      <c r="F652" t="s">
        <v>31</v>
      </c>
      <c r="G652" t="s">
        <v>28</v>
      </c>
      <c r="H652" t="s">
        <v>15</v>
      </c>
      <c r="I652">
        <v>2</v>
      </c>
      <c r="J652" t="s">
        <v>45</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Young Adult</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Young Adult</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Young Adult</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Young Adult</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Young Adult</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Old</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Young Adult</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Young Adult</v>
      </c>
      <c r="N660" t="s">
        <v>15</v>
      </c>
    </row>
    <row r="661" spans="1:14" x14ac:dyDescent="0.25">
      <c r="A661">
        <v>24643</v>
      </c>
      <c r="B661" t="s">
        <v>37</v>
      </c>
      <c r="C661" t="s">
        <v>38</v>
      </c>
      <c r="D661" s="1">
        <v>60000</v>
      </c>
      <c r="E661">
        <v>4</v>
      </c>
      <c r="F661" t="s">
        <v>13</v>
      </c>
      <c r="G661" t="s">
        <v>28</v>
      </c>
      <c r="H661" t="s">
        <v>15</v>
      </c>
      <c r="I661">
        <v>2</v>
      </c>
      <c r="J661" t="s">
        <v>45</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Young Adult</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Youth</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Young Adult</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Young Adult</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Young Adult</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Young Adult</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Young Adult</v>
      </c>
      <c r="N668" t="s">
        <v>15</v>
      </c>
    </row>
    <row r="669" spans="1:14" x14ac:dyDescent="0.25">
      <c r="A669">
        <v>20505</v>
      </c>
      <c r="B669" t="s">
        <v>36</v>
      </c>
      <c r="C669" t="s">
        <v>38</v>
      </c>
      <c r="D669" s="1">
        <v>40000</v>
      </c>
      <c r="E669">
        <v>5</v>
      </c>
      <c r="F669" t="s">
        <v>27</v>
      </c>
      <c r="G669" t="s">
        <v>21</v>
      </c>
      <c r="H669" t="s">
        <v>18</v>
      </c>
      <c r="I669">
        <v>2</v>
      </c>
      <c r="J669" t="s">
        <v>45</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Young Adult</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Old</v>
      </c>
      <c r="N671" t="s">
        <v>18</v>
      </c>
    </row>
    <row r="672" spans="1:14" x14ac:dyDescent="0.25">
      <c r="A672">
        <v>21471</v>
      </c>
      <c r="B672" t="s">
        <v>36</v>
      </c>
      <c r="C672" t="s">
        <v>39</v>
      </c>
      <c r="D672" s="1">
        <v>70000</v>
      </c>
      <c r="E672">
        <v>2</v>
      </c>
      <c r="F672" t="s">
        <v>19</v>
      </c>
      <c r="G672" t="s">
        <v>21</v>
      </c>
      <c r="H672" t="s">
        <v>15</v>
      </c>
      <c r="I672">
        <v>1</v>
      </c>
      <c r="J672" t="s">
        <v>45</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Young Adult</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Youth</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Young Adult</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Young Adult</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Young Adult</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Young Adult</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Young Adult</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45</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Young Adult</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Young Adult</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Old</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Young Adult</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Young Adult</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Old</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Old</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Youth</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Youth</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Youth</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Young Adult</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Young Adult</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Young Adult</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Young Adult</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Young Adult</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Young Adult</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Youth</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Youth</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Young Adult</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Young Adult</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Youth</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Young Adult</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Young Adult</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Young Adult</v>
      </c>
      <c r="N706" t="s">
        <v>15</v>
      </c>
    </row>
    <row r="707" spans="1:14" x14ac:dyDescent="0.25">
      <c r="A707">
        <v>11199</v>
      </c>
      <c r="B707" t="s">
        <v>36</v>
      </c>
      <c r="C707" t="s">
        <v>38</v>
      </c>
      <c r="D707" s="1">
        <v>70000</v>
      </c>
      <c r="E707">
        <v>4</v>
      </c>
      <c r="F707" t="s">
        <v>13</v>
      </c>
      <c r="G707" t="s">
        <v>28</v>
      </c>
      <c r="H707" t="s">
        <v>15</v>
      </c>
      <c r="I707">
        <v>1</v>
      </c>
      <c r="J707" t="s">
        <v>45</v>
      </c>
      <c r="K707" t="s">
        <v>32</v>
      </c>
      <c r="L707">
        <v>59</v>
      </c>
      <c r="M707" t="str">
        <f t="shared" ref="M707:M770" si="11">IF(L707&gt;=50, "Old", IF( L707&lt;31,"Youth", "Young Adult"))</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Young Adult</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Young Adult</v>
      </c>
      <c r="N709" t="s">
        <v>15</v>
      </c>
    </row>
    <row r="710" spans="1:14" x14ac:dyDescent="0.25">
      <c r="A710">
        <v>18069</v>
      </c>
      <c r="B710" t="s">
        <v>36</v>
      </c>
      <c r="C710" t="s">
        <v>39</v>
      </c>
      <c r="D710" s="1">
        <v>70000</v>
      </c>
      <c r="E710">
        <v>5</v>
      </c>
      <c r="F710" t="s">
        <v>13</v>
      </c>
      <c r="G710" t="s">
        <v>28</v>
      </c>
      <c r="H710" t="s">
        <v>15</v>
      </c>
      <c r="I710">
        <v>4</v>
      </c>
      <c r="J710" t="s">
        <v>45</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45</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Young Adult</v>
      </c>
      <c r="N712" t="s">
        <v>15</v>
      </c>
    </row>
    <row r="713" spans="1:14" x14ac:dyDescent="0.25">
      <c r="A713">
        <v>20518</v>
      </c>
      <c r="B713" t="s">
        <v>36</v>
      </c>
      <c r="C713" t="s">
        <v>38</v>
      </c>
      <c r="D713" s="1">
        <v>70000</v>
      </c>
      <c r="E713">
        <v>2</v>
      </c>
      <c r="F713" t="s">
        <v>19</v>
      </c>
      <c r="G713" t="s">
        <v>21</v>
      </c>
      <c r="H713" t="s">
        <v>15</v>
      </c>
      <c r="I713">
        <v>1</v>
      </c>
      <c r="J713" t="s">
        <v>45</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Young Adult</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Youth</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Young Adult</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Young Adult</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Young Adult</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Young Adult</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Young Adult</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Young Adult</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Old</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Young Adult</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Young Adult</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Young Adult</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Old</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Young Adult</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Youth</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Young Adult</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Young Adult</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Young Adult</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Young Adult</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Young Adult</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Young Adult</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Youth</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Young Adult</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Young Adult</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Young Adult</v>
      </c>
      <c r="N740" t="s">
        <v>15</v>
      </c>
    </row>
    <row r="741" spans="1:14" x14ac:dyDescent="0.25">
      <c r="A741">
        <v>11225</v>
      </c>
      <c r="B741" t="s">
        <v>36</v>
      </c>
      <c r="C741" t="s">
        <v>38</v>
      </c>
      <c r="D741" s="1">
        <v>60000</v>
      </c>
      <c r="E741">
        <v>2</v>
      </c>
      <c r="F741" t="s">
        <v>19</v>
      </c>
      <c r="G741" t="s">
        <v>21</v>
      </c>
      <c r="H741" t="s">
        <v>15</v>
      </c>
      <c r="I741">
        <v>1</v>
      </c>
      <c r="J741" t="s">
        <v>45</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Youth</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Young Adult</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Youth</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Young Adult</v>
      </c>
      <c r="N745" t="s">
        <v>18</v>
      </c>
    </row>
    <row r="746" spans="1:14" x14ac:dyDescent="0.25">
      <c r="A746">
        <v>20535</v>
      </c>
      <c r="B746" t="s">
        <v>36</v>
      </c>
      <c r="C746" t="s">
        <v>38</v>
      </c>
      <c r="D746" s="1">
        <v>70000</v>
      </c>
      <c r="E746">
        <v>4</v>
      </c>
      <c r="F746" t="s">
        <v>19</v>
      </c>
      <c r="G746" t="s">
        <v>21</v>
      </c>
      <c r="H746" t="s">
        <v>15</v>
      </c>
      <c r="I746">
        <v>1</v>
      </c>
      <c r="J746" t="s">
        <v>45</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Young Adult</v>
      </c>
      <c r="N747" t="s">
        <v>15</v>
      </c>
    </row>
    <row r="748" spans="1:14" x14ac:dyDescent="0.25">
      <c r="A748">
        <v>28043</v>
      </c>
      <c r="B748" t="s">
        <v>36</v>
      </c>
      <c r="C748" t="s">
        <v>38</v>
      </c>
      <c r="D748" s="1">
        <v>60000</v>
      </c>
      <c r="E748">
        <v>2</v>
      </c>
      <c r="F748" t="s">
        <v>13</v>
      </c>
      <c r="G748" t="s">
        <v>28</v>
      </c>
      <c r="H748" t="s">
        <v>15</v>
      </c>
      <c r="I748">
        <v>0</v>
      </c>
      <c r="J748" t="s">
        <v>45</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Young Adult</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Old</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Young Adult</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Young Adult</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Youth</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Old</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Young Adult</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Old</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Young Adult</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Young Adult</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Old</v>
      </c>
      <c r="N762" t="s">
        <v>18</v>
      </c>
    </row>
    <row r="763" spans="1:14" x14ac:dyDescent="0.25">
      <c r="A763">
        <v>13216</v>
      </c>
      <c r="B763" t="s">
        <v>36</v>
      </c>
      <c r="C763" t="s">
        <v>38</v>
      </c>
      <c r="D763" s="1">
        <v>60000</v>
      </c>
      <c r="E763">
        <v>5</v>
      </c>
      <c r="F763" t="s">
        <v>13</v>
      </c>
      <c r="G763" t="s">
        <v>28</v>
      </c>
      <c r="H763" t="s">
        <v>15</v>
      </c>
      <c r="I763">
        <v>3</v>
      </c>
      <c r="J763" t="s">
        <v>45</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Young Adult</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Young Adult</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Youth</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Young Adult</v>
      </c>
      <c r="N767" t="s">
        <v>15</v>
      </c>
    </row>
    <row r="768" spans="1:14" x14ac:dyDescent="0.25">
      <c r="A768">
        <v>14608</v>
      </c>
      <c r="B768" t="s">
        <v>36</v>
      </c>
      <c r="C768" t="s">
        <v>39</v>
      </c>
      <c r="D768" s="1">
        <v>50000</v>
      </c>
      <c r="E768">
        <v>4</v>
      </c>
      <c r="F768" t="s">
        <v>13</v>
      </c>
      <c r="G768" t="s">
        <v>14</v>
      </c>
      <c r="H768" t="s">
        <v>15</v>
      </c>
      <c r="I768">
        <v>3</v>
      </c>
      <c r="J768" t="s">
        <v>45</v>
      </c>
      <c r="K768" t="s">
        <v>32</v>
      </c>
      <c r="L768">
        <v>42</v>
      </c>
      <c r="M768" t="str">
        <f t="shared" si="11"/>
        <v>Young Adult</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Young Adult</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IF(L771&gt;=50, "Old", IF( L771&lt;31,"Youth", "Young Adult"))</f>
        <v>Young Adult</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Young Adult</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Young Adult</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Young Adult</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Young Adult</v>
      </c>
      <c r="N776" t="s">
        <v>15</v>
      </c>
    </row>
    <row r="777" spans="1:14" x14ac:dyDescent="0.25">
      <c r="A777">
        <v>29030</v>
      </c>
      <c r="B777" t="s">
        <v>36</v>
      </c>
      <c r="C777" t="s">
        <v>39</v>
      </c>
      <c r="D777" s="1">
        <v>70000</v>
      </c>
      <c r="E777">
        <v>2</v>
      </c>
      <c r="F777" t="s">
        <v>29</v>
      </c>
      <c r="G777" t="s">
        <v>14</v>
      </c>
      <c r="H777" t="s">
        <v>15</v>
      </c>
      <c r="I777">
        <v>2</v>
      </c>
      <c r="J777" t="s">
        <v>45</v>
      </c>
      <c r="K777" t="s">
        <v>32</v>
      </c>
      <c r="L777">
        <v>54</v>
      </c>
      <c r="M777" t="str">
        <f t="shared" si="12"/>
        <v>Old</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Youth</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Young Adult</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Old</v>
      </c>
      <c r="N781" t="s">
        <v>15</v>
      </c>
    </row>
    <row r="782" spans="1:14" x14ac:dyDescent="0.25">
      <c r="A782">
        <v>18105</v>
      </c>
      <c r="B782" t="s">
        <v>36</v>
      </c>
      <c r="C782" t="s">
        <v>38</v>
      </c>
      <c r="D782" s="1">
        <v>60000</v>
      </c>
      <c r="E782">
        <v>2</v>
      </c>
      <c r="F782" t="s">
        <v>19</v>
      </c>
      <c r="G782" t="s">
        <v>21</v>
      </c>
      <c r="H782" t="s">
        <v>15</v>
      </c>
      <c r="I782">
        <v>1</v>
      </c>
      <c r="J782" t="s">
        <v>45</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Young Adult</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Young Adult</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Young Adult</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Old</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Youth</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Young Adult</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Young Adult</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Young Adult</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Old</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Youth</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Old</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Old</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Old</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Youth</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Youth</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Young Adult</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Young Adult</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Youth</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Youth</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Youth</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Young Adult</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Old</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Young Adult</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Old</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Old</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Young Adult</v>
      </c>
      <c r="N813" t="s">
        <v>18</v>
      </c>
    </row>
    <row r="814" spans="1:14" x14ac:dyDescent="0.25">
      <c r="A814">
        <v>15749</v>
      </c>
      <c r="B814" t="s">
        <v>37</v>
      </c>
      <c r="C814" t="s">
        <v>38</v>
      </c>
      <c r="D814" s="1">
        <v>70000</v>
      </c>
      <c r="E814">
        <v>4</v>
      </c>
      <c r="F814" t="s">
        <v>13</v>
      </c>
      <c r="G814" t="s">
        <v>28</v>
      </c>
      <c r="H814" t="s">
        <v>15</v>
      </c>
      <c r="I814">
        <v>2</v>
      </c>
      <c r="J814" t="s">
        <v>45</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45</v>
      </c>
      <c r="K815" t="s">
        <v>32</v>
      </c>
      <c r="L815">
        <v>53</v>
      </c>
      <c r="M815" t="str">
        <f t="shared" si="12"/>
        <v>Old</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Youth</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Young Adult</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Young Adult</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Youth</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Youth</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Young Adult</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Young Adult</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Young Adult</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Old</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Young Adult</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Old</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Young Adult</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Young Adult</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Youth</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Old</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Young Adult</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Young Adult</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IF(L835&gt;=50, "Old", IF( L835&lt;31,"Youth", "Young Adult"))</f>
        <v>Young Adult</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Old</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Young Adult</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Youth</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Young Adult</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Young Adult</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Young Adult</v>
      </c>
      <c r="N841" t="s">
        <v>15</v>
      </c>
    </row>
    <row r="842" spans="1:14" x14ac:dyDescent="0.25">
      <c r="A842">
        <v>11233</v>
      </c>
      <c r="B842" t="s">
        <v>36</v>
      </c>
      <c r="C842" t="s">
        <v>39</v>
      </c>
      <c r="D842" s="1">
        <v>70000</v>
      </c>
      <c r="E842">
        <v>4</v>
      </c>
      <c r="F842" t="s">
        <v>19</v>
      </c>
      <c r="G842" t="s">
        <v>21</v>
      </c>
      <c r="H842" t="s">
        <v>15</v>
      </c>
      <c r="I842">
        <v>2</v>
      </c>
      <c r="J842" t="s">
        <v>45</v>
      </c>
      <c r="K842" t="s">
        <v>32</v>
      </c>
      <c r="L842">
        <v>53</v>
      </c>
      <c r="M842" t="str">
        <f t="shared" si="13"/>
        <v>Old</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Young Adult</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Old</v>
      </c>
      <c r="N845" t="s">
        <v>18</v>
      </c>
    </row>
    <row r="846" spans="1:14" x14ac:dyDescent="0.25">
      <c r="A846">
        <v>22743</v>
      </c>
      <c r="B846" t="s">
        <v>36</v>
      </c>
      <c r="C846" t="s">
        <v>38</v>
      </c>
      <c r="D846" s="1">
        <v>40000</v>
      </c>
      <c r="E846">
        <v>5</v>
      </c>
      <c r="F846" t="s">
        <v>27</v>
      </c>
      <c r="G846" t="s">
        <v>21</v>
      </c>
      <c r="H846" t="s">
        <v>15</v>
      </c>
      <c r="I846">
        <v>2</v>
      </c>
      <c r="J846" t="s">
        <v>45</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Old</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Youth</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Young Adult</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Young Adult</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Young Adult</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Young Adult</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Young Adult</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Young Adult</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Youth</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Young Adult</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Young Adult</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Young Adult</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Young Adult</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Old</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Young Adult</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Young Adult</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Young Adult</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Young Adult</v>
      </c>
      <c r="N867" t="s">
        <v>15</v>
      </c>
    </row>
    <row r="868" spans="1:14" x14ac:dyDescent="0.25">
      <c r="A868">
        <v>28052</v>
      </c>
      <c r="B868" t="s">
        <v>36</v>
      </c>
      <c r="C868" t="s">
        <v>39</v>
      </c>
      <c r="D868" s="1">
        <v>60000</v>
      </c>
      <c r="E868">
        <v>2</v>
      </c>
      <c r="F868" t="s">
        <v>27</v>
      </c>
      <c r="G868" t="s">
        <v>21</v>
      </c>
      <c r="H868" t="s">
        <v>15</v>
      </c>
      <c r="I868">
        <v>2</v>
      </c>
      <c r="J868" t="s">
        <v>45</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Young Adult</v>
      </c>
      <c r="N869" t="s">
        <v>18</v>
      </c>
    </row>
    <row r="870" spans="1:14" x14ac:dyDescent="0.25">
      <c r="A870">
        <v>24955</v>
      </c>
      <c r="B870" t="s">
        <v>37</v>
      </c>
      <c r="C870" t="s">
        <v>39</v>
      </c>
      <c r="D870" s="1">
        <v>30000</v>
      </c>
      <c r="E870">
        <v>5</v>
      </c>
      <c r="F870" t="s">
        <v>29</v>
      </c>
      <c r="G870" t="s">
        <v>14</v>
      </c>
      <c r="H870" t="s">
        <v>15</v>
      </c>
      <c r="I870">
        <v>3</v>
      </c>
      <c r="J870" t="s">
        <v>45</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Young Adult</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Young Adult</v>
      </c>
      <c r="N872" t="s">
        <v>18</v>
      </c>
    </row>
    <row r="873" spans="1:14" x14ac:dyDescent="0.25">
      <c r="A873">
        <v>11219</v>
      </c>
      <c r="B873" t="s">
        <v>36</v>
      </c>
      <c r="C873" t="s">
        <v>39</v>
      </c>
      <c r="D873" s="1">
        <v>60000</v>
      </c>
      <c r="E873">
        <v>2</v>
      </c>
      <c r="F873" t="s">
        <v>27</v>
      </c>
      <c r="G873" t="s">
        <v>21</v>
      </c>
      <c r="H873" t="s">
        <v>15</v>
      </c>
      <c r="I873">
        <v>2</v>
      </c>
      <c r="J873" t="s">
        <v>45</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Old</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Young Adult</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Old</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Young Adult</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Youth</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Young Adult</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Young Adult</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Young Adult</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Young Adult</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Young Adult</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Young Adult</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Young Adult</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Young Adult</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Young Adult</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Young Adult</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Young Adult</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Young Adult</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Young Adult</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Young Adult</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IF(L899&gt;=50, "Old", IF( L899&lt;31,"Youth", "Young Adult"))</f>
        <v>Youth</v>
      </c>
      <c r="N899" t="s">
        <v>18</v>
      </c>
    </row>
    <row r="900" spans="1:14" x14ac:dyDescent="0.25">
      <c r="A900">
        <v>18066</v>
      </c>
      <c r="B900" t="s">
        <v>37</v>
      </c>
      <c r="C900" t="s">
        <v>39</v>
      </c>
      <c r="D900" s="1">
        <v>70000</v>
      </c>
      <c r="E900">
        <v>5</v>
      </c>
      <c r="F900" t="s">
        <v>13</v>
      </c>
      <c r="G900" t="s">
        <v>28</v>
      </c>
      <c r="H900" t="s">
        <v>15</v>
      </c>
      <c r="I900">
        <v>3</v>
      </c>
      <c r="J900" t="s">
        <v>45</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45</v>
      </c>
      <c r="K901" t="s">
        <v>32</v>
      </c>
      <c r="L901">
        <v>46</v>
      </c>
      <c r="M901" t="str">
        <f t="shared" si="14"/>
        <v>Young Adult</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Young Adult</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Young Adult</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Young Adult</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Young Adult</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Young Adult</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Young Adult</v>
      </c>
      <c r="N908" t="s">
        <v>15</v>
      </c>
    </row>
    <row r="909" spans="1:14" x14ac:dyDescent="0.25">
      <c r="A909">
        <v>19747</v>
      </c>
      <c r="B909" t="s">
        <v>36</v>
      </c>
      <c r="C909" t="s">
        <v>39</v>
      </c>
      <c r="D909" s="1">
        <v>50000</v>
      </c>
      <c r="E909">
        <v>4</v>
      </c>
      <c r="F909" t="s">
        <v>13</v>
      </c>
      <c r="G909" t="s">
        <v>28</v>
      </c>
      <c r="H909" t="s">
        <v>15</v>
      </c>
      <c r="I909">
        <v>2</v>
      </c>
      <c r="J909" t="s">
        <v>45</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Young Adult</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Young Adult</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Young Adult</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Young Adult</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Young Adult</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Young Adult</v>
      </c>
      <c r="N916" t="s">
        <v>18</v>
      </c>
    </row>
    <row r="917" spans="1:14" x14ac:dyDescent="0.25">
      <c r="A917">
        <v>21752</v>
      </c>
      <c r="B917" t="s">
        <v>36</v>
      </c>
      <c r="C917" t="s">
        <v>39</v>
      </c>
      <c r="D917" s="1">
        <v>60000</v>
      </c>
      <c r="E917">
        <v>3</v>
      </c>
      <c r="F917" t="s">
        <v>31</v>
      </c>
      <c r="G917" t="s">
        <v>28</v>
      </c>
      <c r="H917" t="s">
        <v>15</v>
      </c>
      <c r="I917">
        <v>2</v>
      </c>
      <c r="J917" t="s">
        <v>45</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Young Adult</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Young Adult</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Young Adult</v>
      </c>
      <c r="N920" t="s">
        <v>15</v>
      </c>
    </row>
    <row r="921" spans="1:14" x14ac:dyDescent="0.25">
      <c r="A921">
        <v>21451</v>
      </c>
      <c r="B921" t="s">
        <v>36</v>
      </c>
      <c r="C921" t="s">
        <v>38</v>
      </c>
      <c r="D921" s="1">
        <v>40000</v>
      </c>
      <c r="E921">
        <v>4</v>
      </c>
      <c r="F921" t="s">
        <v>27</v>
      </c>
      <c r="G921" t="s">
        <v>21</v>
      </c>
      <c r="H921" t="s">
        <v>15</v>
      </c>
      <c r="I921">
        <v>2</v>
      </c>
      <c r="J921" t="s">
        <v>45</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Old</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Young Adult</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Old</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Old</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Young Adult</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Young Adult</v>
      </c>
      <c r="N927" t="s">
        <v>15</v>
      </c>
    </row>
    <row r="928" spans="1:14" x14ac:dyDescent="0.25">
      <c r="A928">
        <v>26495</v>
      </c>
      <c r="B928" t="s">
        <v>37</v>
      </c>
      <c r="C928" t="s">
        <v>38</v>
      </c>
      <c r="D928" s="1">
        <v>40000</v>
      </c>
      <c r="E928">
        <v>2</v>
      </c>
      <c r="F928" t="s">
        <v>27</v>
      </c>
      <c r="G928" t="s">
        <v>21</v>
      </c>
      <c r="H928" t="s">
        <v>15</v>
      </c>
      <c r="I928">
        <v>2</v>
      </c>
      <c r="J928" t="s">
        <v>45</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Young Adult</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Young Adult</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Old</v>
      </c>
      <c r="N931" t="s">
        <v>18</v>
      </c>
    </row>
    <row r="932" spans="1:14" x14ac:dyDescent="0.25">
      <c r="A932">
        <v>19543</v>
      </c>
      <c r="B932" t="s">
        <v>36</v>
      </c>
      <c r="C932" t="s">
        <v>39</v>
      </c>
      <c r="D932" s="1">
        <v>70000</v>
      </c>
      <c r="E932">
        <v>5</v>
      </c>
      <c r="F932" t="s">
        <v>31</v>
      </c>
      <c r="G932" t="s">
        <v>21</v>
      </c>
      <c r="H932" t="s">
        <v>18</v>
      </c>
      <c r="I932">
        <v>3</v>
      </c>
      <c r="J932" t="s">
        <v>45</v>
      </c>
      <c r="K932" t="s">
        <v>32</v>
      </c>
      <c r="L932">
        <v>47</v>
      </c>
      <c r="M932" t="str">
        <f t="shared" si="14"/>
        <v>Young Adult</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Young Adult</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Youth</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Youth</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Young Adult</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Young Adult</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Youth</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Old</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Young Adult</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Young Adult</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Old</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Young Adult</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Young Adult</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Young Adult</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Young Adult</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Young Adult</v>
      </c>
      <c r="N950" t="s">
        <v>18</v>
      </c>
    </row>
    <row r="951" spans="1:14" x14ac:dyDescent="0.25">
      <c r="A951">
        <v>28056</v>
      </c>
      <c r="B951" t="s">
        <v>36</v>
      </c>
      <c r="C951" t="s">
        <v>39</v>
      </c>
      <c r="D951" s="1">
        <v>70000</v>
      </c>
      <c r="E951">
        <v>2</v>
      </c>
      <c r="F951" t="s">
        <v>29</v>
      </c>
      <c r="G951" t="s">
        <v>14</v>
      </c>
      <c r="H951" t="s">
        <v>15</v>
      </c>
      <c r="I951">
        <v>2</v>
      </c>
      <c r="J951" t="s">
        <v>45</v>
      </c>
      <c r="K951" t="s">
        <v>32</v>
      </c>
      <c r="L951">
        <v>53</v>
      </c>
      <c r="M951" t="str">
        <f t="shared" si="14"/>
        <v>Old</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Young Adult</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Young Adult</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Youth</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Young Adult</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Young Adult</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Young Adult</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Youth</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Young Adult</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Young Adult</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Young Adult</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IF(L963&gt;=50, "Old", IF( L963&lt;31,"Youth", "Young Adult"))</f>
        <v>Old</v>
      </c>
      <c r="N963" t="s">
        <v>18</v>
      </c>
    </row>
    <row r="964" spans="1:14" x14ac:dyDescent="0.25">
      <c r="A964">
        <v>16813</v>
      </c>
      <c r="B964" t="s">
        <v>36</v>
      </c>
      <c r="C964" t="s">
        <v>39</v>
      </c>
      <c r="D964" s="1">
        <v>60000</v>
      </c>
      <c r="E964">
        <v>2</v>
      </c>
      <c r="F964" t="s">
        <v>19</v>
      </c>
      <c r="G964" t="s">
        <v>21</v>
      </c>
      <c r="H964" t="s">
        <v>15</v>
      </c>
      <c r="I964">
        <v>2</v>
      </c>
      <c r="J964" t="s">
        <v>45</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45</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Young Adult</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Young Adult</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Youth</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Young Adult</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Young Adult</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Old</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Old</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Young Adult</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Old</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Young Adult</v>
      </c>
      <c r="N977" t="s">
        <v>15</v>
      </c>
    </row>
    <row r="978" spans="1:14" x14ac:dyDescent="0.25">
      <c r="A978">
        <v>28004</v>
      </c>
      <c r="B978" t="s">
        <v>36</v>
      </c>
      <c r="C978" t="s">
        <v>38</v>
      </c>
      <c r="D978" s="1">
        <v>60000</v>
      </c>
      <c r="E978">
        <v>3</v>
      </c>
      <c r="F978" t="s">
        <v>13</v>
      </c>
      <c r="G978" t="s">
        <v>28</v>
      </c>
      <c r="H978" t="s">
        <v>15</v>
      </c>
      <c r="I978">
        <v>2</v>
      </c>
      <c r="J978" t="s">
        <v>45</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Young Adult</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Young Adult</v>
      </c>
      <c r="N981" t="s">
        <v>18</v>
      </c>
    </row>
    <row r="982" spans="1:14" x14ac:dyDescent="0.25">
      <c r="A982">
        <v>18594</v>
      </c>
      <c r="B982" t="s">
        <v>37</v>
      </c>
      <c r="C982" t="s">
        <v>38</v>
      </c>
      <c r="D982" s="1">
        <v>80000</v>
      </c>
      <c r="E982">
        <v>3</v>
      </c>
      <c r="F982" t="s">
        <v>13</v>
      </c>
      <c r="G982" t="s">
        <v>14</v>
      </c>
      <c r="H982" t="s">
        <v>15</v>
      </c>
      <c r="I982">
        <v>3</v>
      </c>
      <c r="J982" t="s">
        <v>45</v>
      </c>
      <c r="K982" t="s">
        <v>32</v>
      </c>
      <c r="L982">
        <v>40</v>
      </c>
      <c r="M982" t="str">
        <f t="shared" si="15"/>
        <v>Young Adult</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Young Adult</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Young Adult</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Young Adult</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Young Adult</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Young Adult</v>
      </c>
      <c r="N987" t="s">
        <v>18</v>
      </c>
    </row>
    <row r="988" spans="1:14" x14ac:dyDescent="0.25">
      <c r="A988">
        <v>23704</v>
      </c>
      <c r="B988" t="s">
        <v>37</v>
      </c>
      <c r="C988" t="s">
        <v>39</v>
      </c>
      <c r="D988" s="1">
        <v>40000</v>
      </c>
      <c r="E988">
        <v>5</v>
      </c>
      <c r="F988" t="s">
        <v>27</v>
      </c>
      <c r="G988" t="s">
        <v>21</v>
      </c>
      <c r="H988" t="s">
        <v>15</v>
      </c>
      <c r="I988">
        <v>4</v>
      </c>
      <c r="J988" t="s">
        <v>45</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45</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45</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45</v>
      </c>
      <c r="K991" t="s">
        <v>32</v>
      </c>
      <c r="L991">
        <v>42</v>
      </c>
      <c r="M991" t="str">
        <f t="shared" si="15"/>
        <v>Young Adult</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Youth</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Young Adult</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Young Adult</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Young Adult</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Young Adult</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Old</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Young Adult</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Young Adult</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Young Adult</v>
      </c>
      <c r="N1000" t="s">
        <v>18</v>
      </c>
    </row>
    <row r="1001" spans="1:14" x14ac:dyDescent="0.25">
      <c r="A1001">
        <v>12121</v>
      </c>
      <c r="B1001" t="s">
        <v>37</v>
      </c>
      <c r="C1001" t="s">
        <v>39</v>
      </c>
      <c r="D1001" s="1">
        <v>60000</v>
      </c>
      <c r="E1001">
        <v>3</v>
      </c>
      <c r="F1001" t="s">
        <v>27</v>
      </c>
      <c r="G1001" t="s">
        <v>21</v>
      </c>
      <c r="H1001" t="s">
        <v>15</v>
      </c>
      <c r="I1001">
        <v>2</v>
      </c>
      <c r="J1001" t="s">
        <v>45</v>
      </c>
      <c r="K1001" t="s">
        <v>32</v>
      </c>
      <c r="L1001">
        <v>53</v>
      </c>
      <c r="M1001" t="str">
        <f t="shared" si="15"/>
        <v>Old</v>
      </c>
      <c r="N1001" t="s">
        <v>15</v>
      </c>
    </row>
  </sheetData>
  <autoFilter ref="A1:N1001" xr:uid="{FFE9E221-2DAA-4C90-92CE-CC76A5FFF9B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88D91-9587-48AE-ACCF-A2C113DC5C1E}">
  <dimension ref="A3:D42"/>
  <sheetViews>
    <sheetView zoomScaleNormal="100" workbookViewId="0">
      <selection activeCell="J52" sqref="J5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3" t="s">
        <v>43</v>
      </c>
      <c r="B3" s="3" t="s">
        <v>44</v>
      </c>
    </row>
    <row r="4" spans="1:4" x14ac:dyDescent="0.25">
      <c r="A4" s="3" t="s">
        <v>41</v>
      </c>
      <c r="B4" t="s">
        <v>18</v>
      </c>
      <c r="C4" t="s">
        <v>15</v>
      </c>
      <c r="D4" t="s">
        <v>42</v>
      </c>
    </row>
    <row r="5" spans="1:4" x14ac:dyDescent="0.25">
      <c r="A5" s="4" t="s">
        <v>38</v>
      </c>
      <c r="B5" s="5">
        <v>53440</v>
      </c>
      <c r="C5" s="5">
        <v>55774.058577405856</v>
      </c>
      <c r="D5" s="5">
        <v>54580.777096114522</v>
      </c>
    </row>
    <row r="6" spans="1:4" x14ac:dyDescent="0.25">
      <c r="A6" s="4" t="s">
        <v>39</v>
      </c>
      <c r="B6" s="5">
        <v>56208.178438661707</v>
      </c>
      <c r="C6" s="5">
        <v>60123.966942148763</v>
      </c>
      <c r="D6" s="5">
        <v>58062.62230919765</v>
      </c>
    </row>
    <row r="7" spans="1:4" x14ac:dyDescent="0.25">
      <c r="A7" s="4" t="s">
        <v>42</v>
      </c>
      <c r="B7" s="5">
        <v>54874.759152215796</v>
      </c>
      <c r="C7" s="5">
        <v>57962.577962577961</v>
      </c>
      <c r="D7" s="5">
        <v>56360</v>
      </c>
    </row>
    <row r="20" spans="1:4" x14ac:dyDescent="0.25">
      <c r="A20" s="3" t="s">
        <v>46</v>
      </c>
      <c r="B20" s="3" t="s">
        <v>44</v>
      </c>
    </row>
    <row r="21" spans="1:4" x14ac:dyDescent="0.25">
      <c r="A21" s="3" t="s">
        <v>41</v>
      </c>
      <c r="B21" t="s">
        <v>18</v>
      </c>
      <c r="C21" t="s">
        <v>15</v>
      </c>
      <c r="D21" t="s">
        <v>42</v>
      </c>
    </row>
    <row r="22" spans="1:4" x14ac:dyDescent="0.25">
      <c r="A22" s="4" t="s">
        <v>16</v>
      </c>
      <c r="B22" s="7">
        <v>166</v>
      </c>
      <c r="C22" s="7">
        <v>200</v>
      </c>
      <c r="D22" s="7">
        <v>366</v>
      </c>
    </row>
    <row r="23" spans="1:4" x14ac:dyDescent="0.25">
      <c r="A23" s="4" t="s">
        <v>26</v>
      </c>
      <c r="B23" s="7">
        <v>92</v>
      </c>
      <c r="C23" s="7">
        <v>77</v>
      </c>
      <c r="D23" s="7">
        <v>169</v>
      </c>
    </row>
    <row r="24" spans="1:4" x14ac:dyDescent="0.25">
      <c r="A24" s="4" t="s">
        <v>22</v>
      </c>
      <c r="B24" s="7">
        <v>67</v>
      </c>
      <c r="C24" s="7">
        <v>95</v>
      </c>
      <c r="D24" s="7">
        <v>162</v>
      </c>
    </row>
    <row r="25" spans="1:4" x14ac:dyDescent="0.25">
      <c r="A25" s="4" t="s">
        <v>23</v>
      </c>
      <c r="B25" s="7">
        <v>116</v>
      </c>
      <c r="C25" s="7">
        <v>76</v>
      </c>
      <c r="D25" s="7">
        <v>192</v>
      </c>
    </row>
    <row r="26" spans="1:4" x14ac:dyDescent="0.25">
      <c r="A26" s="4" t="s">
        <v>45</v>
      </c>
      <c r="B26" s="7">
        <v>78</v>
      </c>
      <c r="C26" s="7">
        <v>33</v>
      </c>
      <c r="D26" s="7">
        <v>111</v>
      </c>
    </row>
    <row r="27" spans="1:4" x14ac:dyDescent="0.25">
      <c r="A27" s="4" t="s">
        <v>42</v>
      </c>
      <c r="B27" s="7">
        <v>519</v>
      </c>
      <c r="C27" s="7">
        <v>481</v>
      </c>
      <c r="D27" s="7">
        <v>1000</v>
      </c>
    </row>
    <row r="37" spans="1:4" x14ac:dyDescent="0.25">
      <c r="A37" s="3" t="s">
        <v>46</v>
      </c>
      <c r="B37" s="3" t="s">
        <v>44</v>
      </c>
    </row>
    <row r="38" spans="1:4" x14ac:dyDescent="0.25">
      <c r="A38" s="3" t="s">
        <v>41</v>
      </c>
      <c r="B38" t="s">
        <v>18</v>
      </c>
      <c r="C38" t="s">
        <v>15</v>
      </c>
      <c r="D38" t="s">
        <v>42</v>
      </c>
    </row>
    <row r="39" spans="1:4" x14ac:dyDescent="0.25">
      <c r="A39" s="4" t="s">
        <v>47</v>
      </c>
      <c r="B39" s="7">
        <v>178</v>
      </c>
      <c r="C39" s="7">
        <v>122</v>
      </c>
      <c r="D39" s="7">
        <v>300</v>
      </c>
    </row>
    <row r="40" spans="1:4" x14ac:dyDescent="0.25">
      <c r="A40" s="4" t="s">
        <v>48</v>
      </c>
      <c r="B40" s="7">
        <v>270</v>
      </c>
      <c r="C40" s="7">
        <v>320</v>
      </c>
      <c r="D40" s="7">
        <v>590</v>
      </c>
    </row>
    <row r="41" spans="1:4" x14ac:dyDescent="0.25">
      <c r="A41" s="4" t="s">
        <v>49</v>
      </c>
      <c r="B41" s="7">
        <v>71</v>
      </c>
      <c r="C41" s="7">
        <v>39</v>
      </c>
      <c r="D41" s="7">
        <v>110</v>
      </c>
    </row>
    <row r="42" spans="1:4" x14ac:dyDescent="0.25">
      <c r="A42" s="4" t="s">
        <v>42</v>
      </c>
      <c r="B42" s="7">
        <v>519</v>
      </c>
      <c r="C42" s="7">
        <v>481</v>
      </c>
      <c r="D42"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020C-91BC-4248-B5B2-B8FB3409479D}">
  <dimension ref="A1"/>
  <sheetViews>
    <sheetView showGridLines="0" tabSelected="1" workbookViewId="0">
      <selection activeCell="P16" sqref="P16"/>
    </sheetView>
  </sheetViews>
  <sheetFormatPr defaultRowHeight="15" x14ac:dyDescent="0.25"/>
  <cols>
    <col min="1" max="16384" width="9.14062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White</dc:creator>
  <cp:lastModifiedBy>White</cp:lastModifiedBy>
  <dcterms:created xsi:type="dcterms:W3CDTF">2022-03-18T02:50:57Z</dcterms:created>
  <dcterms:modified xsi:type="dcterms:W3CDTF">2024-05-16T20:55:08Z</dcterms:modified>
</cp:coreProperties>
</file>