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F:\Users\Boe\Dropbox\GitHub\LFH\doc\01 Projektauftrag\"/>
    </mc:Choice>
  </mc:AlternateContent>
  <bookViews>
    <workbookView xWindow="0" yWindow="0" windowWidth="28800" windowHeight="16380" tabRatio="500"/>
  </bookViews>
  <sheets>
    <sheet name="Blatt1" sheetId="1" r:id="rId1"/>
  </sheets>
  <definedNames>
    <definedName name="_xlnm.Print_Area" localSheetId="0">Blatt1!$A$1:$CI$67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6" i="1" l="1"/>
  <c r="F67" i="1"/>
  <c r="F69" i="1"/>
  <c r="F68" i="1"/>
  <c r="F55" i="1"/>
  <c r="F51" i="1"/>
  <c r="F50" i="1"/>
  <c r="F49" i="1"/>
  <c r="F20" i="1"/>
  <c r="F19" i="1"/>
  <c r="F18" i="1"/>
  <c r="F48" i="1"/>
  <c r="F52" i="1"/>
  <c r="F21" i="1"/>
  <c r="F65" i="1"/>
  <c r="F64" i="1"/>
  <c r="F63" i="1"/>
  <c r="F61" i="1"/>
  <c r="F60" i="1"/>
  <c r="F59" i="1"/>
  <c r="F58" i="1"/>
  <c r="F56" i="1"/>
  <c r="F54" i="1"/>
  <c r="F53" i="1"/>
  <c r="F46" i="1"/>
  <c r="F45" i="1"/>
  <c r="F43" i="1"/>
  <c r="F42" i="1"/>
  <c r="F40" i="1"/>
  <c r="F39" i="1"/>
  <c r="F38" i="1"/>
  <c r="F36" i="1"/>
  <c r="F35" i="1"/>
  <c r="F34" i="1"/>
  <c r="F33" i="1"/>
  <c r="F32" i="1"/>
  <c r="F30" i="1"/>
  <c r="F29" i="1"/>
  <c r="F28" i="1"/>
  <c r="F25" i="1"/>
  <c r="F23" i="1"/>
  <c r="F17" i="1"/>
  <c r="F16" i="1"/>
  <c r="F15" i="1"/>
  <c r="F27" i="1"/>
  <c r="F31" i="1"/>
  <c r="F37" i="1"/>
  <c r="F41" i="1"/>
  <c r="F44" i="1"/>
  <c r="F62" i="1"/>
  <c r="F57" i="1"/>
  <c r="F47" i="1"/>
  <c r="F26" i="1"/>
  <c r="F24" i="1"/>
  <c r="F22" i="1"/>
  <c r="F14" i="1"/>
  <c r="F8" i="1"/>
  <c r="F9" i="1"/>
  <c r="F10" i="1"/>
  <c r="F11" i="1"/>
  <c r="F12" i="1"/>
  <c r="F13" i="1"/>
  <c r="F7" i="1"/>
  <c r="F6" i="1"/>
</calcChain>
</file>

<file path=xl/sharedStrings.xml><?xml version="1.0" encoding="utf-8"?>
<sst xmlns="http://schemas.openxmlformats.org/spreadsheetml/2006/main" count="408" uniqueCount="79">
  <si>
    <t>Vorgang</t>
  </si>
  <si>
    <t>M</t>
  </si>
  <si>
    <t>D</t>
  </si>
  <si>
    <t>F</t>
  </si>
  <si>
    <t>Aufwand</t>
  </si>
  <si>
    <t>Suche</t>
  </si>
  <si>
    <t>Projekt LFH Webshop</t>
  </si>
  <si>
    <t>Pflichtenheft erstellen</t>
  </si>
  <si>
    <t>Anforderungsanalyse</t>
  </si>
  <si>
    <t>PSP erstellen</t>
  </si>
  <si>
    <t>Aufwandsschätzung</t>
  </si>
  <si>
    <t>Pflichtenheft schreiben</t>
  </si>
  <si>
    <t>Review durch LFH</t>
  </si>
  <si>
    <t>Pflichtenheft überarbeiten und korrigieren</t>
  </si>
  <si>
    <t>Abnahme</t>
  </si>
  <si>
    <t>Software Design</t>
  </si>
  <si>
    <t>Detail Spezifikation</t>
  </si>
  <si>
    <t>Realisierung</t>
  </si>
  <si>
    <t>Frontend</t>
  </si>
  <si>
    <t>Login</t>
  </si>
  <si>
    <t>After Sales</t>
  </si>
  <si>
    <t>Status einsehen</t>
  </si>
  <si>
    <t>Produkt bewerten</t>
  </si>
  <si>
    <t>Warenkorb</t>
  </si>
  <si>
    <t>Hinzufügen</t>
  </si>
  <si>
    <t>Editieren</t>
  </si>
  <si>
    <t>Zahlungsabwicklung</t>
  </si>
  <si>
    <t>Vorauskasse</t>
  </si>
  <si>
    <t>Rechnung</t>
  </si>
  <si>
    <t>Liste</t>
  </si>
  <si>
    <t>Backend</t>
  </si>
  <si>
    <t>Produktverwaltung (Content Management)</t>
  </si>
  <si>
    <t>Kundenverwaltung</t>
  </si>
  <si>
    <t>Kunden editieren</t>
  </si>
  <si>
    <t>Kunden sperren</t>
  </si>
  <si>
    <t>Kunden löschen</t>
  </si>
  <si>
    <t>Schnittstellen</t>
  </si>
  <si>
    <t>Abfragen der API Version</t>
  </si>
  <si>
    <t>Test</t>
  </si>
  <si>
    <t>Analyse und Design</t>
  </si>
  <si>
    <t>Detailansicht</t>
  </si>
  <si>
    <t>Accounts</t>
  </si>
  <si>
    <t>Profildaten bearbeiten</t>
  </si>
  <si>
    <t>Profilansicht</t>
  </si>
  <si>
    <t>Transaktionsverlauf</t>
  </si>
  <si>
    <t>Registration</t>
  </si>
  <si>
    <t>Online Katalog (Produkte)</t>
  </si>
  <si>
    <t>Datenbank</t>
  </si>
  <si>
    <t>Kickoff-Meeting (16.08.2013)</t>
  </si>
  <si>
    <t>x</t>
  </si>
  <si>
    <t>y</t>
  </si>
  <si>
    <t>Tests planen</t>
  </si>
  <si>
    <t>Tests durchführen</t>
  </si>
  <si>
    <t>Fehler beheben</t>
  </si>
  <si>
    <t>Bestellen</t>
  </si>
  <si>
    <t>Layout</t>
  </si>
  <si>
    <t>Grundlayout ertstellen</t>
  </si>
  <si>
    <t>Datenbank implementieren</t>
  </si>
  <si>
    <t>V 1.1</t>
  </si>
  <si>
    <t>AV</t>
  </si>
  <si>
    <t>PB/AV</t>
  </si>
  <si>
    <t>Person</t>
  </si>
  <si>
    <t>JA</t>
  </si>
  <si>
    <t>SD</t>
  </si>
  <si>
    <t>Fachkonzept erstellen</t>
  </si>
  <si>
    <t>Fachkonzept überarbeiten</t>
  </si>
  <si>
    <t>Abnahme Fachkonzept</t>
  </si>
  <si>
    <t>JA/AV/SD/PB</t>
  </si>
  <si>
    <t>Produkt eingeben</t>
  </si>
  <si>
    <t>Produkt editieren</t>
  </si>
  <si>
    <t>Produkt löschen</t>
  </si>
  <si>
    <t>Kunde aktivieren</t>
  </si>
  <si>
    <t>Kunden exportieren</t>
  </si>
  <si>
    <t>Produkte exportieren</t>
  </si>
  <si>
    <t>Bestellungen exportieren</t>
  </si>
  <si>
    <t xml:space="preserve">Abnahme LFH </t>
  </si>
  <si>
    <t>Abnahme (nicht Teil der PA_6)</t>
  </si>
  <si>
    <t>Korrekturen</t>
  </si>
  <si>
    <t>Definitive Abnahme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</si>
</sst>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 dd/mm/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5" fillId="0" borderId="0" xfId="0" applyFont="1" applyAlignment="1"/>
    <xf numFmtId="0" fontId="1" fillId="0" borderId="0" xfId="0" applyFont="1" applyAlignment="1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36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Besuchter Hyperlink" xfId="274" builtinId="9" hidden="1"/>
    <cellStyle name="Besuchter Hyperlink" xfId="276" builtinId="9" hidden="1"/>
    <cellStyle name="Besuchter Hyperlink" xfId="278" builtinId="9" hidden="1"/>
    <cellStyle name="Besuchter Hyperlink" xfId="280" builtinId="9" hidden="1"/>
    <cellStyle name="Besuchter Hyperlink" xfId="282" builtinId="9" hidden="1"/>
    <cellStyle name="Besuchter Hyperlink" xfId="284" builtinId="9" hidden="1"/>
    <cellStyle name="Besuchter Hyperlink" xfId="286" builtinId="9" hidden="1"/>
    <cellStyle name="Besuchter Hyperlink" xfId="288" builtinId="9" hidden="1"/>
    <cellStyle name="Besuchter Hyperlink" xfId="290" builtinId="9" hidden="1"/>
    <cellStyle name="Besuchter Hyperlink" xfId="292" builtinId="9" hidden="1"/>
    <cellStyle name="Besuchter Hyperlink" xfId="294" builtinId="9" hidden="1"/>
    <cellStyle name="Besuchter Hyperlink" xfId="296" builtinId="9" hidden="1"/>
    <cellStyle name="Besuchter Hyperlink" xfId="298" builtinId="9" hidden="1"/>
    <cellStyle name="Besuchter Hyperlink" xfId="300" builtinId="9" hidden="1"/>
    <cellStyle name="Besuchter Hyperlink" xfId="302" builtinId="9" hidden="1"/>
    <cellStyle name="Besuchter Hyperlink" xfId="304" builtinId="9" hidden="1"/>
    <cellStyle name="Besuchter Hyperlink" xfId="306" builtinId="9" hidden="1"/>
    <cellStyle name="Besuchter Hyperlink" xfId="308" builtinId="9" hidden="1"/>
    <cellStyle name="Besuchter Hyperlink" xfId="310" builtinId="9" hidden="1"/>
    <cellStyle name="Besuchter Hyperlink" xfId="312" builtinId="9" hidden="1"/>
    <cellStyle name="Besuchter Hyperlink" xfId="314" builtinId="9" hidden="1"/>
    <cellStyle name="Besuchter Hyperlink" xfId="316" builtinId="9" hidden="1"/>
    <cellStyle name="Besuchter Hyperlink" xfId="318" builtinId="9" hidden="1"/>
    <cellStyle name="Besuchter Hyperlink" xfId="320" builtinId="9" hidden="1"/>
    <cellStyle name="Besuchter Hyperlink" xfId="322" builtinId="9" hidden="1"/>
    <cellStyle name="Besuchter Hyperlink" xfId="324" builtinId="9" hidden="1"/>
    <cellStyle name="Besuchter Hyperlink" xfId="326" builtinId="9" hidden="1"/>
    <cellStyle name="Besuchter Hyperlink" xfId="328" builtinId="9" hidden="1"/>
    <cellStyle name="Besuchter Hyperlink" xfId="330" builtinId="9" hidden="1"/>
    <cellStyle name="Besuchter Hyperlink" xfId="332" builtinId="9" hidden="1"/>
    <cellStyle name="Besuchter Hyperlink" xfId="334" builtinId="9" hidden="1"/>
    <cellStyle name="Besuchter Hyperlink" xfId="336" builtinId="9" hidden="1"/>
    <cellStyle name="Besuchter Hyperlink" xfId="338" builtinId="9" hidden="1"/>
    <cellStyle name="Besuchter Hyperlink" xfId="340" builtinId="9" hidden="1"/>
    <cellStyle name="Besuchter Hyperlink" xfId="342" builtinId="9" hidden="1"/>
    <cellStyle name="Besuchter Hyperlink" xfId="344" builtinId="9" hidden="1"/>
    <cellStyle name="Besuchter Hyperlink" xfId="346" builtinId="9" hidden="1"/>
    <cellStyle name="Besuchter Hyperlink" xfId="348" builtinId="9" hidden="1"/>
    <cellStyle name="Besuchter Hyperlink" xfId="350" builtinId="9" hidden="1"/>
    <cellStyle name="Besuchter Hyperlink" xfId="352" builtinId="9" hidden="1"/>
    <cellStyle name="Besuchter Hyperlink" xfId="354" builtinId="9" hidden="1"/>
    <cellStyle name="Besuchter Hyperlink" xfId="356" builtinId="9" hidden="1"/>
    <cellStyle name="Besuchter Hyperlink" xfId="358" builtinId="9" hidden="1"/>
    <cellStyle name="Besuchter Hyperlink" xfId="360" builtinId="9" hidden="1"/>
    <cellStyle name="Besuchter Hyperlink" xfId="362" builtinId="9" hidden="1"/>
    <cellStyle name="Besuchter Hyperlink" xfId="36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Standard" xfId="0" builtinId="0"/>
  </cellStyles>
  <dxfs count="42"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  <dxf>
      <font>
        <color theme="0"/>
      </font>
      <fill>
        <patternFill patternType="none">
          <fgColor indexed="64"/>
          <bgColor auto="1"/>
        </patternFill>
      </fill>
      <border>
        <bottom style="thin">
          <color theme="1"/>
        </bottom>
      </border>
    </dxf>
    <dxf>
      <font>
        <color theme="5" tint="0.59999389629810485"/>
      </font>
      <fill>
        <patternFill patternType="solid">
          <fgColor indexed="64"/>
          <bgColor theme="5" tint="0.59999389629810485"/>
        </patternFill>
      </fill>
      <border>
        <left style="hair">
          <color theme="5" tint="0.39997558519241921"/>
        </left>
        <right style="hair">
          <color theme="5" tint="0.39997558519241921"/>
        </right>
        <top style="hair">
          <color theme="5" tint="0.39997558519241921"/>
        </top>
        <bottom style="hair">
          <color theme="5" tint="0.39997558519241921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69"/>
  <sheetViews>
    <sheetView tabSelected="1" defaultGridColor="0" colorId="55" zoomScale="75" zoomScaleNormal="75" zoomScalePageLayoutView="75"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BW52" sqref="BW52"/>
    </sheetView>
  </sheetViews>
  <sheetFormatPr baseColWidth="10" defaultRowHeight="15.75" x14ac:dyDescent="0.25"/>
  <cols>
    <col min="1" max="4" width="2.5" customWidth="1"/>
    <col min="5" max="5" width="39" customWidth="1"/>
    <col min="6" max="6" width="8.5" bestFit="1" customWidth="1"/>
    <col min="7" max="7" width="12.25" bestFit="1" customWidth="1"/>
    <col min="8" max="92" width="2.5" customWidth="1"/>
  </cols>
  <sheetData>
    <row r="1" spans="1:92" ht="21" x14ac:dyDescent="0.35">
      <c r="A1" s="4" t="s">
        <v>6</v>
      </c>
      <c r="B1" s="1"/>
      <c r="C1" s="1"/>
      <c r="D1" s="1"/>
      <c r="E1" s="1"/>
      <c r="G1" s="5" t="s">
        <v>58</v>
      </c>
      <c r="H1" s="10">
        <v>37</v>
      </c>
      <c r="I1" s="10"/>
      <c r="J1" s="10"/>
      <c r="K1" s="10"/>
      <c r="L1" s="10"/>
      <c r="M1" s="10">
        <v>38</v>
      </c>
      <c r="N1" s="10"/>
      <c r="O1" s="10"/>
      <c r="P1" s="10"/>
      <c r="Q1" s="10"/>
      <c r="R1" s="10">
        <v>39</v>
      </c>
      <c r="S1" s="10"/>
      <c r="T1" s="10"/>
      <c r="U1" s="10"/>
      <c r="V1" s="10"/>
      <c r="W1" s="10">
        <v>40</v>
      </c>
      <c r="X1" s="10"/>
      <c r="Y1" s="10"/>
      <c r="Z1" s="10"/>
      <c r="AA1" s="10"/>
      <c r="AB1" s="10">
        <v>41</v>
      </c>
      <c r="AC1" s="10"/>
      <c r="AD1" s="10"/>
      <c r="AE1" s="10"/>
      <c r="AF1" s="10"/>
      <c r="AG1" s="10">
        <v>42</v>
      </c>
      <c r="AH1" s="10"/>
      <c r="AI1" s="10"/>
      <c r="AJ1" s="10"/>
      <c r="AK1" s="10"/>
      <c r="AL1" s="10">
        <v>43</v>
      </c>
      <c r="AM1" s="10"/>
      <c r="AN1" s="10"/>
      <c r="AO1" s="10"/>
      <c r="AP1" s="10"/>
      <c r="AQ1" s="10">
        <v>44</v>
      </c>
      <c r="AR1" s="10"/>
      <c r="AS1" s="10"/>
      <c r="AT1" s="10"/>
      <c r="AU1" s="10"/>
      <c r="AV1" s="10">
        <v>45</v>
      </c>
      <c r="AW1" s="10"/>
      <c r="AX1" s="10"/>
      <c r="AY1" s="10"/>
      <c r="AZ1" s="10"/>
      <c r="BA1" s="10">
        <v>46</v>
      </c>
      <c r="BB1" s="10"/>
      <c r="BC1" s="10"/>
      <c r="BD1" s="10"/>
      <c r="BE1" s="10"/>
      <c r="BF1" s="10">
        <v>47</v>
      </c>
      <c r="BG1" s="10"/>
      <c r="BH1" s="10"/>
      <c r="BI1" s="10"/>
      <c r="BJ1" s="10"/>
      <c r="BK1" s="10">
        <v>48</v>
      </c>
      <c r="BL1" s="10"/>
      <c r="BM1" s="10"/>
      <c r="BN1" s="10"/>
      <c r="BO1" s="10"/>
      <c r="BP1" s="10">
        <v>49</v>
      </c>
      <c r="BQ1" s="10"/>
      <c r="BR1" s="10"/>
      <c r="BS1" s="10"/>
      <c r="BT1" s="10"/>
      <c r="BU1" s="10">
        <v>50</v>
      </c>
      <c r="BV1" s="10"/>
      <c r="BW1" s="10"/>
      <c r="BX1" s="10"/>
      <c r="BY1" s="10"/>
      <c r="BZ1" s="10">
        <v>51</v>
      </c>
      <c r="CA1" s="10"/>
      <c r="CB1" s="10"/>
      <c r="CC1" s="10"/>
      <c r="CD1" s="10"/>
      <c r="CE1" s="10">
        <v>52</v>
      </c>
      <c r="CF1" s="10"/>
      <c r="CG1" s="10"/>
      <c r="CH1" s="10"/>
      <c r="CI1" s="10"/>
      <c r="CJ1" s="10">
        <v>1</v>
      </c>
      <c r="CK1" s="10"/>
      <c r="CL1" s="10"/>
      <c r="CM1" s="10"/>
      <c r="CN1" s="10"/>
    </row>
    <row r="2" spans="1:92" x14ac:dyDescent="0.25">
      <c r="H2" s="11">
        <v>41526</v>
      </c>
      <c r="I2" s="10"/>
      <c r="J2" s="10"/>
      <c r="K2" s="10"/>
      <c r="L2" s="10"/>
      <c r="M2" s="11">
        <v>41533</v>
      </c>
      <c r="N2" s="10"/>
      <c r="O2" s="10"/>
      <c r="P2" s="10"/>
      <c r="Q2" s="10"/>
      <c r="R2" s="11">
        <v>41540</v>
      </c>
      <c r="S2" s="10"/>
      <c r="T2" s="10"/>
      <c r="U2" s="10"/>
      <c r="V2" s="10"/>
      <c r="W2" s="11">
        <v>41547</v>
      </c>
      <c r="X2" s="10"/>
      <c r="Y2" s="10"/>
      <c r="Z2" s="10"/>
      <c r="AA2" s="10"/>
      <c r="AB2" s="11">
        <v>41554</v>
      </c>
      <c r="AC2" s="10"/>
      <c r="AD2" s="10"/>
      <c r="AE2" s="10"/>
      <c r="AF2" s="10"/>
      <c r="AG2" s="11">
        <v>41561</v>
      </c>
      <c r="AH2" s="10"/>
      <c r="AI2" s="10"/>
      <c r="AJ2" s="10"/>
      <c r="AK2" s="10"/>
      <c r="AL2" s="11">
        <v>41568</v>
      </c>
      <c r="AM2" s="10"/>
      <c r="AN2" s="10"/>
      <c r="AO2" s="10"/>
      <c r="AP2" s="10"/>
      <c r="AQ2" s="11">
        <v>41575</v>
      </c>
      <c r="AR2" s="10"/>
      <c r="AS2" s="10"/>
      <c r="AT2" s="10"/>
      <c r="AU2" s="10"/>
      <c r="AV2" s="11">
        <v>41582</v>
      </c>
      <c r="AW2" s="10"/>
      <c r="AX2" s="10"/>
      <c r="AY2" s="10"/>
      <c r="AZ2" s="10"/>
      <c r="BA2" s="11">
        <v>41589</v>
      </c>
      <c r="BB2" s="10"/>
      <c r="BC2" s="10"/>
      <c r="BD2" s="10"/>
      <c r="BE2" s="10"/>
      <c r="BF2" s="11">
        <v>41596</v>
      </c>
      <c r="BG2" s="10"/>
      <c r="BH2" s="10"/>
      <c r="BI2" s="10"/>
      <c r="BJ2" s="10"/>
      <c r="BK2" s="11">
        <v>41603</v>
      </c>
      <c r="BL2" s="10"/>
      <c r="BM2" s="10"/>
      <c r="BN2" s="10"/>
      <c r="BO2" s="10"/>
      <c r="BP2" s="11">
        <v>41610</v>
      </c>
      <c r="BQ2" s="10"/>
      <c r="BR2" s="10"/>
      <c r="BS2" s="10"/>
      <c r="BT2" s="10"/>
      <c r="BU2" s="11">
        <v>41617</v>
      </c>
      <c r="BV2" s="10"/>
      <c r="BW2" s="10"/>
      <c r="BX2" s="10"/>
      <c r="BY2" s="10"/>
      <c r="BZ2" s="11">
        <v>41624</v>
      </c>
      <c r="CA2" s="11"/>
      <c r="CB2" s="11"/>
      <c r="CC2" s="11"/>
      <c r="CD2" s="11"/>
      <c r="CE2" s="11">
        <v>41631</v>
      </c>
      <c r="CF2" s="11"/>
      <c r="CG2" s="11"/>
      <c r="CH2" s="11"/>
      <c r="CI2" s="11"/>
      <c r="CJ2" s="11">
        <v>41638</v>
      </c>
      <c r="CK2" s="11"/>
      <c r="CL2" s="11"/>
      <c r="CM2" s="11"/>
      <c r="CN2" s="11"/>
    </row>
    <row r="3" spans="1:92" ht="16.5" thickBot="1" x14ac:dyDescent="0.3">
      <c r="A3" s="2" t="s">
        <v>0</v>
      </c>
      <c r="B3" s="2"/>
      <c r="C3" s="2"/>
      <c r="D3" s="2"/>
      <c r="E3" s="2"/>
      <c r="F3" s="2" t="s">
        <v>4</v>
      </c>
      <c r="G3" s="2" t="s">
        <v>61</v>
      </c>
      <c r="H3" s="3" t="s">
        <v>1</v>
      </c>
      <c r="I3" s="3" t="s">
        <v>2</v>
      </c>
      <c r="J3" s="3" t="s">
        <v>1</v>
      </c>
      <c r="K3" s="3" t="s">
        <v>2</v>
      </c>
      <c r="L3" s="3" t="s">
        <v>3</v>
      </c>
      <c r="M3" s="3" t="s">
        <v>1</v>
      </c>
      <c r="N3" s="3" t="s">
        <v>2</v>
      </c>
      <c r="O3" s="3" t="s">
        <v>1</v>
      </c>
      <c r="P3" s="3" t="s">
        <v>2</v>
      </c>
      <c r="Q3" s="3" t="s">
        <v>3</v>
      </c>
      <c r="R3" s="3" t="s">
        <v>1</v>
      </c>
      <c r="S3" s="3" t="s">
        <v>2</v>
      </c>
      <c r="T3" s="3" t="s">
        <v>1</v>
      </c>
      <c r="U3" s="3" t="s">
        <v>2</v>
      </c>
      <c r="V3" s="3" t="s">
        <v>3</v>
      </c>
      <c r="W3" s="3" t="s">
        <v>1</v>
      </c>
      <c r="X3" s="3" t="s">
        <v>2</v>
      </c>
      <c r="Y3" s="3" t="s">
        <v>1</v>
      </c>
      <c r="Z3" s="3" t="s">
        <v>2</v>
      </c>
      <c r="AA3" s="3" t="s">
        <v>3</v>
      </c>
      <c r="AB3" s="3" t="s">
        <v>1</v>
      </c>
      <c r="AC3" s="3" t="s">
        <v>2</v>
      </c>
      <c r="AD3" s="3" t="s">
        <v>1</v>
      </c>
      <c r="AE3" s="3" t="s">
        <v>2</v>
      </c>
      <c r="AF3" s="3" t="s">
        <v>3</v>
      </c>
      <c r="AG3" s="3" t="s">
        <v>1</v>
      </c>
      <c r="AH3" s="3" t="s">
        <v>2</v>
      </c>
      <c r="AI3" s="3" t="s">
        <v>1</v>
      </c>
      <c r="AJ3" s="3" t="s">
        <v>2</v>
      </c>
      <c r="AK3" s="3" t="s">
        <v>3</v>
      </c>
      <c r="AL3" s="3" t="s">
        <v>1</v>
      </c>
      <c r="AM3" s="3" t="s">
        <v>2</v>
      </c>
      <c r="AN3" s="3" t="s">
        <v>1</v>
      </c>
      <c r="AO3" s="3" t="s">
        <v>2</v>
      </c>
      <c r="AP3" s="3" t="s">
        <v>3</v>
      </c>
      <c r="AQ3" s="3" t="s">
        <v>1</v>
      </c>
      <c r="AR3" s="3" t="s">
        <v>2</v>
      </c>
      <c r="AS3" s="3" t="s">
        <v>1</v>
      </c>
      <c r="AT3" s="3" t="s">
        <v>2</v>
      </c>
      <c r="AU3" s="3" t="s">
        <v>3</v>
      </c>
      <c r="AV3" s="3" t="s">
        <v>1</v>
      </c>
      <c r="AW3" s="3" t="s">
        <v>2</v>
      </c>
      <c r="AX3" s="3" t="s">
        <v>1</v>
      </c>
      <c r="AY3" s="3" t="s">
        <v>2</v>
      </c>
      <c r="AZ3" s="3" t="s">
        <v>3</v>
      </c>
      <c r="BA3" s="3" t="s">
        <v>1</v>
      </c>
      <c r="BB3" s="3" t="s">
        <v>2</v>
      </c>
      <c r="BC3" s="3" t="s">
        <v>1</v>
      </c>
      <c r="BD3" s="3" t="s">
        <v>2</v>
      </c>
      <c r="BE3" s="3" t="s">
        <v>3</v>
      </c>
      <c r="BF3" s="3" t="s">
        <v>1</v>
      </c>
      <c r="BG3" s="3" t="s">
        <v>2</v>
      </c>
      <c r="BH3" s="3" t="s">
        <v>1</v>
      </c>
      <c r="BI3" s="3" t="s">
        <v>2</v>
      </c>
      <c r="BJ3" s="3" t="s">
        <v>3</v>
      </c>
      <c r="BK3" s="3" t="s">
        <v>1</v>
      </c>
      <c r="BL3" s="3" t="s">
        <v>2</v>
      </c>
      <c r="BM3" s="3" t="s">
        <v>1</v>
      </c>
      <c r="BN3" s="3" t="s">
        <v>2</v>
      </c>
      <c r="BO3" s="3" t="s">
        <v>3</v>
      </c>
      <c r="BP3" s="3" t="s">
        <v>1</v>
      </c>
      <c r="BQ3" s="3" t="s">
        <v>2</v>
      </c>
      <c r="BR3" s="3" t="s">
        <v>1</v>
      </c>
      <c r="BS3" s="3" t="s">
        <v>2</v>
      </c>
      <c r="BT3" s="3" t="s">
        <v>3</v>
      </c>
      <c r="BU3" s="3" t="s">
        <v>1</v>
      </c>
      <c r="BV3" s="3" t="s">
        <v>2</v>
      </c>
      <c r="BW3" s="3" t="s">
        <v>1</v>
      </c>
      <c r="BX3" s="3" t="s">
        <v>2</v>
      </c>
      <c r="BY3" s="3" t="s">
        <v>3</v>
      </c>
      <c r="BZ3" s="3" t="s">
        <v>1</v>
      </c>
      <c r="CA3" s="3" t="s">
        <v>2</v>
      </c>
      <c r="CB3" s="3" t="s">
        <v>1</v>
      </c>
      <c r="CC3" s="3" t="s">
        <v>2</v>
      </c>
      <c r="CD3" s="3" t="s">
        <v>3</v>
      </c>
      <c r="CE3" s="3" t="s">
        <v>1</v>
      </c>
      <c r="CF3" s="3" t="s">
        <v>2</v>
      </c>
      <c r="CG3" s="3" t="s">
        <v>1</v>
      </c>
      <c r="CH3" s="3" t="s">
        <v>2</v>
      </c>
      <c r="CI3" s="3" t="s">
        <v>3</v>
      </c>
      <c r="CJ3" s="3" t="s">
        <v>1</v>
      </c>
      <c r="CK3" s="3" t="s">
        <v>2</v>
      </c>
      <c r="CL3" s="3" t="s">
        <v>1</v>
      </c>
      <c r="CM3" s="3" t="s">
        <v>2</v>
      </c>
      <c r="CN3" s="3" t="s">
        <v>3</v>
      </c>
    </row>
    <row r="5" spans="1:92" x14ac:dyDescent="0.25">
      <c r="A5" t="s">
        <v>48</v>
      </c>
    </row>
    <row r="6" spans="1:92" x14ac:dyDescent="0.25">
      <c r="A6" t="s">
        <v>7</v>
      </c>
      <c r="F6" s="8">
        <f>COUNTIF(H6:CI6, "y")</f>
        <v>16</v>
      </c>
      <c r="G6" t="s">
        <v>67</v>
      </c>
      <c r="L6" t="s">
        <v>50</v>
      </c>
      <c r="M6" t="s">
        <v>50</v>
      </c>
      <c r="N6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50</v>
      </c>
      <c r="V6" t="s">
        <v>50</v>
      </c>
      <c r="W6" t="s">
        <v>50</v>
      </c>
      <c r="X6" t="s">
        <v>50</v>
      </c>
      <c r="Y6" t="s">
        <v>50</v>
      </c>
      <c r="Z6" t="s">
        <v>50</v>
      </c>
      <c r="AA6" t="s">
        <v>50</v>
      </c>
    </row>
    <row r="7" spans="1:92" x14ac:dyDescent="0.25">
      <c r="B7" t="s">
        <v>8</v>
      </c>
      <c r="F7">
        <f>COUNTIF(H7:CI7, "x")</f>
        <v>1</v>
      </c>
      <c r="L7" t="s">
        <v>49</v>
      </c>
    </row>
    <row r="8" spans="1:92" x14ac:dyDescent="0.25">
      <c r="B8" t="s">
        <v>9</v>
      </c>
      <c r="F8">
        <f t="shared" ref="F8:F20" si="0">COUNTIF(H8:CI8, "x")</f>
        <v>3</v>
      </c>
      <c r="M8" t="s">
        <v>49</v>
      </c>
      <c r="N8" t="s">
        <v>49</v>
      </c>
      <c r="O8" t="s">
        <v>49</v>
      </c>
    </row>
    <row r="9" spans="1:92" x14ac:dyDescent="0.25">
      <c r="B9" t="s">
        <v>10</v>
      </c>
      <c r="F9">
        <f t="shared" si="0"/>
        <v>1</v>
      </c>
      <c r="P9" t="s">
        <v>49</v>
      </c>
    </row>
    <row r="10" spans="1:92" x14ac:dyDescent="0.25">
      <c r="B10" t="s">
        <v>11</v>
      </c>
      <c r="F10">
        <f t="shared" si="0"/>
        <v>6</v>
      </c>
      <c r="Q10" t="s">
        <v>49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</row>
    <row r="11" spans="1:92" x14ac:dyDescent="0.25">
      <c r="B11" t="s">
        <v>12</v>
      </c>
      <c r="F11">
        <f t="shared" si="0"/>
        <v>1</v>
      </c>
      <c r="W11" t="s">
        <v>49</v>
      </c>
    </row>
    <row r="12" spans="1:92" x14ac:dyDescent="0.25">
      <c r="B12" t="s">
        <v>13</v>
      </c>
      <c r="F12">
        <f t="shared" si="0"/>
        <v>3</v>
      </c>
      <c r="X12" t="s">
        <v>49</v>
      </c>
      <c r="Y12" t="s">
        <v>49</v>
      </c>
      <c r="Z12" t="s">
        <v>49</v>
      </c>
    </row>
    <row r="13" spans="1:92" x14ac:dyDescent="0.25">
      <c r="B13" t="s">
        <v>14</v>
      </c>
      <c r="F13">
        <f t="shared" si="0"/>
        <v>1</v>
      </c>
      <c r="AA13" t="s">
        <v>49</v>
      </c>
    </row>
    <row r="14" spans="1:92" x14ac:dyDescent="0.25">
      <c r="A14" t="s">
        <v>15</v>
      </c>
      <c r="F14" s="8">
        <f>COUNTIF(H14:CI14, "y")</f>
        <v>16</v>
      </c>
      <c r="G14" t="s">
        <v>67</v>
      </c>
      <c r="AT14" t="s">
        <v>50</v>
      </c>
      <c r="AU14" t="s">
        <v>50</v>
      </c>
      <c r="AV14" t="s">
        <v>50</v>
      </c>
      <c r="AW14" t="s">
        <v>50</v>
      </c>
      <c r="AX14" t="s">
        <v>50</v>
      </c>
      <c r="AY14" t="s">
        <v>50</v>
      </c>
      <c r="AZ14" t="s">
        <v>50</v>
      </c>
      <c r="BA14" t="s">
        <v>50</v>
      </c>
      <c r="BB14" t="s">
        <v>50</v>
      </c>
      <c r="BC14" t="s">
        <v>50</v>
      </c>
      <c r="BD14" t="s">
        <v>50</v>
      </c>
      <c r="BE14" t="s">
        <v>50</v>
      </c>
      <c r="BF14" t="s">
        <v>50</v>
      </c>
      <c r="BG14" t="s">
        <v>50</v>
      </c>
      <c r="BH14" t="s">
        <v>50</v>
      </c>
      <c r="BI14" t="s">
        <v>50</v>
      </c>
    </row>
    <row r="15" spans="1:92" x14ac:dyDescent="0.25">
      <c r="B15" t="s">
        <v>39</v>
      </c>
      <c r="F15">
        <f t="shared" si="0"/>
        <v>5</v>
      </c>
      <c r="AT15" t="s">
        <v>49</v>
      </c>
      <c r="AU15" t="s">
        <v>49</v>
      </c>
      <c r="AV15" t="s">
        <v>49</v>
      </c>
      <c r="AW15" t="s">
        <v>49</v>
      </c>
      <c r="AX15" t="s">
        <v>49</v>
      </c>
    </row>
    <row r="16" spans="1:92" x14ac:dyDescent="0.25">
      <c r="B16" t="s">
        <v>16</v>
      </c>
      <c r="F16">
        <f t="shared" si="0"/>
        <v>5</v>
      </c>
      <c r="AY16" t="s">
        <v>49</v>
      </c>
      <c r="AZ16" t="s">
        <v>49</v>
      </c>
      <c r="BA16" t="s">
        <v>49</v>
      </c>
      <c r="BB16" t="s">
        <v>49</v>
      </c>
      <c r="BC16" t="s">
        <v>49</v>
      </c>
    </row>
    <row r="17" spans="1:85" x14ac:dyDescent="0.25">
      <c r="B17" t="s">
        <v>64</v>
      </c>
      <c r="F17">
        <f t="shared" si="0"/>
        <v>2</v>
      </c>
      <c r="BD17" t="s">
        <v>49</v>
      </c>
      <c r="BE17" t="s">
        <v>49</v>
      </c>
    </row>
    <row r="18" spans="1:85" x14ac:dyDescent="0.25">
      <c r="B18" t="s">
        <v>12</v>
      </c>
      <c r="F18">
        <f t="shared" si="0"/>
        <v>1</v>
      </c>
      <c r="BF18" t="s">
        <v>49</v>
      </c>
    </row>
    <row r="19" spans="1:85" x14ac:dyDescent="0.25">
      <c r="B19" t="s">
        <v>65</v>
      </c>
      <c r="F19">
        <f t="shared" si="0"/>
        <v>2</v>
      </c>
      <c r="BG19" t="s">
        <v>49</v>
      </c>
      <c r="BH19" t="s">
        <v>49</v>
      </c>
    </row>
    <row r="20" spans="1:85" x14ac:dyDescent="0.25">
      <c r="B20" t="s">
        <v>66</v>
      </c>
      <c r="F20">
        <f t="shared" si="0"/>
        <v>1</v>
      </c>
      <c r="BI20" t="s">
        <v>49</v>
      </c>
    </row>
    <row r="21" spans="1:85" x14ac:dyDescent="0.25">
      <c r="A21" t="s">
        <v>17</v>
      </c>
      <c r="F21" s="8">
        <f>COUNTIF(H21:CI21, "y")</f>
        <v>21</v>
      </c>
      <c r="G21" t="s">
        <v>67</v>
      </c>
      <c r="BC21" s="6" t="s">
        <v>50</v>
      </c>
      <c r="BD21" s="6" t="s">
        <v>50</v>
      </c>
      <c r="BE21" s="6" t="s">
        <v>50</v>
      </c>
      <c r="BF21" s="6" t="s">
        <v>50</v>
      </c>
      <c r="BG21" s="6" t="s">
        <v>50</v>
      </c>
      <c r="BH21" s="6" t="s">
        <v>50</v>
      </c>
      <c r="BI21" s="6" t="s">
        <v>50</v>
      </c>
      <c r="BJ21" s="6" t="s">
        <v>50</v>
      </c>
      <c r="BK21" s="6" t="s">
        <v>50</v>
      </c>
      <c r="BL21" s="6" t="s">
        <v>50</v>
      </c>
      <c r="BM21" s="6" t="s">
        <v>50</v>
      </c>
      <c r="BN21" s="6" t="s">
        <v>50</v>
      </c>
      <c r="BO21" s="6" t="s">
        <v>50</v>
      </c>
      <c r="BP21" s="6" t="s">
        <v>50</v>
      </c>
      <c r="BQ21" s="6" t="s">
        <v>50</v>
      </c>
      <c r="BR21" s="6" t="s">
        <v>50</v>
      </c>
      <c r="BS21" s="6" t="s">
        <v>50</v>
      </c>
      <c r="BT21" s="6" t="s">
        <v>50</v>
      </c>
      <c r="BU21" s="6" t="s">
        <v>50</v>
      </c>
      <c r="BV21" s="6" t="s">
        <v>50</v>
      </c>
      <c r="BW21" s="6" t="s">
        <v>50</v>
      </c>
      <c r="BX21" s="6"/>
      <c r="BY21" s="6"/>
      <c r="BZ21" s="6"/>
      <c r="CA21" s="6"/>
      <c r="CB21" s="6"/>
      <c r="CC21" s="6"/>
      <c r="CD21" s="7"/>
      <c r="CE21" s="7"/>
      <c r="CF21" s="7"/>
      <c r="CG21" s="7"/>
    </row>
    <row r="22" spans="1:85" x14ac:dyDescent="0.25">
      <c r="B22" t="s">
        <v>47</v>
      </c>
      <c r="F22" s="9">
        <f>COUNTIF(H22:CI22, "y")</f>
        <v>2</v>
      </c>
      <c r="G22" t="s">
        <v>60</v>
      </c>
      <c r="AM22" s="6"/>
      <c r="BC22" s="7" t="s">
        <v>50</v>
      </c>
      <c r="BD22" s="7" t="s">
        <v>50</v>
      </c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5" x14ac:dyDescent="0.25">
      <c r="C23" t="s">
        <v>57</v>
      </c>
      <c r="F23">
        <f t="shared" ref="F23" si="1">COUNTIF(H23:CI23, "x")</f>
        <v>2</v>
      </c>
      <c r="BC23" t="s">
        <v>49</v>
      </c>
      <c r="BD23" t="s">
        <v>49</v>
      </c>
    </row>
    <row r="24" spans="1:85" x14ac:dyDescent="0.25">
      <c r="B24" t="s">
        <v>55</v>
      </c>
      <c r="F24" s="9">
        <f>COUNTIF(H24:CI24, "y")</f>
        <v>2</v>
      </c>
      <c r="G24" t="s">
        <v>59</v>
      </c>
      <c r="BC24" t="s">
        <v>50</v>
      </c>
      <c r="BD24" t="s">
        <v>50</v>
      </c>
    </row>
    <row r="25" spans="1:85" x14ac:dyDescent="0.25">
      <c r="C25" t="s">
        <v>56</v>
      </c>
      <c r="F25">
        <f t="shared" ref="F25" si="2">COUNTIF(H25:CI25, "x")</f>
        <v>2</v>
      </c>
      <c r="BC25" t="s">
        <v>49</v>
      </c>
      <c r="BD25" t="s">
        <v>49</v>
      </c>
    </row>
    <row r="26" spans="1:85" x14ac:dyDescent="0.25">
      <c r="B26" t="s">
        <v>18</v>
      </c>
      <c r="F26" s="9">
        <f>COUNTIF(H26:CI26, "y")</f>
        <v>16</v>
      </c>
      <c r="BC26" t="s">
        <v>50</v>
      </c>
      <c r="BD26" t="s">
        <v>50</v>
      </c>
      <c r="BE26" t="s">
        <v>50</v>
      </c>
      <c r="BF26" t="s">
        <v>50</v>
      </c>
      <c r="BG26" t="s">
        <v>50</v>
      </c>
      <c r="BH26" t="s">
        <v>50</v>
      </c>
      <c r="BI26" t="s">
        <v>50</v>
      </c>
      <c r="BJ26" t="s">
        <v>50</v>
      </c>
      <c r="BK26" t="s">
        <v>50</v>
      </c>
      <c r="BL26" t="s">
        <v>50</v>
      </c>
      <c r="BM26" t="s">
        <v>50</v>
      </c>
      <c r="BN26" t="s">
        <v>50</v>
      </c>
      <c r="BO26" t="s">
        <v>50</v>
      </c>
      <c r="BP26" t="s">
        <v>50</v>
      </c>
      <c r="BQ26" t="s">
        <v>50</v>
      </c>
      <c r="BR26" t="s">
        <v>50</v>
      </c>
    </row>
    <row r="27" spans="1:85" x14ac:dyDescent="0.25">
      <c r="C27" t="s">
        <v>46</v>
      </c>
      <c r="F27">
        <f>COUNTIF(H27:CI27, "y")</f>
        <v>5</v>
      </c>
      <c r="G27" t="s">
        <v>62</v>
      </c>
      <c r="BC27" t="s">
        <v>50</v>
      </c>
      <c r="BD27" t="s">
        <v>50</v>
      </c>
      <c r="BE27" t="s">
        <v>50</v>
      </c>
      <c r="BF27" t="s">
        <v>50</v>
      </c>
      <c r="BG27" t="s">
        <v>50</v>
      </c>
    </row>
    <row r="28" spans="1:85" x14ac:dyDescent="0.25">
      <c r="D28" t="s">
        <v>29</v>
      </c>
      <c r="F28">
        <f t="shared" ref="F28:F30" si="3">COUNTIF(H28:CI28, "x")</f>
        <v>2</v>
      </c>
      <c r="BC28" t="s">
        <v>49</v>
      </c>
      <c r="BD28" t="s">
        <v>49</v>
      </c>
    </row>
    <row r="29" spans="1:85" x14ac:dyDescent="0.25">
      <c r="D29" t="s">
        <v>40</v>
      </c>
      <c r="F29">
        <f t="shared" si="3"/>
        <v>2</v>
      </c>
      <c r="BE29" t="s">
        <v>49</v>
      </c>
      <c r="BF29" t="s">
        <v>49</v>
      </c>
    </row>
    <row r="30" spans="1:85" x14ac:dyDescent="0.25">
      <c r="D30" t="s">
        <v>5</v>
      </c>
      <c r="F30">
        <f t="shared" si="3"/>
        <v>1</v>
      </c>
      <c r="BG30" t="s">
        <v>49</v>
      </c>
    </row>
    <row r="31" spans="1:85" x14ac:dyDescent="0.25">
      <c r="C31" t="s">
        <v>41</v>
      </c>
      <c r="F31">
        <f>COUNTIF(H31:CI31, "y")</f>
        <v>7</v>
      </c>
      <c r="BE31" t="s">
        <v>50</v>
      </c>
      <c r="BF31" t="s">
        <v>50</v>
      </c>
      <c r="BG31" t="s">
        <v>50</v>
      </c>
      <c r="BH31" t="s">
        <v>50</v>
      </c>
      <c r="BI31" t="s">
        <v>50</v>
      </c>
      <c r="BJ31" t="s">
        <v>50</v>
      </c>
      <c r="BK31" t="s">
        <v>50</v>
      </c>
    </row>
    <row r="32" spans="1:85" x14ac:dyDescent="0.25">
      <c r="D32" t="s">
        <v>45</v>
      </c>
      <c r="F32">
        <f t="shared" ref="F32:F36" si="4">COUNTIF(H32:CI32, "x")</f>
        <v>2</v>
      </c>
      <c r="BE32" t="s">
        <v>49</v>
      </c>
      <c r="BF32" t="s">
        <v>49</v>
      </c>
    </row>
    <row r="33" spans="2:70" x14ac:dyDescent="0.25">
      <c r="D33" t="s">
        <v>19</v>
      </c>
      <c r="F33">
        <f t="shared" si="4"/>
        <v>1</v>
      </c>
      <c r="BG33" t="s">
        <v>49</v>
      </c>
    </row>
    <row r="34" spans="2:70" x14ac:dyDescent="0.25">
      <c r="D34" t="s">
        <v>43</v>
      </c>
      <c r="F34">
        <f t="shared" si="4"/>
        <v>1</v>
      </c>
      <c r="BH34" t="s">
        <v>49</v>
      </c>
    </row>
    <row r="35" spans="2:70" x14ac:dyDescent="0.25">
      <c r="D35" t="s">
        <v>42</v>
      </c>
      <c r="F35">
        <f t="shared" si="4"/>
        <v>2</v>
      </c>
      <c r="BI35" t="s">
        <v>49</v>
      </c>
      <c r="BJ35" t="s">
        <v>49</v>
      </c>
    </row>
    <row r="36" spans="2:70" x14ac:dyDescent="0.25">
      <c r="D36" t="s">
        <v>44</v>
      </c>
      <c r="F36">
        <f t="shared" si="4"/>
        <v>1</v>
      </c>
      <c r="BK36" t="s">
        <v>49</v>
      </c>
    </row>
    <row r="37" spans="2:70" x14ac:dyDescent="0.25">
      <c r="C37" t="s">
        <v>23</v>
      </c>
      <c r="F37">
        <f>COUNTIF(H37:CI37, "y")</f>
        <v>5</v>
      </c>
      <c r="BE37" t="s">
        <v>50</v>
      </c>
      <c r="BF37" t="s">
        <v>50</v>
      </c>
      <c r="BG37" t="s">
        <v>50</v>
      </c>
      <c r="BH37" t="s">
        <v>50</v>
      </c>
      <c r="BI37" t="s">
        <v>50</v>
      </c>
    </row>
    <row r="38" spans="2:70" x14ac:dyDescent="0.25">
      <c r="D38" t="s">
        <v>24</v>
      </c>
      <c r="F38">
        <f t="shared" ref="F38:F40" si="5">COUNTIF(H38:CI38, "x")</f>
        <v>2</v>
      </c>
      <c r="BE38" t="s">
        <v>49</v>
      </c>
      <c r="BF38" t="s">
        <v>49</v>
      </c>
    </row>
    <row r="39" spans="2:70" x14ac:dyDescent="0.25">
      <c r="D39" t="s">
        <v>25</v>
      </c>
      <c r="F39">
        <f t="shared" si="5"/>
        <v>1</v>
      </c>
      <c r="BG39" t="s">
        <v>49</v>
      </c>
    </row>
    <row r="40" spans="2:70" x14ac:dyDescent="0.25">
      <c r="D40" t="s">
        <v>54</v>
      </c>
      <c r="F40">
        <f t="shared" si="5"/>
        <v>2</v>
      </c>
      <c r="BH40" t="s">
        <v>49</v>
      </c>
      <c r="BI40" t="s">
        <v>49</v>
      </c>
    </row>
    <row r="41" spans="2:70" x14ac:dyDescent="0.25">
      <c r="C41" t="s">
        <v>26</v>
      </c>
      <c r="F41">
        <f>COUNTIF(H41:CI41, "y")</f>
        <v>4</v>
      </c>
      <c r="BL41" t="s">
        <v>50</v>
      </c>
      <c r="BM41" t="s">
        <v>50</v>
      </c>
      <c r="BN41" t="s">
        <v>50</v>
      </c>
      <c r="BO41" t="s">
        <v>50</v>
      </c>
    </row>
    <row r="42" spans="2:70" x14ac:dyDescent="0.25">
      <c r="D42" t="s">
        <v>27</v>
      </c>
      <c r="F42">
        <f t="shared" ref="F42:F43" si="6">COUNTIF(H42:CI42, "x")</f>
        <v>2</v>
      </c>
      <c r="BL42" t="s">
        <v>49</v>
      </c>
      <c r="BM42" t="s">
        <v>49</v>
      </c>
    </row>
    <row r="43" spans="2:70" x14ac:dyDescent="0.25">
      <c r="D43" t="s">
        <v>28</v>
      </c>
      <c r="F43">
        <f t="shared" si="6"/>
        <v>2</v>
      </c>
      <c r="BN43" t="s">
        <v>49</v>
      </c>
      <c r="BO43" t="s">
        <v>49</v>
      </c>
    </row>
    <row r="44" spans="2:70" x14ac:dyDescent="0.25">
      <c r="C44" t="s">
        <v>20</v>
      </c>
      <c r="F44">
        <f>COUNTIF(H44:CI44, "y")</f>
        <v>5</v>
      </c>
      <c r="BJ44" t="s">
        <v>50</v>
      </c>
      <c r="BK44" t="s">
        <v>50</v>
      </c>
      <c r="BL44" t="s">
        <v>50</v>
      </c>
      <c r="BM44" t="s">
        <v>50</v>
      </c>
      <c r="BN44" t="s">
        <v>50</v>
      </c>
    </row>
    <row r="45" spans="2:70" x14ac:dyDescent="0.25">
      <c r="D45" t="s">
        <v>21</v>
      </c>
      <c r="F45">
        <f t="shared" ref="F45:F46" si="7">COUNTIF(H45:CI45, "x")</f>
        <v>2</v>
      </c>
      <c r="BJ45" t="s">
        <v>49</v>
      </c>
      <c r="BK45" t="s">
        <v>49</v>
      </c>
    </row>
    <row r="46" spans="2:70" x14ac:dyDescent="0.25">
      <c r="D46" t="s">
        <v>22</v>
      </c>
      <c r="F46">
        <f t="shared" si="7"/>
        <v>3</v>
      </c>
      <c r="BL46" t="s">
        <v>49</v>
      </c>
      <c r="BM46" t="s">
        <v>49</v>
      </c>
      <c r="BN46" t="s">
        <v>49</v>
      </c>
    </row>
    <row r="47" spans="2:70" x14ac:dyDescent="0.25">
      <c r="B47" t="s">
        <v>30</v>
      </c>
      <c r="F47" s="9">
        <f>COUNTIF(H47:CI47, "y")</f>
        <v>9</v>
      </c>
      <c r="BJ47" t="s">
        <v>50</v>
      </c>
      <c r="BK47" t="s">
        <v>50</v>
      </c>
      <c r="BL47" t="s">
        <v>50</v>
      </c>
      <c r="BM47" t="s">
        <v>50</v>
      </c>
      <c r="BN47" t="s">
        <v>50</v>
      </c>
      <c r="BO47" t="s">
        <v>50</v>
      </c>
      <c r="BP47" t="s">
        <v>50</v>
      </c>
      <c r="BQ47" t="s">
        <v>50</v>
      </c>
      <c r="BR47" t="s">
        <v>50</v>
      </c>
    </row>
    <row r="48" spans="2:70" x14ac:dyDescent="0.25">
      <c r="C48" t="s">
        <v>31</v>
      </c>
      <c r="F48">
        <f>COUNTIF(H48:CI48, "y")</f>
        <v>9</v>
      </c>
      <c r="BJ48" t="s">
        <v>50</v>
      </c>
      <c r="BK48" t="s">
        <v>50</v>
      </c>
      <c r="BL48" t="s">
        <v>50</v>
      </c>
      <c r="BM48" t="s">
        <v>50</v>
      </c>
      <c r="BN48" t="s">
        <v>50</v>
      </c>
      <c r="BO48" t="s">
        <v>50</v>
      </c>
      <c r="BP48" t="s">
        <v>50</v>
      </c>
      <c r="BQ48" t="s">
        <v>50</v>
      </c>
      <c r="BR48" t="s">
        <v>50</v>
      </c>
    </row>
    <row r="49" spans="2:76" x14ac:dyDescent="0.25">
      <c r="D49" t="s">
        <v>68</v>
      </c>
      <c r="F49">
        <f t="shared" ref="F49" si="8">COUNTIF(H49:CI49, "x")</f>
        <v>5</v>
      </c>
      <c r="BJ49" t="s">
        <v>49</v>
      </c>
      <c r="BK49" t="s">
        <v>49</v>
      </c>
      <c r="BL49" t="s">
        <v>49</v>
      </c>
      <c r="BM49" t="s">
        <v>49</v>
      </c>
      <c r="BN49" t="s">
        <v>49</v>
      </c>
    </row>
    <row r="50" spans="2:76" x14ac:dyDescent="0.25">
      <c r="D50" t="s">
        <v>69</v>
      </c>
      <c r="F50">
        <f t="shared" ref="F50:F56" si="9">COUNTIF(H50:CI50, "x")</f>
        <v>2</v>
      </c>
      <c r="BO50" t="s">
        <v>49</v>
      </c>
      <c r="BP50" t="s">
        <v>49</v>
      </c>
    </row>
    <row r="51" spans="2:76" x14ac:dyDescent="0.25">
      <c r="D51" t="s">
        <v>70</v>
      </c>
      <c r="F51">
        <f t="shared" si="9"/>
        <v>2</v>
      </c>
      <c r="BQ51" t="s">
        <v>49</v>
      </c>
      <c r="BR51" t="s">
        <v>49</v>
      </c>
    </row>
    <row r="52" spans="2:76" x14ac:dyDescent="0.25">
      <c r="C52" t="s">
        <v>32</v>
      </c>
      <c r="F52">
        <f>COUNTIF(H52:CI52, "y")</f>
        <v>7</v>
      </c>
      <c r="BJ52" t="s">
        <v>50</v>
      </c>
      <c r="BK52" t="s">
        <v>50</v>
      </c>
      <c r="BL52" t="s">
        <v>50</v>
      </c>
      <c r="BM52" t="s">
        <v>50</v>
      </c>
      <c r="BN52" t="s">
        <v>50</v>
      </c>
      <c r="BO52" t="s">
        <v>50</v>
      </c>
      <c r="BP52" t="s">
        <v>50</v>
      </c>
    </row>
    <row r="53" spans="2:76" x14ac:dyDescent="0.25">
      <c r="D53" t="s">
        <v>33</v>
      </c>
      <c r="F53">
        <f t="shared" si="9"/>
        <v>2</v>
      </c>
      <c r="BJ53" t="s">
        <v>49</v>
      </c>
      <c r="BK53" t="s">
        <v>49</v>
      </c>
    </row>
    <row r="54" spans="2:76" x14ac:dyDescent="0.25">
      <c r="D54" t="s">
        <v>34</v>
      </c>
      <c r="F54">
        <f t="shared" si="9"/>
        <v>2</v>
      </c>
      <c r="BL54" t="s">
        <v>49</v>
      </c>
      <c r="BM54" t="s">
        <v>49</v>
      </c>
    </row>
    <row r="55" spans="2:76" x14ac:dyDescent="0.25">
      <c r="D55" t="s">
        <v>71</v>
      </c>
      <c r="F55">
        <f t="shared" si="9"/>
        <v>2</v>
      </c>
      <c r="BN55" t="s">
        <v>49</v>
      </c>
      <c r="BO55" t="s">
        <v>49</v>
      </c>
    </row>
    <row r="56" spans="2:76" x14ac:dyDescent="0.25">
      <c r="D56" t="s">
        <v>35</v>
      </c>
      <c r="F56">
        <f t="shared" si="9"/>
        <v>1</v>
      </c>
      <c r="BP56" t="s">
        <v>49</v>
      </c>
    </row>
    <row r="57" spans="2:76" x14ac:dyDescent="0.25">
      <c r="B57" t="s">
        <v>36</v>
      </c>
      <c r="F57" s="9">
        <f>COUNTIF(H57:CI57, "y")</f>
        <v>7</v>
      </c>
      <c r="G57" t="s">
        <v>63</v>
      </c>
      <c r="BC57" t="s">
        <v>50</v>
      </c>
      <c r="BD57" t="s">
        <v>50</v>
      </c>
      <c r="BE57" t="s">
        <v>50</v>
      </c>
      <c r="BF57" t="s">
        <v>50</v>
      </c>
      <c r="BG57" t="s">
        <v>50</v>
      </c>
      <c r="BH57" t="s">
        <v>50</v>
      </c>
      <c r="BI57" t="s">
        <v>50</v>
      </c>
    </row>
    <row r="58" spans="2:76" x14ac:dyDescent="0.25">
      <c r="C58" t="s">
        <v>72</v>
      </c>
      <c r="F58">
        <f t="shared" ref="F58:F61" si="10">COUNTIF(H58:CI58, "x")</f>
        <v>2</v>
      </c>
      <c r="BC58" t="s">
        <v>49</v>
      </c>
      <c r="BD58" t="s">
        <v>49</v>
      </c>
    </row>
    <row r="59" spans="2:76" x14ac:dyDescent="0.25">
      <c r="C59" t="s">
        <v>73</v>
      </c>
      <c r="F59">
        <f t="shared" si="10"/>
        <v>2</v>
      </c>
      <c r="BE59" t="s">
        <v>49</v>
      </c>
      <c r="BF59" t="s">
        <v>49</v>
      </c>
    </row>
    <row r="60" spans="2:76" x14ac:dyDescent="0.25">
      <c r="C60" t="s">
        <v>74</v>
      </c>
      <c r="F60">
        <f t="shared" si="10"/>
        <v>2</v>
      </c>
      <c r="BG60" t="s">
        <v>49</v>
      </c>
      <c r="BH60" t="s">
        <v>49</v>
      </c>
    </row>
    <row r="61" spans="2:76" x14ac:dyDescent="0.25">
      <c r="C61" t="s">
        <v>37</v>
      </c>
      <c r="F61">
        <f t="shared" si="10"/>
        <v>1</v>
      </c>
      <c r="BI61" t="s">
        <v>49</v>
      </c>
    </row>
    <row r="62" spans="2:76" x14ac:dyDescent="0.25">
      <c r="B62" t="s">
        <v>38</v>
      </c>
      <c r="F62" s="9">
        <f>COUNTIF(H62:CI62, "y")</f>
        <v>6</v>
      </c>
      <c r="BS62" t="s">
        <v>50</v>
      </c>
      <c r="BT62" t="s">
        <v>50</v>
      </c>
      <c r="BU62" t="s">
        <v>50</v>
      </c>
      <c r="BV62" t="s">
        <v>50</v>
      </c>
      <c r="BW62" t="s">
        <v>50</v>
      </c>
      <c r="BX62" t="s">
        <v>50</v>
      </c>
    </row>
    <row r="63" spans="2:76" x14ac:dyDescent="0.25">
      <c r="C63" t="s">
        <v>51</v>
      </c>
      <c r="F63">
        <f t="shared" ref="F63:F65" si="11">COUNTIF(H63:CI63, "x")</f>
        <v>2</v>
      </c>
      <c r="BS63" t="s">
        <v>49</v>
      </c>
      <c r="BT63" t="s">
        <v>49</v>
      </c>
    </row>
    <row r="64" spans="2:76" x14ac:dyDescent="0.25">
      <c r="C64" t="s">
        <v>52</v>
      </c>
      <c r="F64">
        <f t="shared" si="11"/>
        <v>2</v>
      </c>
      <c r="BU64" t="s">
        <v>49</v>
      </c>
      <c r="BV64" t="s">
        <v>49</v>
      </c>
    </row>
    <row r="65" spans="1:91" x14ac:dyDescent="0.25">
      <c r="C65" t="s">
        <v>53</v>
      </c>
      <c r="F65">
        <f t="shared" si="11"/>
        <v>2</v>
      </c>
      <c r="BW65" t="s">
        <v>49</v>
      </c>
      <c r="BX65" t="s">
        <v>49</v>
      </c>
    </row>
    <row r="66" spans="1:91" x14ac:dyDescent="0.25">
      <c r="A66" t="s">
        <v>76</v>
      </c>
      <c r="F66">
        <f>COUNTIF(H66:CO66, "y")</f>
        <v>9</v>
      </c>
      <c r="CE66" t="s">
        <v>50</v>
      </c>
      <c r="CF66" t="s">
        <v>50</v>
      </c>
      <c r="CG66" t="s">
        <v>50</v>
      </c>
      <c r="CH66" t="s">
        <v>50</v>
      </c>
      <c r="CI66" t="s">
        <v>50</v>
      </c>
      <c r="CJ66" t="s">
        <v>50</v>
      </c>
      <c r="CK66" t="s">
        <v>50</v>
      </c>
      <c r="CL66" t="s">
        <v>50</v>
      </c>
      <c r="CM66" t="s">
        <v>50</v>
      </c>
    </row>
    <row r="67" spans="1:91" x14ac:dyDescent="0.25">
      <c r="B67" t="s">
        <v>75</v>
      </c>
      <c r="F67">
        <f>COUNTIF(H67:CO67, "x")</f>
        <v>5</v>
      </c>
      <c r="CE67" s="6" t="s">
        <v>49</v>
      </c>
      <c r="CF67" s="6" t="s">
        <v>49</v>
      </c>
      <c r="CG67" s="6" t="s">
        <v>49</v>
      </c>
      <c r="CH67" s="6" t="s">
        <v>49</v>
      </c>
      <c r="CI67" s="6" t="s">
        <v>49</v>
      </c>
    </row>
    <row r="68" spans="1:91" x14ac:dyDescent="0.25">
      <c r="B68" t="s">
        <v>77</v>
      </c>
      <c r="F68">
        <f>COUNTIF(H68:CO68, "x")</f>
        <v>2</v>
      </c>
      <c r="CJ68" s="6" t="s">
        <v>49</v>
      </c>
      <c r="CK68" s="6" t="s">
        <v>49</v>
      </c>
    </row>
    <row r="69" spans="1:91" x14ac:dyDescent="0.25">
      <c r="B69" t="s">
        <v>78</v>
      </c>
      <c r="F69">
        <f>COUNTIF(H69:CO69, "x")</f>
        <v>2</v>
      </c>
      <c r="CL69" s="6" t="s">
        <v>49</v>
      </c>
      <c r="CM69" s="6" t="s">
        <v>49</v>
      </c>
    </row>
  </sheetData>
  <mergeCells count="34">
    <mergeCell ref="CJ1:CN1"/>
    <mergeCell ref="CJ2:CN2"/>
    <mergeCell ref="CE2:CI2"/>
    <mergeCell ref="CE1:CI1"/>
    <mergeCell ref="H2:L2"/>
    <mergeCell ref="M2:Q2"/>
    <mergeCell ref="R2:V2"/>
    <mergeCell ref="W2:AA2"/>
    <mergeCell ref="AB2:AF2"/>
    <mergeCell ref="AG1:AK1"/>
    <mergeCell ref="AL1:AP1"/>
    <mergeCell ref="AQ1:AU1"/>
    <mergeCell ref="AV1:AZ1"/>
    <mergeCell ref="H1:L1"/>
    <mergeCell ref="M1:Q1"/>
    <mergeCell ref="R1:V1"/>
    <mergeCell ref="W1:AA1"/>
    <mergeCell ref="AB1:AF1"/>
    <mergeCell ref="BZ1:CD1"/>
    <mergeCell ref="AG2:AK2"/>
    <mergeCell ref="AL2:AP2"/>
    <mergeCell ref="AQ2:AU2"/>
    <mergeCell ref="AV2:AZ2"/>
    <mergeCell ref="BA2:BE2"/>
    <mergeCell ref="BF2:BJ2"/>
    <mergeCell ref="BK2:BO2"/>
    <mergeCell ref="BP2:BT2"/>
    <mergeCell ref="BU2:BY2"/>
    <mergeCell ref="BZ2:CD2"/>
    <mergeCell ref="BA1:BE1"/>
    <mergeCell ref="BF1:BJ1"/>
    <mergeCell ref="BK1:BO1"/>
    <mergeCell ref="BP1:BT1"/>
    <mergeCell ref="BU1:BY1"/>
  </mergeCells>
  <phoneticPr fontId="4" type="noConversion"/>
  <conditionalFormatting sqref="H68:CD111 H4:CD13 H15:AA20 AN15:AS20 CH23:CM58 BV22:CM22 BM66:CC66 BM67:BZ67 CE66:CG67 H21:CG21 CA58:CC58 H22:AM67 BC62:BL67 BC60:BD61 BE59:BH60 CA63:CA65 BC22:BD22 BC23:CC30 AT15:BE16 AT18:BE20 AT17:BD17 BF18 CH66:CN66 BG15:BI20 BL14:CD20 H14:BI14 BJ58:BL61 BT58 BC58:BI58 BT59:CC61 BI59:BI61 BT57:CC57 BC57:BL57 BJ47:CC51 BC37:BD40 BO31:CC36 BC31:BK36 BH40:BI40 BT37:CC40 BE37:BI39 BJ37:BN40 BE40:BF40 BC41:BK43 BL42:BQ43 BX41:CC43 BL41:BS41 BT44:BW46 CC44:CC46 BC44:BQ46 BV52:CC56 BJ52:BP56 BZ62:CA62 BM62:BX65">
    <cfRule type="containsText" dxfId="15" priority="16" operator="containsText" text="x">
      <formula>NOT(ISERROR(SEARCH("x",H4)))</formula>
    </cfRule>
    <cfRule type="containsText" dxfId="14" priority="17" operator="containsText" text="y">
      <formula>NOT(ISERROR(SEARCH("y",H4)))</formula>
    </cfRule>
  </conditionalFormatting>
  <conditionalFormatting sqref="BE17">
    <cfRule type="containsText" dxfId="13" priority="13" operator="containsText" text="x">
      <formula>NOT(ISERROR(SEARCH("x",BE17)))</formula>
    </cfRule>
    <cfRule type="containsText" dxfId="12" priority="14" operator="containsText" text="y">
      <formula>NOT(ISERROR(SEARCH("y",BE17)))</formula>
    </cfRule>
  </conditionalFormatting>
  <conditionalFormatting sqref="CH67">
    <cfRule type="containsText" dxfId="11" priority="11" operator="containsText" text="x">
      <formula>NOT(ISERROR(SEARCH("x",CH67)))</formula>
    </cfRule>
    <cfRule type="containsText" dxfId="10" priority="12" operator="containsText" text="y">
      <formula>NOT(ISERROR(SEARCH("y",CH67)))</formula>
    </cfRule>
  </conditionalFormatting>
  <conditionalFormatting sqref="CI67">
    <cfRule type="containsText" dxfId="9" priority="9" operator="containsText" text="x">
      <formula>NOT(ISERROR(SEARCH("x",CI67)))</formula>
    </cfRule>
    <cfRule type="containsText" dxfId="8" priority="10" operator="containsText" text="y">
      <formula>NOT(ISERROR(SEARCH("y",CI67)))</formula>
    </cfRule>
  </conditionalFormatting>
  <conditionalFormatting sqref="CJ68">
    <cfRule type="containsText" dxfId="7" priority="7" operator="containsText" text="x">
      <formula>NOT(ISERROR(SEARCH("x",CJ68)))</formula>
    </cfRule>
    <cfRule type="containsText" dxfId="6" priority="8" operator="containsText" text="y">
      <formula>NOT(ISERROR(SEARCH("y",CJ68)))</formula>
    </cfRule>
  </conditionalFormatting>
  <conditionalFormatting sqref="CK68">
    <cfRule type="containsText" dxfId="5" priority="5" operator="containsText" text="x">
      <formula>NOT(ISERROR(SEARCH("x",CK68)))</formula>
    </cfRule>
    <cfRule type="containsText" dxfId="4" priority="6" operator="containsText" text="y">
      <formula>NOT(ISERROR(SEARCH("y",CK68)))</formula>
    </cfRule>
  </conditionalFormatting>
  <conditionalFormatting sqref="CL69">
    <cfRule type="containsText" dxfId="3" priority="3" operator="containsText" text="x">
      <formula>NOT(ISERROR(SEARCH("x",CL69)))</formula>
    </cfRule>
    <cfRule type="containsText" dxfId="2" priority="4" operator="containsText" text="y">
      <formula>NOT(ISERROR(SEARCH("y",CL69)))</formula>
    </cfRule>
  </conditionalFormatting>
  <conditionalFormatting sqref="CM69">
    <cfRule type="containsText" dxfId="1" priority="1" operator="containsText" text="x">
      <formula>NOT(ISERROR(SEARCH("x",CM69)))</formula>
    </cfRule>
    <cfRule type="containsText" dxfId="0" priority="2" operator="containsText" text="y">
      <formula>NOT(ISERROR(SEARCH("y",CM69)))</formula>
    </cfRule>
  </conditionalFormatting>
  <printOptions horizontalCentered="1" verticalCentered="1" gridLines="1"/>
  <pageMargins left="0.39370078740157483" right="0.39370078740157483" top="0.39370078740157483" bottom="0.39370078740157483" header="0.5" footer="0.5"/>
  <pageSetup paperSize="8" scale="69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Blatt1</vt:lpstr>
      <vt:lpstr>Blatt1!Druckbereich</vt:lpstr>
    </vt:vector>
  </TitlesOfParts>
  <Company>Starmind International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Villiger</dc:creator>
  <cp:lastModifiedBy>Patrick Bösch</cp:lastModifiedBy>
  <cp:lastPrinted>2013-12-01T12:16:53Z</cp:lastPrinted>
  <dcterms:created xsi:type="dcterms:W3CDTF">2013-09-09T08:07:34Z</dcterms:created>
  <dcterms:modified xsi:type="dcterms:W3CDTF">2013-12-01T14:58:20Z</dcterms:modified>
</cp:coreProperties>
</file>