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uessle/Documents/Work/burst_matching_algorithm/actual_paper/prompt-and-afterglow-matching/"/>
    </mc:Choice>
  </mc:AlternateContent>
  <xr:revisionPtr revIDLastSave="0" documentId="13_ncr:1_{BF385437-BB31-9043-A2F2-2F757BA164B1}" xr6:coauthVersionLast="47" xr6:coauthVersionMax="47" xr10:uidLastSave="{00000000-0000-0000-0000-000000000000}"/>
  <bookViews>
    <workbookView xWindow="3180" yWindow="2240" windowWidth="30420" windowHeight="16940" xr2:uid="{415A39E4-12E1-0D46-96F2-16C855D612ED}"/>
  </bookViews>
  <sheets>
    <sheet name="Table" sheetId="2" r:id="rId1"/>
  </sheets>
  <definedNames>
    <definedName name="_xlnm._FilterDatabase" localSheetId="0" hidden="1">Table!$A$1:$A$1</definedName>
    <definedName name="ExternalData_1" localSheetId="0" hidden="1">Table!#REF!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 s="1"/>
  <c r="O6" i="2"/>
  <c r="P6" i="2" s="1"/>
  <c r="O5" i="2"/>
  <c r="P5" i="2" s="1"/>
  <c r="O4" i="2"/>
  <c r="P4" i="2" s="1"/>
  <c r="O2" i="2"/>
  <c r="P2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S2" i="2"/>
  <c r="T2" i="2" s="1"/>
  <c r="G2" i="2"/>
  <c r="H2" i="2" s="1"/>
  <c r="C13" i="2"/>
  <c r="D13" i="2" s="1"/>
  <c r="C33" i="2"/>
  <c r="D33" i="2" s="1"/>
  <c r="C43" i="2"/>
  <c r="D43" i="2" s="1"/>
  <c r="C42" i="2"/>
  <c r="D42" i="2" s="1"/>
  <c r="C41" i="2"/>
  <c r="D41" i="2" s="1"/>
  <c r="C40" i="2"/>
  <c r="D40" i="2" s="1"/>
  <c r="C38" i="2"/>
  <c r="D38" i="2" s="1"/>
  <c r="C37" i="2"/>
  <c r="D37" i="2" s="1"/>
  <c r="C36" i="2"/>
  <c r="D36" i="2" s="1"/>
  <c r="C35" i="2"/>
  <c r="D35" i="2" s="1"/>
  <c r="C34" i="2"/>
  <c r="D34" i="2" s="1"/>
  <c r="C32" i="2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32" i="2"/>
  <c r="C39" i="2"/>
  <c r="D3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6D471-DB2B-2E4D-A220-CD9EE609BDF5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2" xr16:uid="{D4B8FE0A-F8B7-3443-AC33-3103F4DAE076}" keepAlive="1" name="Query - Table (2)" description="Connection to the 'Table (2)' query in the workbook." type="5" refreshedVersion="0" background="1">
    <dbPr connection="Provider=Microsoft.Mashup.OleDb.1;Data Source=$Workbook$;Location=&quot;Table (2)&quot;;Extended Properties=&quot;&quot;" command="SELECT * FROM [Table (2)]"/>
  </connection>
</connections>
</file>

<file path=xl/sharedStrings.xml><?xml version="1.0" encoding="utf-8"?>
<sst xmlns="http://schemas.openxmlformats.org/spreadsheetml/2006/main" count="76" uniqueCount="75">
  <si>
    <t>GRB081007</t>
  </si>
  <si>
    <t>GRB091127</t>
  </si>
  <si>
    <t>GRB100316D</t>
  </si>
  <si>
    <t>GRB101219B</t>
  </si>
  <si>
    <t>GRB111209A</t>
  </si>
  <si>
    <t>GRB120422A</t>
  </si>
  <si>
    <t>GRB120714B</t>
  </si>
  <si>
    <t>GRB130215A</t>
  </si>
  <si>
    <t>GRB130427A</t>
  </si>
  <si>
    <t>GRB130702A</t>
  </si>
  <si>
    <t>GRB130831A</t>
  </si>
  <si>
    <t>GRB140606B</t>
  </si>
  <si>
    <t>GRB161219B</t>
  </si>
  <si>
    <t>GRB161228B</t>
  </si>
  <si>
    <t>GRB171010A</t>
  </si>
  <si>
    <t>GRB171205A</t>
  </si>
  <si>
    <t>GRB180728A</t>
  </si>
  <si>
    <t>GRB190114C</t>
  </si>
  <si>
    <t>GRB190829A</t>
  </si>
  <si>
    <t>GRB221009A</t>
  </si>
  <si>
    <t>GRB211023A</t>
  </si>
  <si>
    <t>GRB200826A</t>
  </si>
  <si>
    <t>GRB130603B</t>
  </si>
  <si>
    <t>GRB160821B</t>
  </si>
  <si>
    <t>GRB200522A</t>
  </si>
  <si>
    <t>GRB150101B</t>
  </si>
  <si>
    <t>GRB160624A</t>
  </si>
  <si>
    <t>GRB170817A</t>
  </si>
  <si>
    <t>GRB070809</t>
  </si>
  <si>
    <t>GRB211211A</t>
  </si>
  <si>
    <t>GRB230307A</t>
  </si>
  <si>
    <t>GRB120304B</t>
  </si>
  <si>
    <t>GRB111005A</t>
  </si>
  <si>
    <t>GRB060614</t>
  </si>
  <si>
    <t>GRB210704A</t>
  </si>
  <si>
    <t>short collapsars</t>
  </si>
  <si>
    <t>long collapsars</t>
  </si>
  <si>
    <t>short mergers</t>
  </si>
  <si>
    <t>long mergers</t>
  </si>
  <si>
    <t>Exotic???</t>
  </si>
  <si>
    <t>Datetime_lc</t>
  </si>
  <si>
    <t>DateName_lc</t>
  </si>
  <si>
    <t>Datetime_sc</t>
  </si>
  <si>
    <t>DateName_sc</t>
  </si>
  <si>
    <t>Datetime_sm</t>
  </si>
  <si>
    <t>DateName_sm</t>
  </si>
  <si>
    <t>Datetime_lm</t>
  </si>
  <si>
    <t>DateName_lm</t>
  </si>
  <si>
    <t>Datetime_exo</t>
  </si>
  <si>
    <t>DateName_exo</t>
  </si>
  <si>
    <t>Math_lc</t>
  </si>
  <si>
    <t>GRB050416A</t>
  </si>
  <si>
    <t>GRB050525A</t>
  </si>
  <si>
    <t>GRB050824</t>
  </si>
  <si>
    <t>GRB060218</t>
  </si>
  <si>
    <t>GRB060729</t>
  </si>
  <si>
    <t>GRB060904B</t>
  </si>
  <si>
    <t>GRB070419A</t>
  </si>
  <si>
    <t>GRB071025</t>
  </si>
  <si>
    <t>GRB071112C</t>
  </si>
  <si>
    <t>GRB080319B</t>
  </si>
  <si>
    <t>GRB090618</t>
  </si>
  <si>
    <t>GRB100418A</t>
  </si>
  <si>
    <t>GRB101225A</t>
  </si>
  <si>
    <t>GRB111211A</t>
  </si>
  <si>
    <t>GRB111228A</t>
  </si>
  <si>
    <t>GRB120729A</t>
  </si>
  <si>
    <t>GRB140206A</t>
  </si>
  <si>
    <t>GRB180720B</t>
  </si>
  <si>
    <t>GRB210210A</t>
  </si>
  <si>
    <t>GRB150818A</t>
  </si>
  <si>
    <t>math_sc</t>
  </si>
  <si>
    <t>math_exo</t>
  </si>
  <si>
    <t>math_sm</t>
  </si>
  <si>
    <t>math_lm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</si>
</sst>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mmddhhmmss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62C-705D-E149-A7EE-A92025CEA600}">
  <dimension ref="A1:T43"/>
  <sheetViews>
    <sheetView tabSelected="1" workbookViewId="0">
      <selection activeCell="Q2" sqref="Q2"/>
    </sheetView>
  </sheetViews>
  <sheetFormatPr baseColWidth="10" defaultRowHeight="16" x14ac:dyDescent="0.2"/>
  <cols>
    <col min="1" max="1" width="13.33203125" bestFit="1" customWidth="1"/>
    <col min="2" max="2" width="18.6640625" style="6" bestFit="1" customWidth="1"/>
    <col min="3" max="3" width="18.6640625" customWidth="1"/>
    <col min="4" max="4" width="13.83203125" bestFit="1" customWidth="1"/>
    <col min="5" max="5" width="14" bestFit="1" customWidth="1"/>
    <col min="6" max="6" width="14" customWidth="1"/>
    <col min="7" max="7" width="11.6640625" bestFit="1" customWidth="1"/>
    <col min="8" max="8" width="13.83203125" bestFit="1" customWidth="1"/>
    <col min="9" max="9" width="12.6640625" bestFit="1" customWidth="1"/>
    <col min="10" max="10" width="13.1640625" bestFit="1" customWidth="1"/>
    <col min="11" max="11" width="12.5" customWidth="1"/>
    <col min="12" max="12" width="13.6640625" bestFit="1" customWidth="1"/>
    <col min="13" max="13" width="12" bestFit="1" customWidth="1"/>
    <col min="14" max="14" width="13.1640625" bestFit="1" customWidth="1"/>
    <col min="15" max="15" width="12.83203125" customWidth="1"/>
    <col min="16" max="16" width="15" bestFit="1" customWidth="1"/>
    <col min="17" max="17" width="12" bestFit="1" customWidth="1"/>
    <col min="18" max="18" width="13.1640625" bestFit="1" customWidth="1"/>
    <col min="19" max="19" width="13" bestFit="1" customWidth="1"/>
    <col min="20" max="20" width="14.1640625" bestFit="1" customWidth="1"/>
  </cols>
  <sheetData>
    <row r="1" spans="1:20" x14ac:dyDescent="0.2">
      <c r="A1" s="5" t="s">
        <v>36</v>
      </c>
      <c r="B1" s="7" t="s">
        <v>40</v>
      </c>
      <c r="C1" s="5" t="s">
        <v>50</v>
      </c>
      <c r="D1" s="5" t="s">
        <v>41</v>
      </c>
      <c r="E1" s="5" t="s">
        <v>35</v>
      </c>
      <c r="F1" s="5" t="s">
        <v>42</v>
      </c>
      <c r="G1" s="5" t="s">
        <v>71</v>
      </c>
      <c r="H1" s="5" t="s">
        <v>43</v>
      </c>
      <c r="I1" s="5" t="s">
        <v>37</v>
      </c>
      <c r="J1" s="5" t="s">
        <v>44</v>
      </c>
      <c r="K1" s="5" t="s">
        <v>73</v>
      </c>
      <c r="L1" s="5" t="s">
        <v>45</v>
      </c>
      <c r="M1" s="5" t="s">
        <v>38</v>
      </c>
      <c r="N1" s="5" t="s">
        <v>46</v>
      </c>
      <c r="O1" s="5" t="s">
        <v>74</v>
      </c>
      <c r="P1" s="5" t="s">
        <v>47</v>
      </c>
      <c r="Q1" s="5" t="s">
        <v>39</v>
      </c>
      <c r="R1" s="5" t="s">
        <v>48</v>
      </c>
      <c r="S1" s="5" t="s">
        <v>72</v>
      </c>
      <c r="T1" s="5" t="s">
        <v>49</v>
      </c>
    </row>
    <row r="2" spans="1:20" x14ac:dyDescent="0.2">
      <c r="A2" s="4" t="s">
        <v>51</v>
      </c>
      <c r="B2" s="6">
        <v>38458.461626018521</v>
      </c>
      <c r="C2" t="str">
        <f t="shared" ref="C2:C38" si="0">LEFT(RIGHT(B2,LEN(B2)-FIND(".",B2)),3)</f>
        <v>461</v>
      </c>
      <c r="D2" t="str">
        <f t="shared" ref="D2:D38" si="1">_xlfn.CONCAT(LEFT(A2,LEN(A2)-1), C2)</f>
        <v>GRB050416461</v>
      </c>
      <c r="E2" s="1" t="s">
        <v>21</v>
      </c>
      <c r="F2" s="6">
        <v>44069.187407407408</v>
      </c>
      <c r="G2" t="str">
        <f t="shared" ref="G2" si="2">LEFT(RIGHT(F2,LEN(F2)-FIND(".",F2)),3)</f>
        <v>187</v>
      </c>
      <c r="H2" t="str">
        <f t="shared" ref="H2" si="3">_xlfn.CONCAT(LEFT(E2,LEN(E2)-1), G2)</f>
        <v>GRB200826187</v>
      </c>
      <c r="I2" s="1" t="s">
        <v>28</v>
      </c>
      <c r="J2" s="6">
        <v>39303.807141203702</v>
      </c>
      <c r="K2" t="str">
        <f t="shared" ref="K2:K8" si="4">LEFT(RIGHT(J2,LEN(J2)-FIND(".",J2)),3)</f>
        <v>807</v>
      </c>
      <c r="L2" t="str">
        <f>_xlfn.CONCAT(LEFT(I2,LEN(I2)), K2)</f>
        <v>GRB070809807</v>
      </c>
      <c r="M2" s="1" t="s">
        <v>33</v>
      </c>
      <c r="N2" s="6">
        <v>38882.530416666668</v>
      </c>
      <c r="O2" t="str">
        <f t="shared" ref="O2:O6" si="5">LEFT(RIGHT(N2,LEN(N2)-FIND(".",N2)),3)</f>
        <v>530</v>
      </c>
      <c r="P2" t="str">
        <f>_xlfn.CONCAT(LEFT(M2,LEN(M2)), O2)</f>
        <v>GRB060614530</v>
      </c>
      <c r="Q2" s="1" t="s">
        <v>34</v>
      </c>
      <c r="R2" s="6">
        <v>44381.814867939815</v>
      </c>
      <c r="S2" t="str">
        <f t="shared" ref="S2" si="6">LEFT(RIGHT(R2,LEN(R2)-FIND(".",R2)),3)</f>
        <v>814</v>
      </c>
      <c r="T2" t="str">
        <f t="shared" ref="T2" si="7">_xlfn.CONCAT(LEFT(Q2,LEN(Q2)-1), S2)</f>
        <v>GRB210704814</v>
      </c>
    </row>
    <row r="3" spans="1:20" x14ac:dyDescent="0.2">
      <c r="A3" s="4" t="s">
        <v>52</v>
      </c>
      <c r="B3" s="6">
        <v>38497.002002314817</v>
      </c>
      <c r="C3" t="str">
        <f t="shared" si="0"/>
        <v>002</v>
      </c>
      <c r="D3" t="str">
        <f t="shared" si="1"/>
        <v>GRB050525002</v>
      </c>
      <c r="I3" s="2" t="s">
        <v>22</v>
      </c>
      <c r="J3" s="6">
        <v>41428.659189814818</v>
      </c>
      <c r="K3" t="str">
        <f t="shared" si="4"/>
        <v>659</v>
      </c>
      <c r="L3" t="str">
        <f t="shared" ref="L3:L8" si="8">_xlfn.CONCAT(LEFT(I3,LEN(I3)-1), K3)</f>
        <v>GRB130603659</v>
      </c>
      <c r="M3" s="2" t="s">
        <v>32</v>
      </c>
      <c r="N3" s="6">
        <v>40821.336967592593</v>
      </c>
      <c r="O3" t="str">
        <f t="shared" si="5"/>
        <v>336</v>
      </c>
      <c r="P3" t="str">
        <f>_xlfn.CONCAT(LEFT(M3,LEN(M3)-1), O3)</f>
        <v>GRB111005336</v>
      </c>
    </row>
    <row r="4" spans="1:20" x14ac:dyDescent="0.2">
      <c r="A4" s="4" t="s">
        <v>53</v>
      </c>
      <c r="B4" s="6">
        <v>38588.966855416664</v>
      </c>
      <c r="C4" t="str">
        <f t="shared" si="0"/>
        <v>966</v>
      </c>
      <c r="D4" t="str">
        <f>_xlfn.CONCAT(LEFT(A4,LEN(A4)), C4)</f>
        <v>GRB050824966</v>
      </c>
      <c r="I4" s="3" t="s">
        <v>25</v>
      </c>
      <c r="J4" s="6">
        <v>42005.641371180558</v>
      </c>
      <c r="K4" t="str">
        <f t="shared" si="4"/>
        <v>641</v>
      </c>
      <c r="L4" t="str">
        <f t="shared" si="8"/>
        <v>GRB150101641</v>
      </c>
      <c r="M4" s="3" t="s">
        <v>31</v>
      </c>
      <c r="N4" s="6">
        <v>40972.248469675927</v>
      </c>
      <c r="O4" t="str">
        <f t="shared" si="5"/>
        <v>248</v>
      </c>
      <c r="P4" t="str">
        <f t="shared" ref="P4:P6" si="9">_xlfn.CONCAT(LEFT(M4,LEN(M4)-1), O4)</f>
        <v>GRB120304248</v>
      </c>
    </row>
    <row r="5" spans="1:20" x14ac:dyDescent="0.2">
      <c r="A5" s="4" t="s">
        <v>54</v>
      </c>
      <c r="B5" s="6">
        <v>38766.148958333331</v>
      </c>
      <c r="C5" t="str">
        <f t="shared" si="0"/>
        <v>148</v>
      </c>
      <c r="D5" t="str">
        <f>_xlfn.CONCAT(LEFT(A5,LEN(A5)), C5)</f>
        <v>GRB060218148</v>
      </c>
      <c r="I5" s="1" t="s">
        <v>26</v>
      </c>
      <c r="J5" s="6">
        <v>42545.477094907408</v>
      </c>
      <c r="K5" t="str">
        <f t="shared" si="4"/>
        <v>477</v>
      </c>
      <c r="L5" t="str">
        <f t="shared" si="8"/>
        <v>GRB160624477</v>
      </c>
      <c r="M5" s="1" t="s">
        <v>29</v>
      </c>
      <c r="N5" s="6">
        <v>44541.54859953704</v>
      </c>
      <c r="O5" t="str">
        <f t="shared" si="5"/>
        <v>548</v>
      </c>
      <c r="P5" t="str">
        <f t="shared" si="9"/>
        <v>GRB211211548</v>
      </c>
    </row>
    <row r="6" spans="1:20" x14ac:dyDescent="0.2">
      <c r="A6" s="4" t="s">
        <v>55</v>
      </c>
      <c r="B6" s="6">
        <v>38927.800335648149</v>
      </c>
      <c r="C6" t="str">
        <f t="shared" si="0"/>
        <v>800</v>
      </c>
      <c r="D6" t="str">
        <f>_xlfn.CONCAT(LEFT(A6,LEN(A6)), C6)</f>
        <v>GRB060729800</v>
      </c>
      <c r="I6" s="2" t="s">
        <v>23</v>
      </c>
      <c r="J6" s="6">
        <v>42603.936956018515</v>
      </c>
      <c r="K6" t="str">
        <f t="shared" si="4"/>
        <v>936</v>
      </c>
      <c r="L6" t="str">
        <f t="shared" si="8"/>
        <v>GRB160821936</v>
      </c>
      <c r="M6" s="2" t="s">
        <v>30</v>
      </c>
      <c r="N6" s="6">
        <v>44992.655624999999</v>
      </c>
      <c r="O6" t="str">
        <f t="shared" si="5"/>
        <v>655</v>
      </c>
      <c r="P6" t="str">
        <f t="shared" si="9"/>
        <v>GRB230307655</v>
      </c>
    </row>
    <row r="7" spans="1:20" x14ac:dyDescent="0.2">
      <c r="A7" s="4" t="s">
        <v>56</v>
      </c>
      <c r="B7" s="6">
        <v>38964.104895833334</v>
      </c>
      <c r="C7" t="str">
        <f t="shared" si="0"/>
        <v>104</v>
      </c>
      <c r="D7" t="str">
        <f t="shared" si="1"/>
        <v>GRB060904104</v>
      </c>
      <c r="I7" s="3" t="s">
        <v>27</v>
      </c>
      <c r="J7" s="6">
        <v>42964.528541666667</v>
      </c>
      <c r="K7" t="str">
        <f t="shared" si="4"/>
        <v>528</v>
      </c>
      <c r="L7" t="str">
        <f t="shared" si="8"/>
        <v>GRB170817528</v>
      </c>
    </row>
    <row r="8" spans="1:20" x14ac:dyDescent="0.2">
      <c r="A8" s="4" t="s">
        <v>57</v>
      </c>
      <c r="B8" s="6">
        <v>39191.447280092594</v>
      </c>
      <c r="C8" t="str">
        <f t="shared" si="0"/>
        <v>447</v>
      </c>
      <c r="D8" t="str">
        <f t="shared" si="1"/>
        <v>GRB070419447</v>
      </c>
      <c r="I8" s="1" t="s">
        <v>24</v>
      </c>
      <c r="J8" s="6">
        <v>43973.487199074072</v>
      </c>
      <c r="K8" t="str">
        <f t="shared" si="4"/>
        <v>487</v>
      </c>
      <c r="L8" t="str">
        <f t="shared" si="8"/>
        <v>GRB200522487</v>
      </c>
    </row>
    <row r="9" spans="1:20" x14ac:dyDescent="0.2">
      <c r="A9" s="4" t="s">
        <v>58</v>
      </c>
      <c r="B9" s="6">
        <v>39380.172847222224</v>
      </c>
      <c r="C9" t="str">
        <f t="shared" si="0"/>
        <v>172</v>
      </c>
      <c r="D9" t="str">
        <f>_xlfn.CONCAT(LEFT(A9,LEN(A9)), C9)</f>
        <v>GRB071025172</v>
      </c>
    </row>
    <row r="10" spans="1:20" x14ac:dyDescent="0.2">
      <c r="A10" s="4" t="s">
        <v>59</v>
      </c>
      <c r="B10" s="6">
        <v>39398.772881944446</v>
      </c>
      <c r="C10" t="str">
        <f t="shared" si="0"/>
        <v>772</v>
      </c>
      <c r="D10" t="str">
        <f t="shared" si="1"/>
        <v>GRB071112772</v>
      </c>
    </row>
    <row r="11" spans="1:20" x14ac:dyDescent="0.2">
      <c r="A11" s="4" t="s">
        <v>60</v>
      </c>
      <c r="B11" s="6">
        <v>39526.258900462963</v>
      </c>
      <c r="C11" t="str">
        <f t="shared" si="0"/>
        <v>258</v>
      </c>
      <c r="D11" t="str">
        <f t="shared" si="1"/>
        <v>GRB080319258</v>
      </c>
    </row>
    <row r="12" spans="1:20" x14ac:dyDescent="0.2">
      <c r="A12" s="4" t="s">
        <v>0</v>
      </c>
      <c r="B12" s="6">
        <v>39728.224907407406</v>
      </c>
      <c r="C12" t="str">
        <f t="shared" si="0"/>
        <v>224</v>
      </c>
      <c r="D12" t="str">
        <f>_xlfn.CONCAT(LEFT(A12,LEN(A12)), C12)</f>
        <v>GRB081007224</v>
      </c>
    </row>
    <row r="13" spans="1:20" x14ac:dyDescent="0.2">
      <c r="A13" s="4" t="s">
        <v>61</v>
      </c>
      <c r="B13" s="6">
        <v>39982.353113425925</v>
      </c>
      <c r="C13" t="str">
        <f t="shared" si="0"/>
        <v>353</v>
      </c>
      <c r="D13" t="str">
        <f>_xlfn.CONCAT(LEFT(A13,LEN(A13)), C13)</f>
        <v>GRB090618353</v>
      </c>
    </row>
    <row r="14" spans="1:20" x14ac:dyDescent="0.2">
      <c r="A14" s="4" t="s">
        <v>1</v>
      </c>
      <c r="B14" s="6">
        <v>40144.976215277777</v>
      </c>
      <c r="C14" t="str">
        <f t="shared" si="0"/>
        <v>976</v>
      </c>
      <c r="D14" t="str">
        <f>_xlfn.CONCAT(LEFT(A14,LEN(A14)), C14)</f>
        <v>GRB091127976</v>
      </c>
    </row>
    <row r="15" spans="1:20" x14ac:dyDescent="0.2">
      <c r="A15" s="4" t="s">
        <v>2</v>
      </c>
      <c r="B15" s="6">
        <v>40253.531134259261</v>
      </c>
      <c r="C15" t="str">
        <f t="shared" si="0"/>
        <v>531</v>
      </c>
      <c r="D15" t="str">
        <f t="shared" si="1"/>
        <v>GRB100316531</v>
      </c>
    </row>
    <row r="16" spans="1:20" x14ac:dyDescent="0.2">
      <c r="A16" s="4" t="s">
        <v>62</v>
      </c>
      <c r="B16" s="6">
        <v>40286.882037037038</v>
      </c>
      <c r="C16" t="str">
        <f t="shared" si="0"/>
        <v>882</v>
      </c>
      <c r="D16" t="str">
        <f t="shared" si="1"/>
        <v>GRB100418882</v>
      </c>
    </row>
    <row r="17" spans="1:4" x14ac:dyDescent="0.2">
      <c r="A17" s="4" t="s">
        <v>3</v>
      </c>
      <c r="B17" s="6">
        <v>40531.686030092591</v>
      </c>
      <c r="C17" t="str">
        <f t="shared" si="0"/>
        <v>686</v>
      </c>
      <c r="D17" t="str">
        <f t="shared" si="1"/>
        <v>GRB101219686</v>
      </c>
    </row>
    <row r="18" spans="1:4" x14ac:dyDescent="0.2">
      <c r="A18" s="4" t="s">
        <v>63</v>
      </c>
      <c r="B18" s="6">
        <v>40537.77621527778</v>
      </c>
      <c r="C18" t="str">
        <f t="shared" si="0"/>
        <v>776</v>
      </c>
      <c r="D18" t="str">
        <f t="shared" si="1"/>
        <v>GRB101225776</v>
      </c>
    </row>
    <row r="19" spans="1:4" x14ac:dyDescent="0.2">
      <c r="A19" s="4" t="s">
        <v>4</v>
      </c>
      <c r="B19" s="6">
        <v>40886.300092592595</v>
      </c>
      <c r="C19" t="str">
        <f t="shared" si="0"/>
        <v>300</v>
      </c>
      <c r="D19" t="str">
        <f t="shared" si="1"/>
        <v>GRB111209300</v>
      </c>
    </row>
    <row r="20" spans="1:4" x14ac:dyDescent="0.2">
      <c r="A20" s="4" t="s">
        <v>64</v>
      </c>
      <c r="B20" s="6">
        <v>40888.928854166668</v>
      </c>
      <c r="C20" t="str">
        <f t="shared" si="0"/>
        <v>928</v>
      </c>
      <c r="D20" t="str">
        <f t="shared" si="1"/>
        <v>GRB111211928</v>
      </c>
    </row>
    <row r="21" spans="1:4" x14ac:dyDescent="0.2">
      <c r="A21" s="4" t="s">
        <v>65</v>
      </c>
      <c r="B21" s="6">
        <v>40905.656053240738</v>
      </c>
      <c r="C21" t="str">
        <f t="shared" si="0"/>
        <v>656</v>
      </c>
      <c r="D21" t="str">
        <f t="shared" si="1"/>
        <v>GRB111228656</v>
      </c>
    </row>
    <row r="22" spans="1:4" x14ac:dyDescent="0.2">
      <c r="A22" s="4" t="s">
        <v>5</v>
      </c>
      <c r="B22" s="6">
        <v>41021.300034722219</v>
      </c>
      <c r="C22" t="str">
        <f t="shared" si="0"/>
        <v>300</v>
      </c>
      <c r="D22" t="str">
        <f t="shared" si="1"/>
        <v>GRB120422300</v>
      </c>
    </row>
    <row r="23" spans="1:4" x14ac:dyDescent="0.2">
      <c r="A23" s="4" t="s">
        <v>6</v>
      </c>
      <c r="B23" s="6">
        <v>41104.888039004632</v>
      </c>
      <c r="C23" t="str">
        <f t="shared" si="0"/>
        <v>888</v>
      </c>
      <c r="D23" t="str">
        <f t="shared" si="1"/>
        <v>GRB120714888</v>
      </c>
    </row>
    <row r="24" spans="1:4" x14ac:dyDescent="0.2">
      <c r="A24" s="4" t="s">
        <v>66</v>
      </c>
      <c r="B24" s="6">
        <v>41119.455717592595</v>
      </c>
      <c r="C24" t="str">
        <f t="shared" si="0"/>
        <v>455</v>
      </c>
      <c r="D24" t="str">
        <f t="shared" si="1"/>
        <v>GRB120729455</v>
      </c>
    </row>
    <row r="25" spans="1:4" x14ac:dyDescent="0.2">
      <c r="A25" s="4" t="s">
        <v>7</v>
      </c>
      <c r="B25" s="6">
        <v>41320.06354166667</v>
      </c>
      <c r="C25" t="str">
        <f t="shared" si="0"/>
        <v>063</v>
      </c>
      <c r="D25" t="str">
        <f t="shared" si="1"/>
        <v>GRB130215063</v>
      </c>
    </row>
    <row r="26" spans="1:4" x14ac:dyDescent="0.2">
      <c r="A26" s="4" t="s">
        <v>8</v>
      </c>
      <c r="B26" s="6">
        <v>41391.324965277781</v>
      </c>
      <c r="C26" t="str">
        <f t="shared" si="0"/>
        <v>324</v>
      </c>
      <c r="D26" t="str">
        <f t="shared" si="1"/>
        <v>GRB130427324</v>
      </c>
    </row>
    <row r="27" spans="1:4" x14ac:dyDescent="0.2">
      <c r="A27" s="4" t="s">
        <v>9</v>
      </c>
      <c r="B27" s="6">
        <v>41457.003739340274</v>
      </c>
      <c r="C27" t="str">
        <f t="shared" si="0"/>
        <v>003</v>
      </c>
      <c r="D27" t="str">
        <f t="shared" si="1"/>
        <v>GRB130702003</v>
      </c>
    </row>
    <row r="28" spans="1:4" x14ac:dyDescent="0.2">
      <c r="A28" s="4" t="s">
        <v>10</v>
      </c>
      <c r="B28" s="6">
        <v>41517.544629629629</v>
      </c>
      <c r="C28" t="str">
        <f t="shared" si="0"/>
        <v>544</v>
      </c>
      <c r="D28" t="str">
        <f t="shared" si="1"/>
        <v>GRB130831544</v>
      </c>
    </row>
    <row r="29" spans="1:4" x14ac:dyDescent="0.2">
      <c r="A29" s="4" t="s">
        <v>67</v>
      </c>
      <c r="B29" s="6">
        <v>41676.303703703707</v>
      </c>
      <c r="C29" t="str">
        <f t="shared" si="0"/>
        <v>303</v>
      </c>
      <c r="D29" t="str">
        <f t="shared" si="1"/>
        <v>GRB140206303</v>
      </c>
    </row>
    <row r="30" spans="1:4" x14ac:dyDescent="0.2">
      <c r="A30" s="4" t="s">
        <v>11</v>
      </c>
      <c r="B30" s="6">
        <v>41796.133239120369</v>
      </c>
      <c r="C30" t="str">
        <f t="shared" si="0"/>
        <v>133</v>
      </c>
      <c r="D30" t="str">
        <f t="shared" si="1"/>
        <v>GRB140606133</v>
      </c>
    </row>
    <row r="31" spans="1:4" x14ac:dyDescent="0.2">
      <c r="A31" s="4" t="s">
        <v>70</v>
      </c>
      <c r="B31" s="6">
        <v>42234.483703703707</v>
      </c>
      <c r="C31" t="str">
        <f t="shared" si="0"/>
        <v>483</v>
      </c>
      <c r="D31" t="str">
        <f t="shared" si="1"/>
        <v>GRB150818483</v>
      </c>
    </row>
    <row r="32" spans="1:4" x14ac:dyDescent="0.2">
      <c r="A32" s="4" t="s">
        <v>12</v>
      </c>
      <c r="B32" s="6">
        <v>42723.783784722225</v>
      </c>
      <c r="C32" t="str">
        <f t="shared" si="0"/>
        <v>783</v>
      </c>
      <c r="D32" t="str">
        <f t="shared" si="1"/>
        <v>GRB161219783</v>
      </c>
    </row>
    <row r="33" spans="1:4" x14ac:dyDescent="0.2">
      <c r="A33" s="4" t="s">
        <v>13</v>
      </c>
      <c r="B33" s="6">
        <v>42732.552567673614</v>
      </c>
      <c r="C33" t="str">
        <f t="shared" si="0"/>
        <v>552</v>
      </c>
      <c r="D33" t="str">
        <f t="shared" si="1"/>
        <v>GRB161228552</v>
      </c>
    </row>
    <row r="34" spans="1:4" x14ac:dyDescent="0.2">
      <c r="A34" s="4" t="s">
        <v>14</v>
      </c>
      <c r="B34" s="6">
        <v>43018.792252083331</v>
      </c>
      <c r="C34" t="str">
        <f t="shared" si="0"/>
        <v>792</v>
      </c>
      <c r="D34" t="str">
        <f t="shared" si="1"/>
        <v>GRB171010792</v>
      </c>
    </row>
    <row r="35" spans="1:4" x14ac:dyDescent="0.2">
      <c r="A35" s="4" t="s">
        <v>15</v>
      </c>
      <c r="B35" s="6">
        <v>43074.30605324074</v>
      </c>
      <c r="C35" t="str">
        <f t="shared" si="0"/>
        <v>306</v>
      </c>
      <c r="D35" t="str">
        <f t="shared" si="1"/>
        <v>GRB171205306</v>
      </c>
    </row>
    <row r="36" spans="1:4" x14ac:dyDescent="0.2">
      <c r="A36" s="4" t="s">
        <v>68</v>
      </c>
      <c r="B36" s="6">
        <v>43301.598425925928</v>
      </c>
      <c r="C36" t="str">
        <f t="shared" si="0"/>
        <v>598</v>
      </c>
      <c r="D36" t="str">
        <f t="shared" si="1"/>
        <v>GRB180720598</v>
      </c>
    </row>
    <row r="37" spans="1:4" x14ac:dyDescent="0.2">
      <c r="A37" s="4" t="s">
        <v>16</v>
      </c>
      <c r="B37" s="6">
        <v>43309.728472222225</v>
      </c>
      <c r="C37" t="str">
        <f t="shared" si="0"/>
        <v>728</v>
      </c>
      <c r="D37" t="str">
        <f t="shared" si="1"/>
        <v>GRB180728728</v>
      </c>
    </row>
    <row r="38" spans="1:4" x14ac:dyDescent="0.2">
      <c r="A38" s="4" t="s">
        <v>17</v>
      </c>
      <c r="B38" s="6">
        <v>43479.87295138889</v>
      </c>
      <c r="C38" t="str">
        <f t="shared" si="0"/>
        <v>872</v>
      </c>
      <c r="D38" t="str">
        <f t="shared" si="1"/>
        <v>GRB190114872</v>
      </c>
    </row>
    <row r="39" spans="1:4" x14ac:dyDescent="0.2">
      <c r="A39" s="4" t="s">
        <v>18</v>
      </c>
      <c r="B39" s="6">
        <v>43706.830474537041</v>
      </c>
      <c r="C39" t="str">
        <f>LEFT(RIGHT(B39,LEN(B39)-FIND(".",B39)),3)</f>
        <v>830</v>
      </c>
      <c r="D39" t="str">
        <f>_xlfn.CONCAT(LEFT(A39,LEN(A39)-1), C39)</f>
        <v>GRB190829830</v>
      </c>
    </row>
    <row r="40" spans="1:4" x14ac:dyDescent="0.2">
      <c r="A40" s="4" t="s">
        <v>21</v>
      </c>
      <c r="B40" s="6">
        <v>44069.187407407408</v>
      </c>
      <c r="C40" t="str">
        <f t="shared" ref="C40:C42" si="10">LEFT(RIGHT(B40,LEN(B40)-FIND(".",B40)),3)</f>
        <v>187</v>
      </c>
      <c r="D40" t="str">
        <f t="shared" ref="D40:D43" si="11">_xlfn.CONCAT(LEFT(A40,LEN(A40)-1), C40)</f>
        <v>GRB200826187</v>
      </c>
    </row>
    <row r="41" spans="1:4" x14ac:dyDescent="0.2">
      <c r="A41" s="4" t="s">
        <v>69</v>
      </c>
      <c r="B41" s="6">
        <v>44237.083645833336</v>
      </c>
      <c r="C41" t="str">
        <f t="shared" si="10"/>
        <v>083</v>
      </c>
      <c r="D41" t="str">
        <f t="shared" si="11"/>
        <v>GRB210210083</v>
      </c>
    </row>
    <row r="42" spans="1:4" x14ac:dyDescent="0.2">
      <c r="A42" s="4" t="s">
        <v>20</v>
      </c>
      <c r="B42" s="6">
        <v>44492.545636574076</v>
      </c>
      <c r="C42" t="str">
        <f t="shared" si="10"/>
        <v>545</v>
      </c>
      <c r="D42" t="str">
        <f t="shared" si="11"/>
        <v>GRB211023545</v>
      </c>
    </row>
    <row r="43" spans="1:4" x14ac:dyDescent="0.2">
      <c r="A43" s="4" t="s">
        <v>19</v>
      </c>
      <c r="B43" s="6">
        <v>44843.553460648145</v>
      </c>
      <c r="C43" t="str">
        <f>LEFT(RIGHT(B43,LEN(B43)-FIND(".",B43)),3)</f>
        <v>553</v>
      </c>
      <c r="D43" t="str">
        <f t="shared" si="11"/>
        <v>GRB221009553</v>
      </c>
    </row>
  </sheetData>
  <autoFilter ref="A1:A19" xr:uid="{CA83762C-705D-E149-A7EE-A92025CEA600}"/>
  <sortState xmlns:xlrd2="http://schemas.microsoft.com/office/spreadsheetml/2017/richdata2" ref="M2:M22">
    <sortCondition ref="M1:M22"/>
  </sortState>
  <phoneticPr fontId="2" type="noConversion"/>
  <pageMargins left="0.7" right="0.7" top="0.75" bottom="0.75" header="0.3" footer="0.3"/>
  <ignoredErrors>
    <ignoredError sqref="D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A C A g A i 5 S v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C L l K 9 W k l y 6 l u Y D A A B 1 C g A A E w A A A E Z v c m 1 1 b G F z L 1 N l Y 3 R p b 2 4 x L m 3 t V d m O 2 k g U f W 8 p / 2 C R h w H R w n j B E E V 5 A G + N 2 2 y 2 A U M U R V 7 K C y 4 v 2 G W w G e X f x 4 Z e 6 E l 3 l J E S z T z M A 6 C 7 n F v n 1 i k d M m A h P 4 4 w 9 f J L f H x 3 8 + 4 m 8 4 w U 2 J h m m B B g n z A I 0 A 2 G q X G e W n V 4 T n e E N A 6 V + J g 1 p S y O O l x s 5 S G I U H P k R 0 Z a d j h g x W G S g i x 7 z N T 9 G i h Q s 5 F s Z 4 W Z T Y 4 c r + C K z a q F N V O C Y J U g I X c B Y U U 4 P j B z 1 Z U W 3 E r e 6 J G W D Z a n 3 c D Z + R J w q I J Y D Y e Z p 0 v m 4 t Q l e G o L D 0 F P O 0 h 9 D 9 C F v D M 1 6 L e n + C l l h 3 t T t + B + w 5 I z g x v v U T 7 x s n E A 6 C 4 P 9 a W 5 E A y z G 7 h H R v B L 6 c C 7 M c N l k y K F K W H x 6 1 3 3 2 K 7 Y z + M i 5 + z t M h Q 2 c z H Q S o I u x A W x x D d w K R q L o d + d a q O c 6 t / R E 7 1 0 1 5 B Y K M m A 1 h 1 / y L b z 7 W m + Z B m m u 1 o a Q o z C / g a V q + A Y 7 c O B 3 j d G g 6 l V R L z X d T V R V o p Z b 2 c v G c i Y S i 5 a 2 q C 8 R x E + I u 9 c Z 1 h + o J a 9 g 3 3 8 9 K l x i 1 3 u k Y + s 2 P Y j t z M y M s D Q r V u M f b h o v 5 Y B O N B A o F W l K 9 G w r 6 i S q 9 l E Z Q K w K I f w r C e q R G h h I U A G 9 l k F q W 9 A / w T s T q 1 N 1 Y 3 S H H x p Y X 6 E n V H o D P n M x j A P I 6 K q f 0 X 1 i X V E n q M v r d v q b b x v q A n 0 E W a d K 5 h Z Y j a A f u g j k D a e X s y 5 5 Y J t X h 7 T L d Z 4 m F z t d y 5 X g E t f T W d U c o 9 T m o 3 b R r X U n 4 / 9 n R r x F J D X A X U d 0 I 1 v D w R Z z 4 j c 6 l E / U K y 3 e 6 a m p U a U O X E a X n B a V c y a P 1 q q o v K S y + W 2 K t L f r l m S b 1 a o N y v 0 G 5 W X s x 7 X U k A Y H 5 7 W y p 5 X u h Q u 0 H q X 1 / b / + 7 F P J z 1 P T 6 B h V a i D A X N w P f y c X 9 X Z 5 v c k q k l / 1 F / V 5 6 E z f Y T U u v 6 s j q + z w I g f 8 H h B t x q G / R I a N 3 7 0 O p F r t 3 z f u P h l k 2 w 1 f o d p T v p c J g 0 5 X j 1 k Q c I t T n c 7 f G v x 0 l 1 q B H N U e 8 U 9 v S Q F j d v P o e g c d j K B y r b e W y e i s h Z p z 5 t k h D N e i b G 0 Z w J K X v Z x U O p 9 C + L z j d 1 m T 1 t 6 N z M k Y a K z U m b q B A u 1 v j p D o 7 3 H H O b M y S I P n q j K c T 8 p E M m M G L E 3 W J A q R V P 9 K a K 2 B O T w b G K H 0 3 U u K j 2 N l 3 y L Q F x X 3 P Y 8 n B X m 4 M h S f b x o 4 4 G v O l M 2 H g d 0 O H D F P b R D V h i j I + n L 4 Y 6 c 0 i 6 j 9 4 i e o I 1 l 2 Z a d M S + 4 H O E L b n j v J K x N e b P T E F J z f q s q 7 s j s K s f d B 3 x l 5 R F c h 8 Z w a m i D C V D t h J O o + + O 9 u U k 2 y g w f H h i V i b e j G N h D c e r J s C T v l C w f O P 8 h M / 3 f P n + v f f 5 D I 3 v d J H + J m b 1 6 q / + y s 7 3 B 6 S f / U b 4 j / 1 K G a 9 t 8 O f H j X 1 B L A w Q U A A A I C A C L l K 9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u U r 1 a 7 J 0 r A p A A A A P Y A A A A S A A A A A A A A A A A A A A C k A Q A A A A B D b 2 5 m a W c v U G F j a 2 F n Z S 5 4 b W x Q S w E C F A M U A A A I C A C L l K 9 W k l y 6 l u Y D A A B 1 C g A A E w A A A A A A A A A A A A A A p A H U A A A A R m 9 y b X V s Y X M v U 2 V j d G l v b j E u b V B L A Q I U A x Q A A A g I A I u U r 1 Y P y u m r p A A A A O k A A A A T A A A A A A A A A A A A A A C k A e s E A A B b Q 2 9 u d G V u d F 9 U e X B l c 1 0 u e G 1 s U E s F B g A A A A A D A A M A w g A A A M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F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y M T o y M j o w M S 4 w N j Q 1 O T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D b 2 x 1 b W 4 x L j E s M H 0 m c X V v d D s s J n F 1 b 3 Q 7 U 2 V j d G l v b j E v V G F i b G U v Q X V 0 b 1 J l b W 9 2 Z W R D b 2 x 1 b W 5 z M S 5 7 Q 2 9 s d W 1 u M S 4 y L D F 9 J n F 1 b 3 Q 7 L C Z x d W 9 0 O 1 N l Y 3 R p b 2 4 x L 1 R h Y m x l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9 B d X R v U m V t b 3 Z l Z E N v b H V t b n M x L n t D b 2 x 1 b W 4 x L j E s M H 0 m c X V v d D s s J n F 1 b 3 Q 7 U 2 V j d G l v b j E v V G F i b G U v Q X V 0 b 1 J l b W 9 2 Z W R D b 2 x 1 b W 5 z M S 5 7 Q 2 9 s d W 1 u M S 4 y L D F 9 J n F 1 b 3 Q 7 L C Z x d W 9 0 O 1 N l Y 3 R p b 2 4 x L 1 R h Y m x l L 0 F 1 d G 9 S Z W 1 v d m V k Q 2 9 s d W 1 u c z E u e 0 N v b H V t b j E u M y w y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y M j o z N T o 1 M i 4 2 N T Y 3 N z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Q 2 9 s d W 1 u M S 4 x L D B 9 J n F 1 b 3 Q 7 L C Z x d W 9 0 O 1 N l Y 3 R p b 2 4 x L 1 R h Y m x l I C g y K S 9 B d X R v U m V t b 3 Z l Z E N v b H V t b n M x L n t D b 2 x 1 b W 4 x L j I s M X 0 m c X V v d D s s J n F 1 b 3 Q 7 U 2 V j d G l v b j E v V G F i b G U g K D I p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o M i k v Q X V 0 b 1 J l b W 9 2 Z W R D b 2 x 1 b W 5 z M S 5 7 Q 2 9 s d W 1 u M S 4 x L D B 9 J n F 1 b 3 Q 7 L C Z x d W 9 0 O 1 N l Y 3 R p b 2 4 x L 1 R h Y m x l I C g y K S 9 B d X R v U m V t b 3 Z l Z E N v b H V t b n M x L n t D b 2 x 1 b W 4 x L j I s M X 0 m c X V v d D s s J n F 1 b 3 Q 7 U 2 V j d G l v b j E v V G F i b G U g K D I p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t b 3 Z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w 3 G s O 1 K w 9 i T A N B g k q h k i G 9 w 0 B A Q E F A A S C A g B n f C 3 D P p 6 B o 8 h r 0 0 r Q L g z V a J k y d L X 5 U i O b C A u y j k H L s n j Y e X z P S g 1 1 R w N w Q a 2 6 T t m 1 B o 4 t o V c 5 H P 7 O Z z T b N Y 2 I + B 3 N M n t b W S 1 E n E F S E a w f u G E e r / 6 q o V M + p s K A F R A I 2 4 2 e 4 3 J n R y V r K V F 7 I x n e i / o f w A 8 R o h 1 7 k 9 G B h v + 1 v m C e D e E G 6 i v F e 3 f g n y O k j F J i m l G H b y s 6 T 2 G i U 4 9 O b x U 9 O c r 3 T 9 c 7 S Q M + E + / p D M u e H m C / J w 9 t F e f X 9 C b 4 k c y r b F E Q u W r M B q z R a w 8 X t A U 0 z i D T K J q w W 3 q v w z 0 O 9 P D l Y + y g 1 e t p c 6 E n o F N U y S j x o T t / u Z 0 7 R j K T O x L n r h u V 7 9 M + 0 o 3 e Q A + 8 v t 9 s C j U z a p d x J S H M x n c J r F s q H g 1 A R E e W b P I 5 P B R t 7 N p v O L j k 2 I / E / K F k w g z 2 x O U W h j D 1 4 B e y C X L T E S R 6 p u c 1 p n k H j t w h 8 t V b v a K B h P O G o 7 z y y v W S 9 B 4 l 3 r 3 g k n B l m 8 U V E T x a W L A M j J H k 1 g I F z G U s N J z V i m 6 F o M n N k n 0 P H M n e J 8 N B X + l q 9 X b G z u U V W i s B t 9 0 h 2 s j G V z 1 E Z H b L p D 0 a P M U J B b n b o n o u 7 W S I F H 0 9 1 U q J 2 M g X b o / L a / A y X x b W z s k H z K I M z + v v e r R G W V v s S u B o O w x 7 L m Z n K M S p n R U E I 2 R h u W K b f X P c e 6 6 T a h u m 9 R T C Q r / L k u p F 3 W / r 3 y r / 0 U C k V F I Y i v h k v D B 8 B g k q h k i G 9 w 0 B B w E w H Q Y J Y I Z I A W U D B A E q B B D e 5 x o y k C v m 3 N H l V T S U j / p t g F A R x X n v v x L 5 R J n b b 1 A Y 5 w A T e 8 Z 1 H i l f P S j + z p 3 U i r 4 o 5 I K h 7 U h G 5 r Z Z A J P s D z t u B n L O B 3 H x M J s w I u y 2 v + X a 5 k Q G o X j 2 9 8 o w W a 5 2 w L h d 2 0 C v 9 Q = = < / D a t a M a s h u p > 
</file>

<file path=customXml/itemProps1.xml><?xml version="1.0" encoding="utf-8"?>
<ds:datastoreItem xmlns:ds="http://schemas.openxmlformats.org/officeDocument/2006/customXml" ds:itemID="{A596A93B-0A9D-B247-AC56-576360DC8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2023-05-15T21:10:37Z</dcterms:created>
  <dcterms:modified xsi:type="dcterms:W3CDTF">2023-05-18T02:11:01Z</dcterms:modified>
</cp:coreProperties>
</file>