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oughput" sheetId="1" r:id="rId4"/>
    <sheet state="visible" name="Circular Queue" sheetId="2" r:id="rId5"/>
    <sheet state="visible" name="Basket Queue" sheetId="3" r:id="rId6"/>
  </sheets>
  <definedNames/>
  <calcPr/>
</workbook>
</file>

<file path=xl/sharedStrings.xml><?xml version="1.0" encoding="utf-8"?>
<sst xmlns="http://schemas.openxmlformats.org/spreadsheetml/2006/main" count="66" uniqueCount="31">
  <si>
    <t>Circular Queue, Number of Ops = 10000</t>
  </si>
  <si>
    <t>No of threads (M)</t>
  </si>
  <si>
    <t>Throughput Reading 1</t>
  </si>
  <si>
    <t xml:space="preserve">Throughput Reading 2 </t>
  </si>
  <si>
    <t>Throughput Reading 3</t>
  </si>
  <si>
    <t>Throughput Reading 4</t>
  </si>
  <si>
    <t>Throughput Reading 5</t>
  </si>
  <si>
    <t>Average Throughput</t>
  </si>
  <si>
    <t>Basket Queue, Number of Ops = 10000</t>
  </si>
  <si>
    <t>t1 (sec) Average Enq Time</t>
  </si>
  <si>
    <t>t2  Average Deq Time</t>
  </si>
  <si>
    <t>t3 Total Average Time by all Threads</t>
  </si>
  <si>
    <t xml:space="preserve">Throughput Reading 1 </t>
  </si>
  <si>
    <t>Throughput Reading2</t>
  </si>
  <si>
    <t>Throughput Reading 2</t>
  </si>
  <si>
    <t>Throughput Reading 6</t>
  </si>
  <si>
    <t xml:space="preserve"> </t>
  </si>
  <si>
    <t>Readings to Compare WF, SCQ and BQ</t>
  </si>
  <si>
    <t>Waitfree Queue, Number of Ops = 100</t>
  </si>
  <si>
    <t>Basket Queue, Num Ops=100</t>
  </si>
  <si>
    <t>Circular Queue, Num Ops=100</t>
  </si>
  <si>
    <t>Circular Queue |  Number of operations = 100000</t>
  </si>
  <si>
    <t>Average Enq Time (Reading 1 )</t>
  </si>
  <si>
    <t>Average Enq Time (Reading 2 )</t>
  </si>
  <si>
    <t>Average Enq Time (Reading 3)</t>
  </si>
  <si>
    <t xml:space="preserve">Average of above 3 readings </t>
  </si>
  <si>
    <t xml:space="preserve"> Average Deq Time (Reading 1)</t>
  </si>
  <si>
    <t xml:space="preserve"> Average Deq Time (Reading 2)</t>
  </si>
  <si>
    <t xml:space="preserve"> Average Deq Time (Reading 3)</t>
  </si>
  <si>
    <t xml:space="preserve"> Total Average Time by all Threads</t>
  </si>
  <si>
    <t>Basket Queue | Number of operations = 100000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</si>
</sst>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2.0"/>
      <color theme="1"/>
      <name val="Arial"/>
      <scheme val="minor"/>
    </font>
    <font>
      <color rgb="FF000000"/>
      <name val="Arial"/>
    </font>
    <font>
      <b/>
      <sz val="12.0"/>
      <color rgb="FF000000"/>
      <name val="Arial"/>
    </font>
    <font>
      <b/>
      <color theme="1"/>
      <name val="Arial"/>
      <scheme val="minor"/>
    </font>
    <font>
      <b/>
      <sz val="1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B7E1CD"/>
        <bgColor rgb="FFB7E1C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0" fillId="2" fontId="2" numFmtId="0" xfId="0" applyFont="1"/>
    <xf borderId="4" fillId="3" fontId="3" numFmtId="0" xfId="0" applyAlignment="1" applyBorder="1" applyFill="1" applyFont="1">
      <alignment vertical="top"/>
    </xf>
    <xf borderId="4" fillId="3" fontId="3" numFmtId="0" xfId="0" applyAlignment="1" applyBorder="1" applyFont="1">
      <alignment horizontal="left" vertical="top"/>
    </xf>
    <xf borderId="4" fillId="3" fontId="2" numFmtId="0" xfId="0" applyAlignment="1" applyBorder="1" applyFont="1">
      <alignment readingOrder="0"/>
    </xf>
    <xf borderId="4" fillId="4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4" fillId="3" fontId="3" numFmtId="0" xfId="0" applyAlignment="1" applyBorder="1" applyFont="1">
      <alignment readingOrder="0" vertical="top"/>
    </xf>
    <xf borderId="4" fillId="0" fontId="3" numFmtId="11" xfId="0" applyAlignment="1" applyBorder="1" applyFont="1" applyNumberFormat="1">
      <alignment horizontal="left" readingOrder="0" vertical="top"/>
    </xf>
    <xf borderId="4" fillId="0" fontId="2" numFmtId="11" xfId="0" applyAlignment="1" applyBorder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horizontal="left"/>
    </xf>
    <xf borderId="4" fillId="0" fontId="2" numFmtId="11" xfId="0" applyAlignment="1" applyBorder="1" applyFont="1" applyNumberFormat="1">
      <alignment horizontal="left" readingOrder="0"/>
    </xf>
    <xf borderId="4" fillId="0" fontId="2" numFmtId="0" xfId="0" applyAlignment="1" applyBorder="1" applyFont="1">
      <alignment horizontal="left"/>
    </xf>
    <xf borderId="4" fillId="0" fontId="2" numFmtId="0" xfId="0" applyBorder="1" applyFont="1"/>
    <xf borderId="4" fillId="2" fontId="1" numFmtId="0" xfId="0" applyAlignment="1" applyBorder="1" applyFont="1">
      <alignment horizontal="center" readingOrder="0" vertical="top"/>
    </xf>
    <xf borderId="4" fillId="2" fontId="1" numFmtId="11" xfId="0" applyAlignment="1" applyBorder="1" applyFont="1" applyNumberFormat="1">
      <alignment horizontal="center" readingOrder="0" vertical="top"/>
    </xf>
    <xf borderId="4" fillId="2" fontId="4" numFmtId="11" xfId="0" applyBorder="1" applyFont="1" applyNumberFormat="1"/>
    <xf borderId="1" fillId="5" fontId="1" numFmtId="0" xfId="0" applyAlignment="1" applyBorder="1" applyFill="1" applyFont="1">
      <alignment horizontal="center" readingOrder="0" vertical="top"/>
    </xf>
    <xf borderId="2" fillId="5" fontId="1" numFmtId="0" xfId="0" applyAlignment="1" applyBorder="1" applyFont="1">
      <alignment horizontal="center" readingOrder="0" vertical="top"/>
    </xf>
    <xf borderId="3" fillId="5" fontId="1" numFmtId="0" xfId="0" applyAlignment="1" applyBorder="1" applyFont="1">
      <alignment horizontal="center" readingOrder="0" vertical="top"/>
    </xf>
    <xf borderId="0" fillId="5" fontId="2" numFmtId="0" xfId="0" applyFont="1"/>
    <xf borderId="4" fillId="0" fontId="3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horizontal="left" vertical="top"/>
    </xf>
    <xf borderId="0" fillId="2" fontId="4" numFmtId="0" xfId="0" applyAlignment="1" applyFont="1">
      <alignment horizontal="center" readingOrder="0"/>
    </xf>
    <xf borderId="0" fillId="2" fontId="4" numFmtId="0" xfId="0" applyFont="1"/>
    <xf borderId="4" fillId="2" fontId="4" numFmtId="0" xfId="0" applyBorder="1" applyFont="1"/>
    <xf borderId="4" fillId="2" fontId="4" numFmtId="11" xfId="0" applyAlignment="1" applyBorder="1" applyFont="1" applyNumberFormat="1">
      <alignment readingOrder="0"/>
    </xf>
    <xf borderId="0" fillId="2" fontId="1" numFmtId="0" xfId="0" applyAlignment="1" applyFont="1">
      <alignment horizontal="center" readingOrder="0" vertical="top"/>
    </xf>
    <xf borderId="0" fillId="6" fontId="4" numFmtId="0" xfId="0" applyAlignment="1" applyFill="1" applyFont="1">
      <alignment horizontal="center" readingOrder="0"/>
    </xf>
    <xf borderId="0" fillId="6" fontId="2" numFmtId="0" xfId="0" applyAlignment="1" applyFont="1">
      <alignment horizontal="left"/>
    </xf>
    <xf borderId="0" fillId="5" fontId="2" numFmtId="0" xfId="0" applyAlignment="1" applyFont="1">
      <alignment horizontal="left"/>
    </xf>
    <xf borderId="4" fillId="3" fontId="2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left"/>
    </xf>
    <xf borderId="4" fillId="3" fontId="2" numFmtId="0" xfId="0" applyBorder="1" applyFont="1"/>
    <xf borderId="4" fillId="0" fontId="2" numFmtId="0" xfId="0" applyAlignment="1" applyBorder="1" applyFont="1">
      <alignment horizontal="left" readingOrder="0"/>
    </xf>
    <xf borderId="4" fillId="5" fontId="5" numFmtId="0" xfId="0" applyAlignment="1" applyBorder="1" applyFont="1">
      <alignment horizontal="right" readingOrder="0"/>
    </xf>
    <xf borderId="4" fillId="2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left"/>
    </xf>
    <xf borderId="4" fillId="0" fontId="4" numFmtId="0" xfId="0" applyAlignment="1" applyBorder="1" applyFont="1">
      <alignment horizontal="center" readingOrder="0"/>
    </xf>
    <xf borderId="1" fillId="0" fontId="2" numFmtId="0" xfId="0" applyBorder="1" applyFont="1"/>
    <xf borderId="1" fillId="7" fontId="1" numFmtId="0" xfId="0" applyAlignment="1" applyBorder="1" applyFill="1" applyFont="1">
      <alignment horizontal="center" readingOrder="0" vertical="top"/>
    </xf>
    <xf borderId="0" fillId="7" fontId="6" numFmtId="0" xfId="0" applyAlignment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left"/>
    </xf>
    <xf borderId="1" fillId="7" fontId="1" numFmtId="0" xfId="0" applyAlignment="1" applyBorder="1" applyFont="1">
      <alignment horizontal="left" readingOrder="0" vertical="top"/>
    </xf>
    <xf borderId="0" fillId="7" fontId="6" numFmtId="0" xfId="0" applyAlignment="1" applyFont="1">
      <alignment horizontal="left" readingOrder="0"/>
    </xf>
    <xf borderId="4" fillId="4" fontId="2" numFmtId="0" xfId="0" applyAlignment="1" applyBorder="1" applyFont="1">
      <alignment horizontal="left" readingOrder="0"/>
    </xf>
    <xf borderId="4" fillId="3" fontId="3" numFmtId="0" xfId="0" applyAlignment="1" applyBorder="1" applyFont="1">
      <alignment horizontal="left" readingOrder="0" vertical="top"/>
    </xf>
    <xf borderId="4" fillId="2" fontId="7" numFmtId="0" xfId="0" applyAlignment="1" applyBorder="1" applyFont="1">
      <alignment readingOrder="0"/>
    </xf>
    <xf borderId="4" fillId="2" fontId="8" numFmtId="0" xfId="0" applyAlignment="1" applyBorder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0.5"/>
    <col hidden="1" min="2" max="2" width="12.63"/>
    <col hidden="1" min="4" max="4" width="12.63"/>
    <col hidden="1" min="6" max="6" width="12.63"/>
    <col hidden="1" min="8" max="8" width="12.63"/>
    <col hidden="1" min="10" max="10" width="12.63"/>
    <col hidden="1" min="12" max="12" width="12.63"/>
    <col hidden="1" min="14" max="14" width="12.63"/>
    <col hidden="1" min="16" max="16" width="12.63"/>
    <col hidden="1" min="18" max="18" width="12.63"/>
    <col hidden="1" min="20" max="20" width="12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</row>
    <row r="2">
      <c r="A2" s="5" t="s">
        <v>1</v>
      </c>
      <c r="B2" s="6">
        <v>5.0</v>
      </c>
      <c r="C2" s="6">
        <v>10.0</v>
      </c>
      <c r="D2" s="6">
        <v>15.0</v>
      </c>
      <c r="E2" s="6">
        <v>20.0</v>
      </c>
      <c r="F2" s="6">
        <v>25.0</v>
      </c>
      <c r="G2" s="6">
        <v>30.0</v>
      </c>
      <c r="H2" s="6">
        <v>35.0</v>
      </c>
      <c r="I2" s="7">
        <v>40.0</v>
      </c>
      <c r="J2" s="7">
        <v>45.0</v>
      </c>
      <c r="K2" s="7">
        <v>50.0</v>
      </c>
      <c r="L2" s="7">
        <v>55.0</v>
      </c>
      <c r="M2" s="7">
        <v>60.0</v>
      </c>
      <c r="N2" s="7">
        <v>65.0</v>
      </c>
      <c r="O2" s="7">
        <v>70.0</v>
      </c>
      <c r="P2" s="7">
        <v>75.0</v>
      </c>
      <c r="Q2" s="7">
        <v>80.0</v>
      </c>
      <c r="R2" s="7">
        <v>85.0</v>
      </c>
      <c r="S2" s="8">
        <v>90.0</v>
      </c>
      <c r="T2" s="8">
        <v>95.0</v>
      </c>
      <c r="U2" s="7">
        <v>100.0</v>
      </c>
      <c r="V2" s="7">
        <v>110.0</v>
      </c>
      <c r="W2" s="7">
        <v>120.0</v>
      </c>
      <c r="X2" s="7">
        <v>130.0</v>
      </c>
      <c r="Y2" s="7">
        <v>140.0</v>
      </c>
      <c r="Z2" s="9"/>
    </row>
    <row r="3">
      <c r="A3" s="10" t="s">
        <v>2</v>
      </c>
      <c r="B3" s="11">
        <v>1.81884E8</v>
      </c>
      <c r="C3" s="11">
        <v>1.20861E8</v>
      </c>
      <c r="D3" s="11">
        <v>1.94426E8</v>
      </c>
      <c r="E3" s="11">
        <v>6.92593E7</v>
      </c>
      <c r="F3" s="11">
        <v>1.01321E8</v>
      </c>
      <c r="G3" s="11">
        <v>2.01816E8</v>
      </c>
      <c r="H3" s="11">
        <v>9.24849E7</v>
      </c>
      <c r="I3" s="12">
        <v>1.28617E8</v>
      </c>
      <c r="J3" s="12">
        <v>6.01082E7</v>
      </c>
      <c r="K3" s="12">
        <v>1.35102E8</v>
      </c>
      <c r="L3" s="12">
        <v>1.03153E8</v>
      </c>
      <c r="M3" s="12">
        <v>1.35774E8</v>
      </c>
      <c r="N3" s="12">
        <v>1.01943E8</v>
      </c>
      <c r="O3" s="12">
        <v>1.7409E8</v>
      </c>
      <c r="P3" s="12">
        <v>1.1707E8</v>
      </c>
      <c r="Q3" s="12">
        <v>8.42806E7</v>
      </c>
      <c r="R3" s="12">
        <v>1.02111E8</v>
      </c>
      <c r="S3" s="12">
        <v>1.21869E8</v>
      </c>
      <c r="T3" s="12">
        <v>1.07513E8</v>
      </c>
      <c r="U3" s="12">
        <v>1.15572E8</v>
      </c>
      <c r="V3" s="12">
        <v>9.34722E7</v>
      </c>
      <c r="W3" s="12">
        <v>1.73855E8</v>
      </c>
      <c r="X3" s="12">
        <v>1.35776E8</v>
      </c>
      <c r="Y3" s="12">
        <v>1.62229E8</v>
      </c>
      <c r="Z3" s="13"/>
    </row>
    <row r="4">
      <c r="A4" s="9" t="s">
        <v>3</v>
      </c>
      <c r="B4" s="14"/>
      <c r="C4" s="15">
        <v>3.07692E8</v>
      </c>
      <c r="D4" s="16"/>
      <c r="E4" s="15">
        <v>1.00852E8</v>
      </c>
      <c r="F4" s="16"/>
      <c r="G4" s="15">
        <v>5.89333E7</v>
      </c>
      <c r="H4" s="16"/>
      <c r="I4" s="12">
        <v>1.07035E8</v>
      </c>
      <c r="J4" s="17"/>
      <c r="K4" s="12">
        <v>1.17335E8</v>
      </c>
      <c r="L4" s="17"/>
      <c r="M4" s="12">
        <v>1.08826E8</v>
      </c>
      <c r="N4" s="17"/>
      <c r="O4" s="12">
        <v>1.13095E8</v>
      </c>
      <c r="P4" s="17"/>
      <c r="Q4" s="12">
        <v>1.59773E8</v>
      </c>
      <c r="R4" s="17"/>
      <c r="S4" s="12">
        <v>1.03669E8</v>
      </c>
      <c r="T4" s="17"/>
      <c r="U4" s="12">
        <v>1.67966E8</v>
      </c>
      <c r="V4" s="12">
        <v>1.0645E8</v>
      </c>
      <c r="W4" s="12">
        <v>1.62545E8</v>
      </c>
      <c r="X4" s="12">
        <v>1.35776E8</v>
      </c>
      <c r="Y4" s="12">
        <v>6.12793E7</v>
      </c>
      <c r="Z4" s="13"/>
    </row>
    <row r="5">
      <c r="A5" s="9" t="s">
        <v>4</v>
      </c>
      <c r="B5" s="14"/>
      <c r="C5" s="15">
        <v>1.21183E8</v>
      </c>
      <c r="D5" s="16"/>
      <c r="E5" s="15">
        <v>1.11328E8</v>
      </c>
      <c r="F5" s="16"/>
      <c r="G5" s="15">
        <v>2.3443E8</v>
      </c>
      <c r="H5" s="16"/>
      <c r="I5" s="12">
        <v>1.00962E8</v>
      </c>
      <c r="J5" s="17"/>
      <c r="K5" s="12">
        <v>7.57828E7</v>
      </c>
      <c r="L5" s="17"/>
      <c r="M5" s="12">
        <v>9.37603E7</v>
      </c>
      <c r="N5" s="17"/>
      <c r="O5" s="12">
        <v>8.34804E7</v>
      </c>
      <c r="P5" s="17"/>
      <c r="Q5" s="12">
        <v>9.82572E7</v>
      </c>
      <c r="R5" s="17"/>
      <c r="S5" s="12">
        <v>1.50873E8</v>
      </c>
      <c r="T5" s="17"/>
      <c r="U5" s="12">
        <v>1.12388E8</v>
      </c>
      <c r="V5" s="12">
        <v>1.51203E8</v>
      </c>
      <c r="W5" s="12">
        <v>1.57989E8</v>
      </c>
      <c r="X5" s="12">
        <v>1.35776E8</v>
      </c>
      <c r="Y5" s="12">
        <v>1.07703E8</v>
      </c>
      <c r="Z5" s="13"/>
    </row>
    <row r="6">
      <c r="A6" s="9" t="s">
        <v>5</v>
      </c>
      <c r="B6" s="14"/>
      <c r="C6" s="15">
        <v>3.45781E8</v>
      </c>
      <c r="D6" s="16"/>
      <c r="E6" s="15">
        <v>1.43297E8</v>
      </c>
      <c r="F6" s="16"/>
      <c r="G6" s="15">
        <v>6.10227E7</v>
      </c>
      <c r="H6" s="16"/>
      <c r="I6" s="12">
        <v>1.47803E8</v>
      </c>
      <c r="J6" s="17"/>
      <c r="K6" s="12">
        <v>7.75098E7</v>
      </c>
      <c r="L6" s="17"/>
      <c r="M6" s="12">
        <v>9.47523E7</v>
      </c>
      <c r="N6" s="17"/>
      <c r="O6" s="12">
        <v>1.23196E8</v>
      </c>
      <c r="P6" s="17"/>
      <c r="Q6" s="12">
        <v>1.25909E8</v>
      </c>
      <c r="R6" s="17"/>
      <c r="S6" s="12">
        <v>9.76022E7</v>
      </c>
      <c r="T6" s="17"/>
      <c r="U6" s="12">
        <v>1.19576E8</v>
      </c>
      <c r="V6" s="12">
        <v>1.74649E8</v>
      </c>
      <c r="W6" s="12">
        <v>1.36521E8</v>
      </c>
      <c r="X6" s="12">
        <v>1.35776E8</v>
      </c>
      <c r="Y6" s="12">
        <v>1.17564E8</v>
      </c>
      <c r="Z6" s="13"/>
    </row>
    <row r="7">
      <c r="A7" s="9" t="s">
        <v>6</v>
      </c>
      <c r="B7" s="14"/>
      <c r="C7" s="15">
        <v>2.55232E8</v>
      </c>
      <c r="D7" s="16"/>
      <c r="E7" s="15">
        <v>6.44351E7</v>
      </c>
      <c r="F7" s="16"/>
      <c r="G7" s="15">
        <v>7.67715E7</v>
      </c>
      <c r="H7" s="16"/>
      <c r="I7" s="12">
        <v>8.41503E7</v>
      </c>
      <c r="J7" s="17"/>
      <c r="K7" s="12">
        <v>8.77316E7</v>
      </c>
      <c r="L7" s="17"/>
      <c r="M7" s="12">
        <v>9.47867E7</v>
      </c>
      <c r="N7" s="17"/>
      <c r="O7" s="12">
        <v>9.07088E7</v>
      </c>
      <c r="P7" s="17"/>
      <c r="Q7" s="12">
        <v>1.34039E8</v>
      </c>
      <c r="R7" s="17"/>
      <c r="S7" s="12">
        <v>1.15712E8</v>
      </c>
      <c r="T7" s="17"/>
      <c r="U7" s="12">
        <v>2.00455E8</v>
      </c>
      <c r="V7" s="12">
        <v>1.39845E8</v>
      </c>
      <c r="W7" s="12">
        <v>1.04823E8</v>
      </c>
      <c r="X7" s="12">
        <v>1.35776E8</v>
      </c>
      <c r="Y7" s="12">
        <v>1.10377E8</v>
      </c>
      <c r="Z7" s="13"/>
    </row>
    <row r="8">
      <c r="A8" s="18" t="s">
        <v>7</v>
      </c>
      <c r="B8" s="19">
        <f t="shared" ref="B8:C8" si="1">Average(B3:B7)</f>
        <v>181884000</v>
      </c>
      <c r="C8" s="19">
        <f t="shared" si="1"/>
        <v>230149800</v>
      </c>
      <c r="D8" s="18"/>
      <c r="E8" s="19">
        <f>Average(E3:E7)</f>
        <v>97834280</v>
      </c>
      <c r="F8" s="18"/>
      <c r="G8" s="19">
        <f>Average(G3:G7)</f>
        <v>126594700</v>
      </c>
      <c r="H8" s="18"/>
      <c r="I8" s="19">
        <f>Average(I3:I7)</f>
        <v>113713460</v>
      </c>
      <c r="J8" s="18"/>
      <c r="K8" s="19">
        <f>Average(K3:K7)</f>
        <v>98692240</v>
      </c>
      <c r="L8" s="18"/>
      <c r="M8" s="19">
        <f>Average(M3:M7)</f>
        <v>105579860</v>
      </c>
      <c r="N8" s="18"/>
      <c r="O8" s="19">
        <f>Average(O3:O7)</f>
        <v>116914040</v>
      </c>
      <c r="P8" s="18"/>
      <c r="Q8" s="19">
        <f>Average(Q3:Q7)</f>
        <v>120451760</v>
      </c>
      <c r="R8" s="18"/>
      <c r="S8" s="19">
        <f>Average(S3:S7)</f>
        <v>117945040</v>
      </c>
      <c r="T8" s="18"/>
      <c r="U8" s="19">
        <f t="shared" ref="U8:Y8" si="2">Average(U3:U7)</f>
        <v>143191400</v>
      </c>
      <c r="V8" s="20">
        <f t="shared" si="2"/>
        <v>133123840</v>
      </c>
      <c r="W8" s="20">
        <f t="shared" si="2"/>
        <v>147146600</v>
      </c>
      <c r="X8" s="20">
        <f t="shared" si="2"/>
        <v>135776000</v>
      </c>
      <c r="Y8" s="20">
        <f t="shared" si="2"/>
        <v>111830460</v>
      </c>
    </row>
    <row r="9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  <c r="V9" s="24"/>
      <c r="W9" s="24"/>
      <c r="X9" s="24"/>
      <c r="Y9" s="24"/>
      <c r="Z9" s="24"/>
      <c r="AA9" s="24"/>
    </row>
    <row r="10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4"/>
      <c r="W10" s="4"/>
      <c r="X10" s="4"/>
      <c r="Y10" s="4"/>
    </row>
    <row r="11">
      <c r="A11" s="5" t="s">
        <v>1</v>
      </c>
      <c r="B11" s="6">
        <v>5.0</v>
      </c>
      <c r="C11" s="6">
        <v>10.0</v>
      </c>
      <c r="D11" s="6">
        <v>15.0</v>
      </c>
      <c r="E11" s="6">
        <v>20.0</v>
      </c>
      <c r="F11" s="6">
        <v>25.0</v>
      </c>
      <c r="G11" s="6">
        <v>30.0</v>
      </c>
      <c r="H11" s="6">
        <v>35.0</v>
      </c>
      <c r="I11" s="7">
        <v>40.0</v>
      </c>
      <c r="J11" s="7">
        <v>45.0</v>
      </c>
      <c r="K11" s="7">
        <v>50.0</v>
      </c>
      <c r="L11" s="7">
        <v>55.0</v>
      </c>
      <c r="M11" s="7">
        <v>60.0</v>
      </c>
      <c r="N11" s="7">
        <v>65.0</v>
      </c>
      <c r="O11" s="7">
        <v>70.0</v>
      </c>
      <c r="P11" s="7">
        <v>75.0</v>
      </c>
      <c r="Q11" s="7">
        <v>80.0</v>
      </c>
      <c r="R11" s="7">
        <v>85.0</v>
      </c>
      <c r="S11" s="7">
        <v>90.0</v>
      </c>
      <c r="T11" s="7">
        <v>95.0</v>
      </c>
      <c r="U11" s="7">
        <v>100.0</v>
      </c>
      <c r="V11" s="7">
        <v>110.0</v>
      </c>
      <c r="W11" s="7">
        <v>120.0</v>
      </c>
      <c r="X11" s="7">
        <v>130.0</v>
      </c>
      <c r="Y11" s="7">
        <v>140.0</v>
      </c>
    </row>
    <row r="12" hidden="1">
      <c r="A12" s="10" t="s">
        <v>9</v>
      </c>
      <c r="B12" s="25">
        <v>0.00446505</v>
      </c>
      <c r="C12" s="25">
        <v>0.00218198</v>
      </c>
      <c r="D12" s="25">
        <v>0.00478335</v>
      </c>
      <c r="E12" s="25">
        <v>0.0111002</v>
      </c>
      <c r="F12" s="25">
        <v>0.00835171</v>
      </c>
      <c r="G12" s="25">
        <v>0.00585639</v>
      </c>
      <c r="H12" s="25">
        <v>0.0040706</v>
      </c>
      <c r="I12" s="26">
        <v>0.0156204</v>
      </c>
      <c r="J12" s="26">
        <v>0.010754</v>
      </c>
      <c r="K12" s="26">
        <v>0.0130442</v>
      </c>
      <c r="L12" s="26">
        <v>0.00693095</v>
      </c>
      <c r="M12" s="26">
        <v>0.0123328</v>
      </c>
      <c r="N12" s="26">
        <v>0.0104394</v>
      </c>
      <c r="O12" s="26">
        <v>0.00932908</v>
      </c>
      <c r="P12" s="26">
        <v>0.0121866</v>
      </c>
      <c r="Q12" s="26">
        <v>0.0137404</v>
      </c>
      <c r="R12" s="26">
        <v>0.00346585</v>
      </c>
      <c r="S12" s="26">
        <v>0.0046355</v>
      </c>
      <c r="T12" s="26">
        <v>0.00808688</v>
      </c>
      <c r="U12" s="26">
        <v>0.00599924</v>
      </c>
      <c r="V12" s="17"/>
      <c r="W12" s="17"/>
      <c r="X12" s="17"/>
      <c r="Y12" s="17"/>
    </row>
    <row r="13" hidden="1">
      <c r="A13" s="10" t="s">
        <v>10</v>
      </c>
      <c r="B13" s="25">
        <v>9.59773E-4</v>
      </c>
      <c r="C13" s="25">
        <v>0.00124088</v>
      </c>
      <c r="D13" s="25">
        <v>0.00227442</v>
      </c>
      <c r="E13" s="25">
        <v>0.00553389</v>
      </c>
      <c r="F13" s="25">
        <v>0.00623926</v>
      </c>
      <c r="G13" s="25">
        <v>0.00447747</v>
      </c>
      <c r="H13" s="25">
        <v>0.00894298</v>
      </c>
      <c r="I13" s="26">
        <v>0.00378695</v>
      </c>
      <c r="J13" s="26">
        <v>0.00402852</v>
      </c>
      <c r="K13" s="26">
        <v>0.00653651</v>
      </c>
      <c r="L13" s="26">
        <v>0.0147975</v>
      </c>
      <c r="M13" s="26">
        <v>0.00644628</v>
      </c>
      <c r="N13" s="26">
        <v>0.00507147</v>
      </c>
      <c r="O13" s="26">
        <v>0.00790718</v>
      </c>
      <c r="P13" s="26">
        <v>0.00954663</v>
      </c>
      <c r="Q13" s="26">
        <v>0.00436222</v>
      </c>
      <c r="R13" s="26">
        <v>0.00537464</v>
      </c>
      <c r="S13" s="26">
        <v>0.0074818</v>
      </c>
      <c r="T13" s="26">
        <v>0.00865614</v>
      </c>
      <c r="U13" s="26">
        <v>0.00588816</v>
      </c>
      <c r="V13" s="17"/>
      <c r="W13" s="17"/>
      <c r="X13" s="17"/>
      <c r="Y13" s="17"/>
    </row>
    <row r="14" hidden="1">
      <c r="A14" s="10" t="s">
        <v>11</v>
      </c>
      <c r="B14" s="25">
        <v>0.002712</v>
      </c>
      <c r="C14" s="25">
        <v>0.001711</v>
      </c>
      <c r="D14" s="25">
        <v>0.00353467</v>
      </c>
      <c r="E14" s="25">
        <v>0.0083145</v>
      </c>
      <c r="F14" s="25">
        <v>0.007294</v>
      </c>
      <c r="G14" s="25">
        <v>0.00516633</v>
      </c>
      <c r="H14" s="25">
        <v>0.00650886</v>
      </c>
      <c r="I14" s="26">
        <v>0.0096995</v>
      </c>
      <c r="J14" s="26">
        <v>0.00738911</v>
      </c>
      <c r="K14" s="26">
        <v>0.0097896</v>
      </c>
      <c r="L14" s="26">
        <v>0.0108645</v>
      </c>
      <c r="M14" s="26">
        <v>0.00938855</v>
      </c>
      <c r="N14" s="26">
        <v>0.00775533</v>
      </c>
      <c r="O14" s="26">
        <v>0.00861757</v>
      </c>
      <c r="P14" s="26">
        <v>0.0108673</v>
      </c>
      <c r="Q14" s="26">
        <v>0.009052</v>
      </c>
      <c r="R14" s="26">
        <v>0.00395871</v>
      </c>
      <c r="S14" s="26">
        <v>0.00605889</v>
      </c>
      <c r="T14" s="26">
        <v>0.00837084</v>
      </c>
      <c r="U14" s="26">
        <v>0.0059433</v>
      </c>
      <c r="V14" s="17"/>
      <c r="W14" s="17"/>
      <c r="X14" s="17"/>
      <c r="Y14" s="17"/>
    </row>
    <row r="15">
      <c r="A15" s="10" t="s">
        <v>12</v>
      </c>
      <c r="B15" s="11">
        <v>3.68732E8</v>
      </c>
      <c r="C15" s="11">
        <v>5.84454E8</v>
      </c>
      <c r="D15" s="11">
        <v>2.82912E8</v>
      </c>
      <c r="E15" s="11">
        <v>1.20272E8</v>
      </c>
      <c r="F15" s="11">
        <v>1.37099E8</v>
      </c>
      <c r="G15" s="11">
        <v>1.93561E8</v>
      </c>
      <c r="H15" s="11">
        <v>1.53637E8</v>
      </c>
      <c r="I15" s="12">
        <v>1.03098E8</v>
      </c>
      <c r="J15" s="12">
        <v>1.35334E8</v>
      </c>
      <c r="K15" s="12">
        <v>1.02149E8</v>
      </c>
      <c r="L15" s="12">
        <v>9.20425E7</v>
      </c>
      <c r="M15" s="12">
        <v>1.06513E8</v>
      </c>
      <c r="N15" s="12">
        <v>1.28944E8</v>
      </c>
      <c r="O15" s="12">
        <v>1.16042E8</v>
      </c>
      <c r="P15" s="12">
        <v>9.20189E7</v>
      </c>
      <c r="Q15" s="12">
        <v>1.10473E8</v>
      </c>
      <c r="R15" s="12">
        <v>2.52608E8</v>
      </c>
      <c r="S15" s="12">
        <v>1.65047E8</v>
      </c>
      <c r="T15" s="12">
        <v>1.19462E8</v>
      </c>
      <c r="U15" s="12">
        <v>1.68257E8</v>
      </c>
      <c r="V15" s="17"/>
      <c r="W15" s="17"/>
      <c r="X15" s="17"/>
      <c r="Y15" s="17"/>
    </row>
    <row r="16" hidden="1">
      <c r="A16" s="10" t="s">
        <v>13</v>
      </c>
      <c r="B16" s="27"/>
      <c r="C16" s="27"/>
      <c r="D16" s="27"/>
      <c r="E16" s="27"/>
      <c r="F16" s="27"/>
      <c r="G16" s="27"/>
      <c r="H16" s="2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>
      <c r="A17" s="10" t="s">
        <v>14</v>
      </c>
      <c r="C17" s="12">
        <v>1.06838E9</v>
      </c>
      <c r="D17" s="17"/>
      <c r="E17" s="12">
        <v>1.45975E8</v>
      </c>
      <c r="F17" s="17"/>
      <c r="G17" s="12">
        <v>3.65586E8</v>
      </c>
      <c r="H17" s="17"/>
      <c r="I17" s="12">
        <v>1.97278E8</v>
      </c>
      <c r="J17" s="17"/>
      <c r="K17" s="12">
        <v>1.30477E8</v>
      </c>
      <c r="L17" s="17"/>
      <c r="M17" s="12">
        <v>2.13167E8</v>
      </c>
      <c r="N17" s="17"/>
      <c r="O17" s="12">
        <v>1.5324E8</v>
      </c>
      <c r="P17" s="17"/>
      <c r="Q17" s="12">
        <v>1.6094E8</v>
      </c>
      <c r="R17" s="17"/>
      <c r="S17" s="12">
        <v>1.75033E8</v>
      </c>
      <c r="T17" s="17"/>
      <c r="U17" s="12">
        <v>1.69589E8</v>
      </c>
      <c r="V17" s="12">
        <v>1.861E8</v>
      </c>
      <c r="W17" s="12">
        <v>1.7529E8</v>
      </c>
      <c r="X17" s="12">
        <v>1.93697E8</v>
      </c>
      <c r="Y17" s="12">
        <v>2.28136E8</v>
      </c>
    </row>
    <row r="18">
      <c r="A18" s="10" t="s">
        <v>4</v>
      </c>
      <c r="C18" s="12">
        <v>6.0024E8</v>
      </c>
      <c r="D18" s="17"/>
      <c r="E18" s="12">
        <v>3.31345E8</v>
      </c>
      <c r="F18" s="17"/>
      <c r="G18" s="12">
        <v>9.47119E7</v>
      </c>
      <c r="H18" s="17"/>
      <c r="I18" s="12">
        <v>1.84817E8</v>
      </c>
      <c r="J18" s="17"/>
      <c r="K18" s="12">
        <v>1.30117E8</v>
      </c>
      <c r="L18" s="17"/>
      <c r="M18" s="12">
        <v>1.57377E8</v>
      </c>
      <c r="N18" s="17"/>
      <c r="O18" s="12">
        <v>1.80083E8</v>
      </c>
      <c r="P18" s="17"/>
      <c r="Q18" s="12">
        <v>1.56018E8</v>
      </c>
      <c r="R18" s="17"/>
      <c r="S18" s="12">
        <v>1.36009E8</v>
      </c>
      <c r="T18" s="17"/>
      <c r="U18" s="12">
        <v>2.58171E8</v>
      </c>
      <c r="V18" s="12">
        <v>1.46894E8</v>
      </c>
      <c r="W18" s="12">
        <v>1.94074E8</v>
      </c>
      <c r="X18" s="12">
        <v>1.8869E8</v>
      </c>
      <c r="Y18" s="12">
        <v>2.28136E8</v>
      </c>
    </row>
    <row r="19">
      <c r="A19" s="10" t="s">
        <v>5</v>
      </c>
      <c r="C19" s="12">
        <v>9.43396E8</v>
      </c>
      <c r="D19" s="17"/>
      <c r="E19" s="12">
        <v>1.16475E8</v>
      </c>
      <c r="F19" s="17"/>
      <c r="G19" s="12">
        <v>1.40779E8</v>
      </c>
      <c r="H19" s="17"/>
      <c r="I19" s="12">
        <v>2.59067E8</v>
      </c>
      <c r="J19" s="17"/>
      <c r="K19" s="12">
        <v>1.42126E8</v>
      </c>
      <c r="L19" s="17"/>
      <c r="M19" s="12">
        <v>3.03921E8</v>
      </c>
      <c r="N19" s="17"/>
      <c r="O19" s="12">
        <v>1.43179E8</v>
      </c>
      <c r="P19" s="17"/>
      <c r="Q19" s="12">
        <v>1.63723E8</v>
      </c>
      <c r="R19" s="17"/>
      <c r="S19" s="12">
        <v>1.61519E8</v>
      </c>
      <c r="T19" s="17"/>
      <c r="U19" s="12">
        <v>1.69589E8</v>
      </c>
      <c r="V19" s="12">
        <v>1.83288E8</v>
      </c>
      <c r="W19" s="12">
        <v>2.06437E8</v>
      </c>
      <c r="X19" s="12">
        <v>1.93337E8</v>
      </c>
      <c r="Y19" s="12">
        <v>1.78953E8</v>
      </c>
    </row>
    <row r="20">
      <c r="A20" s="10" t="s">
        <v>6</v>
      </c>
      <c r="B20" s="13"/>
      <c r="C20" s="12">
        <v>8.84956E8</v>
      </c>
      <c r="D20" s="17"/>
      <c r="E20" s="12">
        <v>6.69725E7</v>
      </c>
      <c r="F20" s="17"/>
      <c r="G20" s="12">
        <v>4.50789E8</v>
      </c>
      <c r="H20" s="17"/>
      <c r="I20" s="12">
        <v>1.39753E8</v>
      </c>
      <c r="J20" s="17"/>
      <c r="K20" s="12">
        <v>2.31428E8</v>
      </c>
      <c r="L20" s="17"/>
      <c r="M20" s="12">
        <v>2.37878E8</v>
      </c>
      <c r="N20" s="17"/>
      <c r="O20" s="12">
        <v>1.61391E8</v>
      </c>
      <c r="P20" s="17"/>
      <c r="Q20" s="12">
        <v>1.0716E8</v>
      </c>
      <c r="R20" s="17"/>
      <c r="S20" s="12">
        <v>1.62037E8</v>
      </c>
      <c r="T20" s="17"/>
      <c r="U20" s="12">
        <v>9.99071E7</v>
      </c>
      <c r="V20" s="12">
        <v>1.77374E8</v>
      </c>
      <c r="W20" s="12">
        <v>1.6124E8</v>
      </c>
      <c r="X20" s="12">
        <v>2.52163E8</v>
      </c>
      <c r="Y20" s="12">
        <v>1.65475E8</v>
      </c>
    </row>
    <row r="21">
      <c r="A21" s="10" t="s">
        <v>15</v>
      </c>
      <c r="C21" s="12">
        <v>1.82849E8</v>
      </c>
      <c r="D21" s="17"/>
      <c r="E21" s="12">
        <v>1.35163E8</v>
      </c>
      <c r="F21" s="17"/>
      <c r="G21" s="12">
        <v>1.52377E8</v>
      </c>
      <c r="H21" s="17"/>
      <c r="I21" s="12">
        <v>2.19623E8</v>
      </c>
      <c r="J21" s="17"/>
      <c r="K21" s="12">
        <v>9.47724E7</v>
      </c>
      <c r="L21" s="17"/>
      <c r="M21" s="12">
        <v>1.91939E8</v>
      </c>
      <c r="N21" s="17"/>
      <c r="O21" s="12">
        <v>1.30315E8</v>
      </c>
      <c r="P21" s="17"/>
      <c r="Q21" s="12">
        <v>2.15395E8</v>
      </c>
      <c r="R21" s="17"/>
      <c r="S21" s="12">
        <v>1.82197E8</v>
      </c>
      <c r="T21" s="17"/>
      <c r="U21" s="12">
        <v>1.02355E8</v>
      </c>
      <c r="V21" s="12">
        <v>1.57062E8</v>
      </c>
      <c r="W21" s="12">
        <v>1.99657E8</v>
      </c>
      <c r="X21" s="12">
        <v>1.42592E8</v>
      </c>
      <c r="Y21" s="12">
        <v>1.29547E8</v>
      </c>
    </row>
    <row r="22">
      <c r="A22" s="28" t="s">
        <v>7</v>
      </c>
      <c r="B22" s="29" t="str">
        <f t="shared" ref="B22:U22" si="3">Average(B17:B21)</f>
        <v>#DIV/0!</v>
      </c>
      <c r="C22" s="20">
        <f t="shared" si="3"/>
        <v>735964200</v>
      </c>
      <c r="D22" s="30" t="str">
        <f t="shared" si="3"/>
        <v>#DIV/0!</v>
      </c>
      <c r="E22" s="20">
        <f t="shared" si="3"/>
        <v>159186100</v>
      </c>
      <c r="F22" s="30" t="str">
        <f t="shared" si="3"/>
        <v>#DIV/0!</v>
      </c>
      <c r="G22" s="20">
        <f t="shared" si="3"/>
        <v>240848580</v>
      </c>
      <c r="H22" s="30" t="str">
        <f t="shared" si="3"/>
        <v>#DIV/0!</v>
      </c>
      <c r="I22" s="20">
        <f t="shared" si="3"/>
        <v>200107600</v>
      </c>
      <c r="J22" s="30" t="str">
        <f t="shared" si="3"/>
        <v>#DIV/0!</v>
      </c>
      <c r="K22" s="20">
        <f t="shared" si="3"/>
        <v>145784080</v>
      </c>
      <c r="L22" s="30" t="str">
        <f t="shared" si="3"/>
        <v>#DIV/0!</v>
      </c>
      <c r="M22" s="20">
        <f t="shared" si="3"/>
        <v>220856400</v>
      </c>
      <c r="N22" s="30" t="str">
        <f t="shared" si="3"/>
        <v>#DIV/0!</v>
      </c>
      <c r="O22" s="20">
        <f t="shared" si="3"/>
        <v>153641600</v>
      </c>
      <c r="P22" s="30" t="str">
        <f t="shared" si="3"/>
        <v>#DIV/0!</v>
      </c>
      <c r="Q22" s="20">
        <f t="shared" si="3"/>
        <v>160647200</v>
      </c>
      <c r="R22" s="30" t="str">
        <f t="shared" si="3"/>
        <v>#DIV/0!</v>
      </c>
      <c r="S22" s="20">
        <f t="shared" si="3"/>
        <v>163359000</v>
      </c>
      <c r="T22" s="30" t="str">
        <f t="shared" si="3"/>
        <v>#DIV/0!</v>
      </c>
      <c r="U22" s="20">
        <f t="shared" si="3"/>
        <v>159922220</v>
      </c>
      <c r="V22" s="31">
        <v>1.35105E8</v>
      </c>
      <c r="W22" s="31">
        <v>1.49989E8</v>
      </c>
      <c r="X22" s="31">
        <v>1.26987E8</v>
      </c>
      <c r="Y22" s="31">
        <v>2.46167E8</v>
      </c>
    </row>
    <row r="23">
      <c r="Q23" s="9" t="s">
        <v>16</v>
      </c>
    </row>
    <row r="24">
      <c r="A24" s="32"/>
      <c r="C24" s="14"/>
      <c r="D24" s="14"/>
      <c r="E24" s="14"/>
      <c r="F24" s="14"/>
      <c r="G24" s="14"/>
      <c r="H24" s="14"/>
      <c r="I24" s="14"/>
      <c r="J24" s="14"/>
      <c r="K24" s="14"/>
    </row>
    <row r="25">
      <c r="A25" s="33" t="s">
        <v>17</v>
      </c>
      <c r="B25" s="34"/>
      <c r="C25" s="35"/>
      <c r="D25" s="14"/>
      <c r="E25" s="14"/>
      <c r="F25" s="14"/>
      <c r="G25" s="14"/>
      <c r="H25" s="14"/>
      <c r="I25" s="14"/>
      <c r="J25" s="14"/>
      <c r="K25" s="14"/>
    </row>
    <row r="26">
      <c r="A26" s="1" t="s">
        <v>18</v>
      </c>
      <c r="C26" s="14"/>
      <c r="D26" s="14"/>
      <c r="E26" s="14"/>
      <c r="F26" s="14"/>
      <c r="G26" s="14"/>
      <c r="H26" s="14"/>
      <c r="I26" s="14"/>
      <c r="J26" s="14"/>
      <c r="K26" s="14"/>
    </row>
    <row r="27">
      <c r="A27" s="5" t="s">
        <v>1</v>
      </c>
      <c r="C27" s="36">
        <v>2.0</v>
      </c>
      <c r="D27" s="37"/>
      <c r="E27" s="36">
        <v>4.0</v>
      </c>
      <c r="F27" s="37"/>
      <c r="G27" s="36">
        <v>6.0</v>
      </c>
      <c r="H27" s="37"/>
      <c r="I27" s="36">
        <v>8.0</v>
      </c>
      <c r="J27" s="37"/>
      <c r="K27" s="7">
        <v>10.0</v>
      </c>
      <c r="L27" s="38"/>
      <c r="M27" s="7">
        <v>12.0</v>
      </c>
      <c r="N27" s="38"/>
      <c r="O27" s="7">
        <v>14.0</v>
      </c>
      <c r="P27" s="38"/>
      <c r="Q27" s="36">
        <v>16.0</v>
      </c>
      <c r="R27" s="38"/>
      <c r="S27" s="7">
        <v>18.0</v>
      </c>
    </row>
    <row r="28">
      <c r="A28" s="10" t="s">
        <v>2</v>
      </c>
      <c r="C28" s="39">
        <v>1.7988E7</v>
      </c>
      <c r="D28" s="16"/>
      <c r="E28" s="39">
        <v>1.88765E8</v>
      </c>
      <c r="F28" s="16"/>
      <c r="G28" s="39">
        <v>1.82462E8</v>
      </c>
      <c r="H28" s="16"/>
      <c r="I28" s="39">
        <v>1.8237E8</v>
      </c>
      <c r="J28" s="16"/>
      <c r="K28" s="26">
        <v>1.8459E8</v>
      </c>
      <c r="L28" s="17"/>
      <c r="M28" s="26">
        <v>1.83889E8</v>
      </c>
      <c r="N28" s="17"/>
      <c r="O28" s="26">
        <v>1.86504E8</v>
      </c>
      <c r="P28" s="17"/>
      <c r="Q28" s="39">
        <v>1.86759E8</v>
      </c>
      <c r="R28" s="17"/>
      <c r="S28" s="26">
        <v>1.87221E8</v>
      </c>
    </row>
    <row r="29">
      <c r="A29" s="9" t="s">
        <v>3</v>
      </c>
      <c r="C29" s="39">
        <v>1.75747E8</v>
      </c>
      <c r="D29" s="16"/>
      <c r="E29" s="39">
        <v>1.88347E8</v>
      </c>
      <c r="F29" s="16"/>
      <c r="G29" s="39">
        <v>1.814E8</v>
      </c>
      <c r="H29" s="16"/>
      <c r="I29" s="39">
        <v>1.84514E8</v>
      </c>
      <c r="J29" s="16"/>
      <c r="K29" s="26">
        <v>1.85703E8</v>
      </c>
      <c r="L29" s="17"/>
      <c r="M29" s="40">
        <v>1.85829E8</v>
      </c>
      <c r="N29" s="17"/>
      <c r="O29" s="26">
        <v>1.85494E8</v>
      </c>
      <c r="P29" s="17"/>
      <c r="Q29" s="39">
        <v>1.85991E8</v>
      </c>
      <c r="R29" s="17"/>
      <c r="S29" s="26">
        <v>1.85477E8</v>
      </c>
    </row>
    <row r="30">
      <c r="A30" s="41" t="s">
        <v>7</v>
      </c>
      <c r="B30" s="42" t="str">
        <f t="shared" ref="B30:S30" si="4">AVERAGE(B28,B29)</f>
        <v>#DIV/0!</v>
      </c>
      <c r="C30" s="42">
        <f t="shared" si="4"/>
        <v>96867500</v>
      </c>
      <c r="D30" s="42" t="str">
        <f t="shared" si="4"/>
        <v>#DIV/0!</v>
      </c>
      <c r="E30" s="42">
        <f t="shared" si="4"/>
        <v>188556000</v>
      </c>
      <c r="F30" s="42" t="str">
        <f t="shared" si="4"/>
        <v>#DIV/0!</v>
      </c>
      <c r="G30" s="42">
        <f t="shared" si="4"/>
        <v>181931000</v>
      </c>
      <c r="H30" s="42" t="str">
        <f t="shared" si="4"/>
        <v>#DIV/0!</v>
      </c>
      <c r="I30" s="42">
        <f t="shared" si="4"/>
        <v>183442000</v>
      </c>
      <c r="J30" s="42" t="str">
        <f t="shared" si="4"/>
        <v>#DIV/0!</v>
      </c>
      <c r="K30" s="42">
        <f t="shared" si="4"/>
        <v>185146500</v>
      </c>
      <c r="L30" s="42" t="str">
        <f t="shared" si="4"/>
        <v>#DIV/0!</v>
      </c>
      <c r="M30" s="42">
        <f t="shared" si="4"/>
        <v>184859000</v>
      </c>
      <c r="N30" s="42" t="str">
        <f t="shared" si="4"/>
        <v>#DIV/0!</v>
      </c>
      <c r="O30" s="42">
        <f t="shared" si="4"/>
        <v>185999000</v>
      </c>
      <c r="P30" s="42" t="str">
        <f t="shared" si="4"/>
        <v>#DIV/0!</v>
      </c>
      <c r="Q30" s="42">
        <f t="shared" si="4"/>
        <v>186375000</v>
      </c>
      <c r="R30" s="42" t="str">
        <f t="shared" si="4"/>
        <v>#DIV/0!</v>
      </c>
      <c r="S30" s="42">
        <f t="shared" si="4"/>
        <v>186349000</v>
      </c>
    </row>
    <row r="32">
      <c r="A32" s="43" t="s">
        <v>19</v>
      </c>
      <c r="B32" s="44"/>
    </row>
    <row r="33">
      <c r="A33" s="5" t="s">
        <v>1</v>
      </c>
      <c r="B33" s="17"/>
      <c r="C33" s="36">
        <v>2.0</v>
      </c>
      <c r="D33" s="37"/>
      <c r="E33" s="36">
        <v>4.0</v>
      </c>
      <c r="F33" s="37"/>
      <c r="G33" s="36">
        <v>6.0</v>
      </c>
      <c r="H33" s="37"/>
      <c r="I33" s="36">
        <v>8.0</v>
      </c>
      <c r="J33" s="37"/>
      <c r="K33" s="7">
        <v>10.0</v>
      </c>
      <c r="L33" s="38"/>
      <c r="M33" s="7">
        <v>12.0</v>
      </c>
      <c r="N33" s="38"/>
      <c r="O33" s="7">
        <v>14.0</v>
      </c>
      <c r="P33" s="38"/>
      <c r="Q33" s="36">
        <v>16.0</v>
      </c>
      <c r="R33" s="38"/>
      <c r="S33" s="7">
        <v>18.0</v>
      </c>
    </row>
    <row r="34">
      <c r="A34" s="10" t="s">
        <v>2</v>
      </c>
      <c r="B34" s="17"/>
      <c r="C34" s="12">
        <v>1.81818E7</v>
      </c>
      <c r="D34" s="17"/>
      <c r="E34" s="12">
        <v>2.85714E7</v>
      </c>
      <c r="F34" s="17"/>
      <c r="G34" s="12">
        <v>1.0E7</v>
      </c>
      <c r="H34" s="17"/>
      <c r="I34" s="12">
        <v>9090910.0</v>
      </c>
      <c r="J34" s="17"/>
      <c r="K34" s="12">
        <v>3.7037E7</v>
      </c>
      <c r="L34" s="17"/>
      <c r="M34" s="12">
        <v>3.87097E7</v>
      </c>
      <c r="N34" s="17"/>
      <c r="O34" s="12">
        <v>1.4E8</v>
      </c>
      <c r="P34" s="17"/>
      <c r="Q34" s="12">
        <v>2.35294E7</v>
      </c>
      <c r="R34" s="17"/>
      <c r="S34" s="12">
        <v>5.45455E7</v>
      </c>
    </row>
    <row r="35">
      <c r="A35" s="26" t="s">
        <v>3</v>
      </c>
      <c r="B35" s="17"/>
      <c r="C35" s="12">
        <v>1.05263E7</v>
      </c>
      <c r="D35" s="17"/>
      <c r="E35" s="12">
        <v>1.53846E7</v>
      </c>
      <c r="F35" s="17"/>
      <c r="G35" s="12">
        <v>4.28571E7</v>
      </c>
      <c r="H35" s="17"/>
      <c r="I35" s="12">
        <v>3.33333E7</v>
      </c>
      <c r="J35" s="17"/>
      <c r="K35" s="12">
        <v>1.42857E8</v>
      </c>
      <c r="L35" s="17"/>
      <c r="M35" s="12">
        <v>7.5E7</v>
      </c>
      <c r="N35" s="17"/>
      <c r="O35" s="12">
        <v>3.78378E7</v>
      </c>
      <c r="P35" s="17"/>
      <c r="Q35" s="12">
        <v>7.27273E7</v>
      </c>
      <c r="R35" s="17"/>
      <c r="S35" s="12">
        <v>2.30769E7</v>
      </c>
    </row>
    <row r="36">
      <c r="A36" s="41" t="s">
        <v>7</v>
      </c>
      <c r="B36" s="30" t="str">
        <f t="shared" ref="B36:S36" si="5">AVERAGE(B34,B35)</f>
        <v>#DIV/0!</v>
      </c>
      <c r="C36" s="20">
        <f t="shared" si="5"/>
        <v>14354050</v>
      </c>
      <c r="D36" s="30" t="str">
        <f t="shared" si="5"/>
        <v>#DIV/0!</v>
      </c>
      <c r="E36" s="20">
        <f t="shared" si="5"/>
        <v>21978000</v>
      </c>
      <c r="F36" s="30" t="str">
        <f t="shared" si="5"/>
        <v>#DIV/0!</v>
      </c>
      <c r="G36" s="20">
        <f t="shared" si="5"/>
        <v>26428550</v>
      </c>
      <c r="H36" s="30" t="str">
        <f t="shared" si="5"/>
        <v>#DIV/0!</v>
      </c>
      <c r="I36" s="20">
        <f t="shared" si="5"/>
        <v>21212105</v>
      </c>
      <c r="J36" s="30" t="str">
        <f t="shared" si="5"/>
        <v>#DIV/0!</v>
      </c>
      <c r="K36" s="20">
        <f t="shared" si="5"/>
        <v>89947000</v>
      </c>
      <c r="L36" s="30" t="str">
        <f t="shared" si="5"/>
        <v>#DIV/0!</v>
      </c>
      <c r="M36" s="20">
        <f t="shared" si="5"/>
        <v>56854850</v>
      </c>
      <c r="N36" s="30" t="str">
        <f t="shared" si="5"/>
        <v>#DIV/0!</v>
      </c>
      <c r="O36" s="20">
        <f t="shared" si="5"/>
        <v>88918900</v>
      </c>
      <c r="P36" s="30" t="str">
        <f t="shared" si="5"/>
        <v>#DIV/0!</v>
      </c>
      <c r="Q36" s="20">
        <f t="shared" si="5"/>
        <v>48128350</v>
      </c>
      <c r="R36" s="30" t="str">
        <f t="shared" si="5"/>
        <v>#DIV/0!</v>
      </c>
      <c r="S36" s="20">
        <f t="shared" si="5"/>
        <v>38811200</v>
      </c>
    </row>
    <row r="37">
      <c r="A37" s="24"/>
    </row>
    <row r="39">
      <c r="A39" s="43" t="s">
        <v>20</v>
      </c>
      <c r="B39" s="44"/>
    </row>
    <row r="40">
      <c r="A40" s="5" t="s">
        <v>1</v>
      </c>
      <c r="B40" s="17"/>
      <c r="C40" s="36">
        <v>2.0</v>
      </c>
      <c r="D40" s="37"/>
      <c r="E40" s="36">
        <v>4.0</v>
      </c>
      <c r="F40" s="37"/>
      <c r="G40" s="36">
        <v>6.0</v>
      </c>
      <c r="H40" s="37"/>
      <c r="I40" s="36">
        <v>8.0</v>
      </c>
      <c r="J40" s="37"/>
      <c r="K40" s="7">
        <v>10.0</v>
      </c>
      <c r="L40" s="38"/>
      <c r="M40" s="7">
        <v>12.0</v>
      </c>
      <c r="N40" s="38"/>
      <c r="O40" s="7">
        <v>14.0</v>
      </c>
      <c r="P40" s="38"/>
      <c r="Q40" s="36">
        <v>16.0</v>
      </c>
      <c r="R40" s="38"/>
      <c r="S40" s="7">
        <v>18.0</v>
      </c>
    </row>
    <row r="41">
      <c r="A41" s="10" t="s">
        <v>2</v>
      </c>
      <c r="B41" s="17"/>
      <c r="C41" s="12">
        <v>1.02328E7</v>
      </c>
      <c r="D41" s="17"/>
      <c r="E41" s="12">
        <v>7799700.0</v>
      </c>
      <c r="F41" s="17"/>
      <c r="G41" s="12">
        <v>1.16045E7</v>
      </c>
      <c r="H41" s="17"/>
      <c r="I41" s="12">
        <v>1.02719E7</v>
      </c>
      <c r="J41" s="17"/>
      <c r="K41" s="12">
        <v>1298300.0</v>
      </c>
      <c r="L41" s="17"/>
      <c r="M41" s="12">
        <v>1.23553E7</v>
      </c>
      <c r="N41" s="17"/>
      <c r="O41" s="12">
        <v>1.27638E7</v>
      </c>
      <c r="P41" s="17"/>
      <c r="Q41" s="12">
        <v>1.07776E7</v>
      </c>
      <c r="R41" s="17"/>
      <c r="S41" s="12">
        <v>1.27397E7</v>
      </c>
    </row>
    <row r="42">
      <c r="A42" s="26" t="s">
        <v>3</v>
      </c>
      <c r="B42" s="17"/>
      <c r="C42" s="12">
        <v>1.02317E7</v>
      </c>
      <c r="D42" s="17"/>
      <c r="E42" s="12">
        <v>1.04932E7</v>
      </c>
      <c r="F42" s="17"/>
      <c r="G42" s="12">
        <v>9260970.0</v>
      </c>
      <c r="H42" s="17"/>
      <c r="I42" s="12">
        <v>1.24262E7</v>
      </c>
      <c r="J42" s="17"/>
      <c r="K42" s="12">
        <v>1.10353E7</v>
      </c>
      <c r="L42" s="17"/>
      <c r="M42" s="12">
        <v>1.02209E7</v>
      </c>
      <c r="N42" s="17"/>
      <c r="O42" s="12">
        <v>1.1905E7</v>
      </c>
      <c r="P42" s="17"/>
      <c r="Q42" s="12">
        <v>1.27551E7</v>
      </c>
      <c r="R42" s="17"/>
      <c r="S42" s="12">
        <v>1.19632E7</v>
      </c>
    </row>
    <row r="43">
      <c r="A43" s="41" t="s">
        <v>7</v>
      </c>
      <c r="B43" s="30" t="str">
        <f t="shared" ref="B43:E43" si="6">AVERAGE(B41,B42)</f>
        <v>#DIV/0!</v>
      </c>
      <c r="C43" s="20">
        <f t="shared" si="6"/>
        <v>10232250</v>
      </c>
      <c r="D43" s="30" t="str">
        <f t="shared" si="6"/>
        <v>#DIV/0!</v>
      </c>
      <c r="E43" s="20">
        <f t="shared" si="6"/>
        <v>9146450</v>
      </c>
      <c r="F43" s="30"/>
      <c r="G43" s="20">
        <f t="shared" ref="G43:I43" si="7">Average(G41:G42)</f>
        <v>10432735</v>
      </c>
      <c r="H43" s="30" t="str">
        <f t="shared" si="7"/>
        <v>#DIV/0!</v>
      </c>
      <c r="I43" s="20">
        <f t="shared" si="7"/>
        <v>11349050</v>
      </c>
      <c r="J43" s="30"/>
      <c r="K43" s="20">
        <f t="shared" ref="K43:S43" si="8">Average(K41:K42)</f>
        <v>6166800</v>
      </c>
      <c r="L43" s="30" t="str">
        <f t="shared" si="8"/>
        <v>#DIV/0!</v>
      </c>
      <c r="M43" s="20">
        <f t="shared" si="8"/>
        <v>11288100</v>
      </c>
      <c r="N43" s="30" t="str">
        <f t="shared" si="8"/>
        <v>#DIV/0!</v>
      </c>
      <c r="O43" s="20">
        <f t="shared" si="8"/>
        <v>12334400</v>
      </c>
      <c r="P43" s="30" t="str">
        <f t="shared" si="8"/>
        <v>#DIV/0!</v>
      </c>
      <c r="Q43" s="20">
        <f t="shared" si="8"/>
        <v>11766350</v>
      </c>
      <c r="R43" s="30" t="str">
        <f t="shared" si="8"/>
        <v>#DIV/0!</v>
      </c>
      <c r="S43" s="20">
        <f t="shared" si="8"/>
        <v>12351450</v>
      </c>
    </row>
  </sheetData>
  <conditionalFormatting sqref="A1:A7 A9:A21 A23:A24 A26:A29 A31:A35 A37:A42 A44:A998">
    <cfRule type="notContainsBlanks" dxfId="0" priority="1">
      <formula>LEN(TRIM(A1))&gt;0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88"/>
  </cols>
  <sheetData>
    <row r="1">
      <c r="A1" s="45"/>
      <c r="B1" s="46" t="s">
        <v>21</v>
      </c>
    </row>
    <row r="2">
      <c r="A2" s="5" t="s">
        <v>1</v>
      </c>
      <c r="B2" s="6">
        <v>10.0</v>
      </c>
      <c r="C2" s="6">
        <v>20.0</v>
      </c>
      <c r="D2" s="6">
        <v>30.0</v>
      </c>
      <c r="E2" s="7">
        <v>40.0</v>
      </c>
      <c r="F2" s="7">
        <v>50.0</v>
      </c>
      <c r="G2" s="7">
        <v>60.0</v>
      </c>
      <c r="H2" s="7">
        <v>70.0</v>
      </c>
      <c r="I2" s="7">
        <v>80.0</v>
      </c>
      <c r="J2" s="8">
        <v>90.0</v>
      </c>
      <c r="K2" s="7">
        <v>100.0</v>
      </c>
      <c r="L2" s="7">
        <v>110.0</v>
      </c>
      <c r="M2" s="7">
        <v>120.0</v>
      </c>
      <c r="N2" s="7">
        <v>130.0</v>
      </c>
      <c r="O2" s="7">
        <v>140.0</v>
      </c>
      <c r="P2" s="7">
        <v>150.0</v>
      </c>
    </row>
    <row r="3">
      <c r="A3" s="10" t="s">
        <v>22</v>
      </c>
      <c r="B3" s="25">
        <v>0.0154499</v>
      </c>
      <c r="C3" s="25">
        <v>0.0158657</v>
      </c>
      <c r="D3" s="25">
        <v>0.00600721</v>
      </c>
      <c r="E3" s="39">
        <v>0.00408023</v>
      </c>
      <c r="F3" s="39">
        <v>0.00741125</v>
      </c>
      <c r="G3" s="39">
        <v>0.00577528</v>
      </c>
      <c r="H3" s="39">
        <v>0.00612404</v>
      </c>
      <c r="I3" s="39">
        <v>0.0133955</v>
      </c>
      <c r="J3" s="39">
        <v>0.00842234</v>
      </c>
      <c r="K3" s="39">
        <v>0.00835164</v>
      </c>
      <c r="L3" s="39">
        <v>0.00632126</v>
      </c>
      <c r="M3" s="39">
        <v>0.00858788</v>
      </c>
      <c r="N3" s="39">
        <v>0.00784869</v>
      </c>
      <c r="O3" s="39">
        <v>0.00862841</v>
      </c>
      <c r="P3" s="39">
        <v>0.0137329</v>
      </c>
    </row>
    <row r="4">
      <c r="A4" s="10" t="s">
        <v>23</v>
      </c>
      <c r="B4" s="39">
        <v>0.00450007</v>
      </c>
      <c r="C4" s="39">
        <v>0.00460029</v>
      </c>
      <c r="D4" s="39">
        <v>0.00760124</v>
      </c>
      <c r="E4" s="39">
        <v>0.00475901</v>
      </c>
      <c r="F4" s="39">
        <v>0.0101487</v>
      </c>
      <c r="G4" s="39">
        <v>0.00595399</v>
      </c>
      <c r="H4" s="39">
        <v>0.0105485</v>
      </c>
      <c r="I4" s="39">
        <v>0.00876562</v>
      </c>
      <c r="J4" s="39">
        <v>0.00468393</v>
      </c>
      <c r="K4" s="39">
        <v>0.0101691</v>
      </c>
      <c r="L4" s="39">
        <v>0.0118365</v>
      </c>
      <c r="M4" s="39">
        <v>0.00755279</v>
      </c>
      <c r="N4" s="39">
        <v>0.00594801</v>
      </c>
      <c r="O4" s="39">
        <v>0.00526834</v>
      </c>
      <c r="P4" s="39">
        <v>0.00847883</v>
      </c>
    </row>
    <row r="5">
      <c r="A5" s="10" t="s">
        <v>24</v>
      </c>
      <c r="B5" s="39">
        <v>0.00217196</v>
      </c>
      <c r="C5" s="39">
        <v>0.0124174</v>
      </c>
      <c r="D5" s="39">
        <v>0.010718</v>
      </c>
      <c r="E5" s="39">
        <v>0.0105194</v>
      </c>
      <c r="F5" s="39">
        <v>0.006059</v>
      </c>
      <c r="G5" s="39">
        <v>0.00678331</v>
      </c>
      <c r="H5" s="39">
        <v>0.0117832</v>
      </c>
      <c r="I5" s="39">
        <v>0.00679712</v>
      </c>
      <c r="J5" s="39">
        <v>0.0154212</v>
      </c>
      <c r="K5" s="39">
        <v>0.00666918</v>
      </c>
      <c r="L5" s="39">
        <v>0.00629729</v>
      </c>
      <c r="M5" s="39">
        <v>0.00785298</v>
      </c>
      <c r="N5" s="39">
        <v>0.0154998</v>
      </c>
      <c r="O5" s="39">
        <v>0.00912716</v>
      </c>
      <c r="P5" s="39">
        <v>0.00741158</v>
      </c>
    </row>
    <row r="6">
      <c r="A6" s="47" t="s">
        <v>25</v>
      </c>
      <c r="B6" s="48">
        <f t="shared" ref="B6:P6" si="1">Average(B3:B5)</f>
        <v>0.007373976667</v>
      </c>
      <c r="C6" s="48">
        <f t="shared" si="1"/>
        <v>0.01096113</v>
      </c>
      <c r="D6" s="48">
        <f t="shared" si="1"/>
        <v>0.008108816667</v>
      </c>
      <c r="E6" s="48">
        <f t="shared" si="1"/>
        <v>0.00645288</v>
      </c>
      <c r="F6" s="48">
        <f t="shared" si="1"/>
        <v>0.007872983333</v>
      </c>
      <c r="G6" s="48">
        <f t="shared" si="1"/>
        <v>0.00617086</v>
      </c>
      <c r="H6" s="48">
        <f t="shared" si="1"/>
        <v>0.009485246667</v>
      </c>
      <c r="I6" s="48">
        <f t="shared" si="1"/>
        <v>0.009652746667</v>
      </c>
      <c r="J6" s="48">
        <f t="shared" si="1"/>
        <v>0.009509156667</v>
      </c>
      <c r="K6" s="48">
        <f t="shared" si="1"/>
        <v>0.00839664</v>
      </c>
      <c r="L6" s="48">
        <f t="shared" si="1"/>
        <v>0.008151683333</v>
      </c>
      <c r="M6" s="48">
        <f t="shared" si="1"/>
        <v>0.007997883333</v>
      </c>
      <c r="N6" s="48">
        <f t="shared" si="1"/>
        <v>0.0097655</v>
      </c>
      <c r="O6" s="48">
        <f t="shared" si="1"/>
        <v>0.007674636667</v>
      </c>
      <c r="P6" s="48">
        <f t="shared" si="1"/>
        <v>0.009874436667</v>
      </c>
    </row>
    <row r="7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>
      <c r="A8" s="10" t="s">
        <v>26</v>
      </c>
      <c r="B8" s="25">
        <v>0.001111</v>
      </c>
      <c r="C8" s="25">
        <v>0.013014</v>
      </c>
      <c r="D8" s="25">
        <v>0.00390395</v>
      </c>
      <c r="E8" s="39">
        <v>0.0114666</v>
      </c>
      <c r="F8" s="39">
        <v>0.00739356</v>
      </c>
      <c r="G8" s="39">
        <v>0.00895492</v>
      </c>
      <c r="H8" s="39">
        <v>0.00536422</v>
      </c>
      <c r="I8" s="39">
        <v>0.0103356</v>
      </c>
      <c r="J8" s="39">
        <v>0.00798853</v>
      </c>
      <c r="K8" s="39">
        <v>0.00895583</v>
      </c>
      <c r="L8" s="39">
        <v>0.0053509</v>
      </c>
      <c r="M8" s="39">
        <v>0.00574708</v>
      </c>
      <c r="N8" s="39">
        <v>0.0051296</v>
      </c>
      <c r="O8" s="39">
        <v>0.00520996</v>
      </c>
      <c r="P8" s="39">
        <v>0.00890254</v>
      </c>
    </row>
    <row r="9">
      <c r="A9" s="10" t="s">
        <v>27</v>
      </c>
      <c r="B9" s="39">
        <v>0.00950343</v>
      </c>
      <c r="C9" s="39">
        <v>0.0147043</v>
      </c>
      <c r="D9" s="39">
        <v>0.0108953</v>
      </c>
      <c r="E9" s="39">
        <v>0.00945302</v>
      </c>
      <c r="F9" s="39">
        <v>0.00206674</v>
      </c>
      <c r="G9" s="39">
        <v>0.00591335</v>
      </c>
      <c r="H9" s="39">
        <v>0.00453016</v>
      </c>
      <c r="I9" s="39">
        <v>0.00399995</v>
      </c>
      <c r="J9" s="39">
        <v>0.00453162</v>
      </c>
      <c r="K9" s="39">
        <v>0.00843399</v>
      </c>
      <c r="L9" s="39">
        <v>0.00392797</v>
      </c>
      <c r="M9" s="39">
        <v>0.00746339</v>
      </c>
      <c r="N9" s="39">
        <v>0.0040044</v>
      </c>
      <c r="O9" s="39">
        <v>0.00919544</v>
      </c>
      <c r="P9" s="39">
        <v>0.00580159</v>
      </c>
    </row>
    <row r="10">
      <c r="A10" s="10" t="s">
        <v>28</v>
      </c>
      <c r="B10" s="39">
        <v>0.00988109</v>
      </c>
      <c r="C10" s="39">
        <v>0.0157535</v>
      </c>
      <c r="D10" s="39">
        <v>0.00483248</v>
      </c>
      <c r="E10" s="39">
        <v>0.00652676</v>
      </c>
      <c r="F10" s="39">
        <v>0.00768504</v>
      </c>
      <c r="G10" s="39">
        <v>0.00551576</v>
      </c>
      <c r="H10" s="39">
        <v>0.00652513</v>
      </c>
      <c r="I10" s="39">
        <v>0.00615164</v>
      </c>
      <c r="J10" s="39">
        <v>0.00661512</v>
      </c>
      <c r="K10" s="39">
        <v>0.00453843</v>
      </c>
      <c r="L10" s="39">
        <v>0.00839967</v>
      </c>
      <c r="M10" s="39">
        <v>0.0077802</v>
      </c>
      <c r="N10" s="39">
        <v>0.00843656</v>
      </c>
      <c r="O10" s="39">
        <v>0.00521036</v>
      </c>
      <c r="P10" s="39">
        <v>0.00701963</v>
      </c>
    </row>
    <row r="11">
      <c r="A11" s="47" t="s">
        <v>25</v>
      </c>
      <c r="B11" s="48">
        <f t="shared" ref="B11:P11" si="2">Average(B8:B10)</f>
        <v>0.00683184</v>
      </c>
      <c r="C11" s="48">
        <f t="shared" si="2"/>
        <v>0.0144906</v>
      </c>
      <c r="D11" s="48">
        <f t="shared" si="2"/>
        <v>0.00654391</v>
      </c>
      <c r="E11" s="48">
        <f t="shared" si="2"/>
        <v>0.009148793333</v>
      </c>
      <c r="F11" s="48">
        <f t="shared" si="2"/>
        <v>0.005715113333</v>
      </c>
      <c r="G11" s="48">
        <f t="shared" si="2"/>
        <v>0.006794676667</v>
      </c>
      <c r="H11" s="48">
        <f t="shared" si="2"/>
        <v>0.00547317</v>
      </c>
      <c r="I11" s="48">
        <f t="shared" si="2"/>
        <v>0.006829063333</v>
      </c>
      <c r="J11" s="48">
        <f t="shared" si="2"/>
        <v>0.006378423333</v>
      </c>
      <c r="K11" s="48">
        <f t="shared" si="2"/>
        <v>0.007309416667</v>
      </c>
      <c r="L11" s="48">
        <f t="shared" si="2"/>
        <v>0.005892846667</v>
      </c>
      <c r="M11" s="48">
        <f t="shared" si="2"/>
        <v>0.00699689</v>
      </c>
      <c r="N11" s="48">
        <f t="shared" si="2"/>
        <v>0.005856853333</v>
      </c>
      <c r="O11" s="48">
        <f t="shared" si="2"/>
        <v>0.006538586667</v>
      </c>
      <c r="P11" s="48">
        <f t="shared" si="2"/>
        <v>0.007241253333</v>
      </c>
    </row>
    <row r="12">
      <c r="A12" s="1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>
      <c r="A13" s="10" t="s">
        <v>29</v>
      </c>
      <c r="B13" s="25">
        <v>0.008274</v>
      </c>
      <c r="C13" s="25">
        <v>0.0144385</v>
      </c>
      <c r="D13" s="25">
        <v>0.004955</v>
      </c>
      <c r="E13" s="39">
        <v>0.007775</v>
      </c>
      <c r="F13" s="39">
        <v>0.0074018</v>
      </c>
      <c r="G13" s="39">
        <v>0.00736517</v>
      </c>
      <c r="H13" s="39">
        <v>0.00574414</v>
      </c>
      <c r="I13" s="39">
        <v>0.0118651</v>
      </c>
      <c r="J13" s="39">
        <v>0.00820556</v>
      </c>
      <c r="K13" s="39">
        <v>0.0086526</v>
      </c>
      <c r="L13" s="39">
        <v>0.00583536</v>
      </c>
      <c r="M13" s="39">
        <v>0.00715975</v>
      </c>
      <c r="N13" s="39">
        <v>0.00648869</v>
      </c>
      <c r="O13" s="39">
        <v>0.00691893</v>
      </c>
      <c r="P13" s="39">
        <v>0.0113169</v>
      </c>
    </row>
    <row r="14">
      <c r="A14" s="10" t="s">
        <v>29</v>
      </c>
      <c r="B14" s="39">
        <v>0.007004</v>
      </c>
      <c r="C14" s="39">
        <v>0.009657</v>
      </c>
      <c r="D14" s="39">
        <v>0.00924967</v>
      </c>
      <c r="E14" s="39">
        <v>0.007107</v>
      </c>
      <c r="F14" s="39">
        <v>0.0061068</v>
      </c>
      <c r="G14" s="39">
        <v>0.00593367</v>
      </c>
      <c r="H14" s="39">
        <v>0.00753886</v>
      </c>
      <c r="I14" s="39">
        <v>0.00638275</v>
      </c>
      <c r="J14" s="39">
        <v>0.00460778</v>
      </c>
      <c r="K14" s="39">
        <v>0.0093016</v>
      </c>
      <c r="L14" s="39">
        <v>0.00751445</v>
      </c>
      <c r="M14" s="39">
        <v>0.00750775</v>
      </c>
      <c r="N14" s="39">
        <v>0.00497492</v>
      </c>
      <c r="O14" s="39">
        <v>0.00723093</v>
      </c>
      <c r="P14" s="39">
        <v>0.00713953</v>
      </c>
    </row>
    <row r="15">
      <c r="A15" s="10" t="s">
        <v>29</v>
      </c>
      <c r="B15" s="39">
        <v>0.00603</v>
      </c>
      <c r="C15" s="39">
        <v>0.014087</v>
      </c>
      <c r="D15" s="39">
        <v>0.007774</v>
      </c>
      <c r="E15" s="39">
        <v>0.00852225</v>
      </c>
      <c r="F15" s="39">
        <v>0.0068712</v>
      </c>
      <c r="G15" s="39">
        <v>0.00614917</v>
      </c>
      <c r="H15" s="39">
        <v>0.00915429</v>
      </c>
      <c r="I15" s="39">
        <v>0.00647325</v>
      </c>
      <c r="J15" s="39">
        <v>0.0110161</v>
      </c>
      <c r="K15" s="39">
        <v>0.0056032</v>
      </c>
      <c r="L15" s="39">
        <v>0.00734655</v>
      </c>
      <c r="M15" s="39">
        <v>0.00781708</v>
      </c>
      <c r="N15" s="39">
        <v>0.0119746</v>
      </c>
      <c r="O15" s="39">
        <v>0.00716807</v>
      </c>
      <c r="P15" s="39">
        <v>0.00721507</v>
      </c>
    </row>
    <row r="16">
      <c r="A16" s="47" t="s">
        <v>25</v>
      </c>
      <c r="B16" s="48">
        <f t="shared" ref="B16:P16" si="3">Average(B13:B15)</f>
        <v>0.007102666667</v>
      </c>
      <c r="C16" s="48">
        <f t="shared" si="3"/>
        <v>0.0127275</v>
      </c>
      <c r="D16" s="48">
        <f t="shared" si="3"/>
        <v>0.007326223333</v>
      </c>
      <c r="E16" s="48">
        <f t="shared" si="3"/>
        <v>0.007801416667</v>
      </c>
      <c r="F16" s="48">
        <f t="shared" si="3"/>
        <v>0.006793266667</v>
      </c>
      <c r="G16" s="48">
        <f t="shared" si="3"/>
        <v>0.00648267</v>
      </c>
      <c r="H16" s="48">
        <f t="shared" si="3"/>
        <v>0.007479096667</v>
      </c>
      <c r="I16" s="48">
        <f t="shared" si="3"/>
        <v>0.008240366667</v>
      </c>
      <c r="J16" s="48">
        <f t="shared" si="3"/>
        <v>0.007943146667</v>
      </c>
      <c r="K16" s="48">
        <f t="shared" si="3"/>
        <v>0.007852466667</v>
      </c>
      <c r="L16" s="48">
        <f t="shared" si="3"/>
        <v>0.006898786667</v>
      </c>
      <c r="M16" s="48">
        <f t="shared" si="3"/>
        <v>0.00749486</v>
      </c>
      <c r="N16" s="48">
        <f t="shared" si="3"/>
        <v>0.007812736667</v>
      </c>
      <c r="O16" s="48">
        <f t="shared" si="3"/>
        <v>0.007105976667</v>
      </c>
      <c r="P16" s="48">
        <f t="shared" si="3"/>
        <v>0.008557166667</v>
      </c>
    </row>
  </sheetData>
  <mergeCells count="1">
    <mergeCell ref="B1:P1"/>
  </mergeCells>
  <conditionalFormatting sqref="A1:A5 A8:A10 A13:A15">
    <cfRule type="notContainsBlanks" dxfId="0" priority="1">
      <formula>LEN(TRIM(A1))&gt;0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88"/>
  </cols>
  <sheetData>
    <row r="1">
      <c r="A1" s="49"/>
      <c r="B1" s="46" t="s">
        <v>30</v>
      </c>
      <c r="L1" s="50"/>
      <c r="M1" s="50"/>
      <c r="N1" s="50"/>
      <c r="O1" s="50"/>
      <c r="P1" s="50"/>
    </row>
    <row r="2">
      <c r="A2" s="6" t="s">
        <v>1</v>
      </c>
      <c r="B2" s="6">
        <v>10.0</v>
      </c>
      <c r="C2" s="6">
        <v>20.0</v>
      </c>
      <c r="D2" s="6">
        <v>30.0</v>
      </c>
      <c r="E2" s="36">
        <v>40.0</v>
      </c>
      <c r="F2" s="36">
        <v>50.0</v>
      </c>
      <c r="G2" s="36">
        <v>60.0</v>
      </c>
      <c r="H2" s="36">
        <v>70.0</v>
      </c>
      <c r="I2" s="36">
        <v>80.0</v>
      </c>
      <c r="J2" s="51">
        <v>90.0</v>
      </c>
      <c r="K2" s="36">
        <v>100.0</v>
      </c>
      <c r="L2" s="36">
        <v>110.0</v>
      </c>
      <c r="M2" s="36">
        <v>120.0</v>
      </c>
      <c r="N2" s="36">
        <v>130.0</v>
      </c>
      <c r="O2" s="36">
        <v>140.0</v>
      </c>
      <c r="P2" s="36">
        <v>150.0</v>
      </c>
    </row>
    <row r="3">
      <c r="A3" s="52" t="s">
        <v>22</v>
      </c>
      <c r="B3" s="25">
        <v>0.0154499</v>
      </c>
      <c r="C3" s="25">
        <v>0.0158657</v>
      </c>
      <c r="D3" s="25">
        <v>0.00600721</v>
      </c>
      <c r="E3" s="39">
        <v>0.00408023</v>
      </c>
      <c r="F3" s="39">
        <v>0.00741125</v>
      </c>
      <c r="G3" s="39">
        <v>0.00577528</v>
      </c>
      <c r="H3" s="39">
        <v>0.00612404</v>
      </c>
      <c r="I3" s="39">
        <v>0.0133955</v>
      </c>
      <c r="J3" s="39">
        <v>0.00842234</v>
      </c>
      <c r="K3" s="39">
        <v>0.00835164</v>
      </c>
      <c r="L3" s="39">
        <v>0.00805487</v>
      </c>
      <c r="M3" s="39">
        <v>0.00715828</v>
      </c>
      <c r="N3" s="39">
        <v>0.00775775</v>
      </c>
      <c r="O3" s="39">
        <v>0.0127703</v>
      </c>
      <c r="P3" s="39">
        <v>0.0070412</v>
      </c>
    </row>
    <row r="4">
      <c r="A4" s="52" t="s">
        <v>23</v>
      </c>
      <c r="B4" s="39">
        <v>0.00852572</v>
      </c>
      <c r="C4" s="39">
        <v>0.00849281</v>
      </c>
      <c r="D4" s="39">
        <v>0.00485286</v>
      </c>
      <c r="E4" s="39">
        <v>0.00351748</v>
      </c>
      <c r="F4" s="39">
        <v>0.0118098</v>
      </c>
      <c r="G4" s="39">
        <v>0.00641893</v>
      </c>
      <c r="H4" s="39">
        <v>0.00703635</v>
      </c>
      <c r="I4" s="39">
        <v>0.00654413</v>
      </c>
      <c r="J4" s="39">
        <v>0.00601696</v>
      </c>
      <c r="K4" s="39">
        <v>0.00931913</v>
      </c>
      <c r="L4" s="39">
        <v>0.00532511</v>
      </c>
      <c r="M4" s="39">
        <v>0.0034093</v>
      </c>
      <c r="N4" s="39">
        <v>0.0094</v>
      </c>
      <c r="O4" s="39">
        <v>0.00407965</v>
      </c>
      <c r="P4" s="39">
        <v>0.00252453</v>
      </c>
    </row>
    <row r="5">
      <c r="A5" s="52" t="s">
        <v>24</v>
      </c>
      <c r="B5" s="39">
        <v>9.74881E-4</v>
      </c>
      <c r="C5" s="39">
        <v>0.02063</v>
      </c>
      <c r="D5" s="39">
        <v>0.00286781</v>
      </c>
      <c r="E5" s="39">
        <v>0.0105024</v>
      </c>
      <c r="F5" s="39">
        <v>0.00572005</v>
      </c>
      <c r="G5" s="39">
        <v>0.00620694</v>
      </c>
      <c r="H5" s="39">
        <v>0.00587697</v>
      </c>
      <c r="I5" s="39">
        <v>0.00631587</v>
      </c>
      <c r="J5" s="39">
        <v>0.00719179</v>
      </c>
      <c r="K5" s="39">
        <v>0.0076861</v>
      </c>
      <c r="L5" s="39">
        <v>0.00509586</v>
      </c>
      <c r="M5" s="39">
        <v>0.00672243</v>
      </c>
      <c r="N5" s="39">
        <v>0.00404927</v>
      </c>
      <c r="O5" s="39">
        <v>0.00883258</v>
      </c>
      <c r="P5" s="39">
        <v>0.00399587</v>
      </c>
    </row>
    <row r="6">
      <c r="A6" s="53" t="s">
        <v>25</v>
      </c>
      <c r="B6" s="54">
        <f t="shared" ref="B6:P6" si="1">Average(B3:B5)</f>
        <v>0.008316833667</v>
      </c>
      <c r="C6" s="54">
        <f t="shared" si="1"/>
        <v>0.01499617</v>
      </c>
      <c r="D6" s="54">
        <f t="shared" si="1"/>
        <v>0.00457596</v>
      </c>
      <c r="E6" s="54">
        <f t="shared" si="1"/>
        <v>0.00603337</v>
      </c>
      <c r="F6" s="54">
        <f t="shared" si="1"/>
        <v>0.0083137</v>
      </c>
      <c r="G6" s="54">
        <f t="shared" si="1"/>
        <v>0.006133716667</v>
      </c>
      <c r="H6" s="54">
        <f t="shared" si="1"/>
        <v>0.006345786667</v>
      </c>
      <c r="I6" s="54">
        <f t="shared" si="1"/>
        <v>0.008751833333</v>
      </c>
      <c r="J6" s="54">
        <f t="shared" si="1"/>
        <v>0.007210363333</v>
      </c>
      <c r="K6" s="54">
        <f t="shared" si="1"/>
        <v>0.00845229</v>
      </c>
      <c r="L6" s="54">
        <f t="shared" si="1"/>
        <v>0.006158613333</v>
      </c>
      <c r="M6" s="54">
        <f t="shared" si="1"/>
        <v>0.005763336667</v>
      </c>
      <c r="N6" s="54">
        <f t="shared" si="1"/>
        <v>0.007069006667</v>
      </c>
      <c r="O6" s="54">
        <f t="shared" si="1"/>
        <v>0.008560843333</v>
      </c>
      <c r="P6" s="54">
        <f t="shared" si="1"/>
        <v>0.004520533333</v>
      </c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>
      <c r="A8" s="52" t="s">
        <v>26</v>
      </c>
      <c r="B8" s="25">
        <v>0.001111</v>
      </c>
      <c r="C8" s="25">
        <v>0.013014</v>
      </c>
      <c r="D8" s="25">
        <v>0.00390395</v>
      </c>
      <c r="E8" s="39">
        <v>0.0114666</v>
      </c>
      <c r="F8" s="39">
        <v>0.00739356</v>
      </c>
      <c r="G8" s="39">
        <v>0.00895492</v>
      </c>
      <c r="H8" s="39">
        <v>0.00536422</v>
      </c>
      <c r="I8" s="39">
        <v>0.0103356</v>
      </c>
      <c r="J8" s="39">
        <v>0.00798853</v>
      </c>
      <c r="K8" s="39">
        <v>0.00895583</v>
      </c>
      <c r="L8" s="39">
        <v>0.00674837</v>
      </c>
      <c r="M8" s="39">
        <v>0.00617744</v>
      </c>
      <c r="N8" s="39">
        <v>0.00799395</v>
      </c>
      <c r="O8" s="39">
        <v>0.01254</v>
      </c>
      <c r="P8" s="39">
        <v>0.00508574</v>
      </c>
    </row>
    <row r="9">
      <c r="A9" s="52" t="s">
        <v>27</v>
      </c>
      <c r="B9" s="39">
        <v>0.00241782</v>
      </c>
      <c r="C9" s="39">
        <v>0.0063172</v>
      </c>
      <c r="D9" s="39">
        <v>0.00826952</v>
      </c>
      <c r="E9" s="39">
        <v>0.00559016</v>
      </c>
      <c r="F9" s="39">
        <v>0.00929558</v>
      </c>
      <c r="G9" s="39">
        <v>0.00273023</v>
      </c>
      <c r="H9" s="39">
        <v>0.00831141</v>
      </c>
      <c r="I9" s="39">
        <v>0.00588289</v>
      </c>
      <c r="J9" s="39">
        <v>0.00496187</v>
      </c>
      <c r="K9" s="39">
        <v>0.0102214</v>
      </c>
      <c r="L9" s="39">
        <v>0.00741169</v>
      </c>
      <c r="M9" s="39">
        <v>0.00660876</v>
      </c>
      <c r="N9" s="39">
        <v>0.00462747</v>
      </c>
      <c r="O9" s="39">
        <v>0.00404492</v>
      </c>
      <c r="P9" s="39">
        <v>0.00663175</v>
      </c>
    </row>
    <row r="10">
      <c r="A10" s="52" t="s">
        <v>28</v>
      </c>
      <c r="B10" s="39">
        <v>0.00129284</v>
      </c>
      <c r="C10" s="39">
        <v>0.00924351</v>
      </c>
      <c r="D10" s="39">
        <v>0.00156998</v>
      </c>
      <c r="E10" s="39">
        <v>0.0038114</v>
      </c>
      <c r="F10" s="39">
        <v>0.00292377</v>
      </c>
      <c r="G10" s="39">
        <v>0.00421316</v>
      </c>
      <c r="H10" s="39">
        <v>0.00651648</v>
      </c>
      <c r="I10" s="39">
        <v>0.00650339</v>
      </c>
      <c r="J10" s="39">
        <v>0.00515187</v>
      </c>
      <c r="K10" s="39">
        <v>0.0123359</v>
      </c>
      <c r="L10" s="39">
        <v>0.00618036</v>
      </c>
      <c r="M10" s="39">
        <v>0.00568262</v>
      </c>
      <c r="N10" s="39">
        <v>0.00388213</v>
      </c>
      <c r="O10" s="39">
        <v>0.00660625</v>
      </c>
      <c r="P10" s="39">
        <v>0.0050128</v>
      </c>
    </row>
    <row r="11">
      <c r="A11" s="53" t="s">
        <v>25</v>
      </c>
      <c r="B11" s="48">
        <f t="shared" ref="B11:P11" si="2">Average(B8:B10)</f>
        <v>0.00160722</v>
      </c>
      <c r="C11" s="48">
        <f t="shared" si="2"/>
        <v>0.009524903333</v>
      </c>
      <c r="D11" s="48">
        <f t="shared" si="2"/>
        <v>0.00458115</v>
      </c>
      <c r="E11" s="48">
        <f t="shared" si="2"/>
        <v>0.006956053333</v>
      </c>
      <c r="F11" s="48">
        <f t="shared" si="2"/>
        <v>0.006537636667</v>
      </c>
      <c r="G11" s="48">
        <f t="shared" si="2"/>
        <v>0.005299436667</v>
      </c>
      <c r="H11" s="48">
        <f t="shared" si="2"/>
        <v>0.006730703333</v>
      </c>
      <c r="I11" s="48">
        <f t="shared" si="2"/>
        <v>0.00757396</v>
      </c>
      <c r="J11" s="48">
        <f t="shared" si="2"/>
        <v>0.00603409</v>
      </c>
      <c r="K11" s="48">
        <f t="shared" si="2"/>
        <v>0.01050437667</v>
      </c>
      <c r="L11" s="48">
        <f t="shared" si="2"/>
        <v>0.00678014</v>
      </c>
      <c r="M11" s="48">
        <f t="shared" si="2"/>
        <v>0.006156273333</v>
      </c>
      <c r="N11" s="48">
        <f t="shared" si="2"/>
        <v>0.005501183333</v>
      </c>
      <c r="O11" s="48">
        <f t="shared" si="2"/>
        <v>0.00773039</v>
      </c>
      <c r="P11" s="48">
        <f t="shared" si="2"/>
        <v>0.005576763333</v>
      </c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>
      <c r="A13" s="52" t="s">
        <v>29</v>
      </c>
      <c r="B13" s="25">
        <v>0.008274</v>
      </c>
      <c r="C13" s="25">
        <v>0.0144385</v>
      </c>
      <c r="D13" s="25">
        <v>0.004955</v>
      </c>
      <c r="E13" s="39">
        <v>0.007775</v>
      </c>
      <c r="F13" s="39">
        <v>0.0074018</v>
      </c>
      <c r="G13" s="39">
        <v>0.00736517</v>
      </c>
      <c r="H13" s="39">
        <v>0.00574414</v>
      </c>
      <c r="I13" s="39">
        <v>0.0118651</v>
      </c>
      <c r="J13" s="39">
        <v>0.00820556</v>
      </c>
      <c r="K13" s="39">
        <v>0.0086526</v>
      </c>
      <c r="L13" s="39">
        <v>0.00740164</v>
      </c>
      <c r="M13" s="39">
        <v>0.00666717</v>
      </c>
      <c r="N13" s="39">
        <v>0.00787485</v>
      </c>
      <c r="O13" s="39">
        <v>0.0126554</v>
      </c>
      <c r="P13" s="39">
        <v>0.00606327</v>
      </c>
    </row>
    <row r="14">
      <c r="A14" s="52" t="s">
        <v>29</v>
      </c>
      <c r="B14" s="39">
        <v>0.005469</v>
      </c>
      <c r="C14" s="39">
        <v>0.0073985</v>
      </c>
      <c r="D14" s="39">
        <v>0.00656267</v>
      </c>
      <c r="E14" s="39">
        <v>0.00455325</v>
      </c>
      <c r="F14" s="39">
        <v>0.0105516</v>
      </c>
      <c r="G14" s="39">
        <v>0.0045745</v>
      </c>
      <c r="H14" s="39">
        <v>0.00767371</v>
      </c>
      <c r="I14" s="39">
        <v>0.0062135</v>
      </c>
      <c r="J14" s="39">
        <v>0.00548856</v>
      </c>
      <c r="K14" s="39">
        <v>0.0097699</v>
      </c>
      <c r="L14" s="39">
        <v>0.00636691</v>
      </c>
      <c r="M14" s="39">
        <v>0.00500858</v>
      </c>
      <c r="N14" s="39">
        <v>0.007013</v>
      </c>
      <c r="O14" s="39">
        <v>0.00406229</v>
      </c>
      <c r="P14" s="39">
        <v>0.00457813</v>
      </c>
    </row>
    <row r="15">
      <c r="A15" s="52" t="s">
        <v>29</v>
      </c>
      <c r="B15" s="39">
        <v>0.00113</v>
      </c>
      <c r="C15" s="39">
        <v>0.0149315</v>
      </c>
      <c r="D15" s="39">
        <v>0.00221833</v>
      </c>
      <c r="E15" s="39">
        <v>0.0071555</v>
      </c>
      <c r="F15" s="39">
        <v>0.004321</v>
      </c>
      <c r="G15" s="39">
        <v>0.00521</v>
      </c>
      <c r="H15" s="39">
        <v>0.00619614</v>
      </c>
      <c r="I15" s="39">
        <v>0.0064095</v>
      </c>
      <c r="J15" s="39">
        <v>0.00617144</v>
      </c>
      <c r="K15" s="39">
        <v>0.0100093</v>
      </c>
      <c r="L15" s="39">
        <v>0.00563782</v>
      </c>
      <c r="M15" s="39">
        <v>0.00620192</v>
      </c>
      <c r="N15" s="39">
        <v>0.00396569</v>
      </c>
      <c r="O15" s="39">
        <v>0.00771921</v>
      </c>
      <c r="P15" s="39">
        <v>0.0045018</v>
      </c>
    </row>
    <row r="16">
      <c r="A16" s="53" t="s">
        <v>25</v>
      </c>
      <c r="B16" s="48">
        <f t="shared" ref="B16:P16" si="3">Average(B13:B15)</f>
        <v>0.004957666667</v>
      </c>
      <c r="C16" s="48">
        <f t="shared" si="3"/>
        <v>0.01225616667</v>
      </c>
      <c r="D16" s="48">
        <f t="shared" si="3"/>
        <v>0.004578666667</v>
      </c>
      <c r="E16" s="48">
        <f t="shared" si="3"/>
        <v>0.006494583333</v>
      </c>
      <c r="F16" s="48">
        <f t="shared" si="3"/>
        <v>0.0074248</v>
      </c>
      <c r="G16" s="48">
        <f t="shared" si="3"/>
        <v>0.005716556667</v>
      </c>
      <c r="H16" s="48">
        <f t="shared" si="3"/>
        <v>0.006537996667</v>
      </c>
      <c r="I16" s="48">
        <f t="shared" si="3"/>
        <v>0.0081627</v>
      </c>
      <c r="J16" s="48">
        <f t="shared" si="3"/>
        <v>0.006621853333</v>
      </c>
      <c r="K16" s="48">
        <f t="shared" si="3"/>
        <v>0.009477266667</v>
      </c>
      <c r="L16" s="48">
        <f t="shared" si="3"/>
        <v>0.00646879</v>
      </c>
      <c r="M16" s="48">
        <f t="shared" si="3"/>
        <v>0.005959223333</v>
      </c>
      <c r="N16" s="48">
        <f t="shared" si="3"/>
        <v>0.006284513333</v>
      </c>
      <c r="O16" s="48">
        <f t="shared" si="3"/>
        <v>0.008145633333</v>
      </c>
      <c r="P16" s="48">
        <f t="shared" si="3"/>
        <v>0.005047733333</v>
      </c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</row>
  </sheetData>
  <mergeCells count="1">
    <mergeCell ref="B1:K1"/>
  </mergeCells>
  <conditionalFormatting sqref="A1:A5 A8:A10 A13:A15">
    <cfRule type="notContainsBlanks" dxfId="0" priority="1">
      <formula>LEN(TRIM(A1))&gt;0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