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Q-Course\Data Analysis Paper\"/>
    </mc:Choice>
  </mc:AlternateContent>
  <xr:revisionPtr revIDLastSave="0" documentId="13_ncr:1_{C239A831-DA10-4F40-8E01-EA698BEAA557}" xr6:coauthVersionLast="47" xr6:coauthVersionMax="47" xr10:uidLastSave="{00000000-0000-0000-0000-000000000000}"/>
  <bookViews>
    <workbookView xWindow="-110" yWindow="-110" windowWidth="21820" windowHeight="14020" xr2:uid="{1ADBDB92-339D-48E1-8A5B-2A825EDFD383}"/>
  </bookViews>
  <sheets>
    <sheet name="PORTS OVERAL EVALUATION" sheetId="2" r:id="rId1"/>
    <sheet name="Distance Between Ports" sheetId="7" r:id="rId2"/>
    <sheet name="BUS TRAFFIC" sheetId="1" r:id="rId3"/>
    <sheet name="PEDESTRIAN TRAFFIC" sheetId="3" r:id="rId4"/>
    <sheet name="PEOPLE MOVEMENT" sheetId="4" r:id="rId5"/>
  </sheets>
  <definedNames>
    <definedName name="_xlnm._FilterDatabase" localSheetId="2" hidden="1">'BUS TRAFFIC'!$A$2:$G$2</definedName>
    <definedName name="_xlnm._FilterDatabase" localSheetId="1" hidden="1">'Distance Between Ports'!$A$5:$AG$5</definedName>
    <definedName name="_xlnm._FilterDatabase" localSheetId="3" hidden="1">'PEDESTRIAN TRAFFIC'!$A$3:$N$3</definedName>
    <definedName name="_xlnm._FilterDatabase" localSheetId="4" hidden="1">'PEOPLE MOVEMENT'!$A$3:$T$3</definedName>
    <definedName name="_xlnm._FilterDatabase" localSheetId="0" hidden="1">'PORTS OVERAL EVALUATION'!$A$4:$P$4</definedName>
    <definedName name="_xlcn.WorksheetConnection_Sheet7A5D331" hidden="1">'Distance Between Ports'!$A$5:$D$33</definedName>
    <definedName name="NUM">#REF!</definedName>
    <definedName name="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7!$A$5:$D$3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7" l="1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F2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9" i="7"/>
  <c r="F30" i="7"/>
  <c r="F31" i="7"/>
  <c r="F32" i="7"/>
  <c r="F33" i="7"/>
  <c r="F7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G6" i="7"/>
  <c r="H6" i="7"/>
  <c r="I6" i="7"/>
  <c r="J6" i="7"/>
  <c r="K6" i="7"/>
  <c r="L6" i="7"/>
  <c r="F6" i="7"/>
  <c r="H14" i="3"/>
  <c r="H16" i="3"/>
  <c r="H7" i="3"/>
  <c r="H20" i="3"/>
  <c r="H19" i="3"/>
  <c r="H6" i="3"/>
  <c r="H25" i="3"/>
  <c r="H15" i="3"/>
  <c r="H10" i="3"/>
  <c r="H22" i="3"/>
  <c r="H29" i="3"/>
  <c r="H12" i="3"/>
  <c r="H13" i="3"/>
  <c r="H4" i="3"/>
  <c r="H8" i="3"/>
  <c r="H21" i="3"/>
  <c r="H24" i="3"/>
  <c r="H9" i="3"/>
  <c r="H11" i="3"/>
  <c r="H27" i="3"/>
  <c r="H18" i="3"/>
  <c r="H23" i="3"/>
  <c r="H17" i="3"/>
  <c r="H30" i="3"/>
  <c r="H5" i="3"/>
  <c r="H28" i="3"/>
  <c r="H26" i="3"/>
  <c r="L22" i="4"/>
  <c r="M22" i="4"/>
  <c r="N22" i="4"/>
  <c r="L13" i="4"/>
  <c r="M13" i="4"/>
  <c r="N13" i="4"/>
  <c r="L25" i="4"/>
  <c r="M25" i="4"/>
  <c r="N25" i="4"/>
  <c r="L8" i="4"/>
  <c r="M8" i="4"/>
  <c r="N8" i="4"/>
  <c r="L7" i="4"/>
  <c r="M7" i="4"/>
  <c r="N7" i="4"/>
  <c r="L23" i="4"/>
  <c r="M23" i="4"/>
  <c r="N23" i="4"/>
  <c r="L21" i="4"/>
  <c r="M21" i="4"/>
  <c r="N21" i="4"/>
  <c r="L12" i="4"/>
  <c r="M12" i="4"/>
  <c r="N12" i="4"/>
  <c r="L10" i="4"/>
  <c r="M10" i="4"/>
  <c r="N10" i="4"/>
  <c r="L9" i="4"/>
  <c r="M9" i="4"/>
  <c r="N9" i="4"/>
  <c r="L5" i="4"/>
  <c r="M5" i="4"/>
  <c r="N5" i="4"/>
  <c r="L4" i="4"/>
  <c r="M4" i="4"/>
  <c r="N4" i="4"/>
  <c r="L14" i="4"/>
  <c r="M14" i="4"/>
  <c r="N14" i="4"/>
  <c r="L19" i="4"/>
  <c r="M19" i="4"/>
  <c r="N19" i="4"/>
  <c r="L6" i="4"/>
  <c r="M6" i="4"/>
  <c r="N6" i="4"/>
  <c r="L18" i="4"/>
  <c r="M18" i="4"/>
  <c r="N18" i="4"/>
  <c r="L16" i="4"/>
  <c r="M16" i="4"/>
  <c r="N16" i="4"/>
  <c r="L27" i="4"/>
  <c r="M27" i="4"/>
  <c r="N27" i="4"/>
  <c r="L28" i="4"/>
  <c r="M28" i="4"/>
  <c r="N28" i="4"/>
  <c r="L11" i="4"/>
  <c r="M11" i="4"/>
  <c r="N11" i="4"/>
  <c r="L20" i="4"/>
  <c r="M20" i="4"/>
  <c r="N20" i="4"/>
  <c r="L15" i="4"/>
  <c r="M15" i="4"/>
  <c r="N15" i="4"/>
  <c r="L17" i="4"/>
  <c r="M17" i="4"/>
  <c r="N17" i="4"/>
  <c r="L30" i="4"/>
  <c r="M30" i="4"/>
  <c r="N30" i="4"/>
  <c r="L26" i="4"/>
  <c r="M26" i="4"/>
  <c r="N26" i="4"/>
  <c r="L29" i="4"/>
  <c r="M29" i="4"/>
  <c r="N29" i="4"/>
  <c r="N24" i="4"/>
  <c r="M24" i="4"/>
  <c r="L2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89243-74E6-4099-B068-183345417C8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264402-6FB4-4945-9052-414ED417B05E}" name="WorksheetConnection_Sheet7!$A$5:$D$33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7A5D331"/>
        </x15:connection>
      </ext>
    </extLst>
  </connection>
</connections>
</file>

<file path=xl/sharedStrings.xml><?xml version="1.0" encoding="utf-8"?>
<sst xmlns="http://schemas.openxmlformats.org/spreadsheetml/2006/main" count="517" uniqueCount="126">
  <si>
    <t>Row Labels</t>
  </si>
  <si>
    <t>Andrade</t>
  </si>
  <si>
    <t>Boquillas</t>
  </si>
  <si>
    <t>Brownsville</t>
  </si>
  <si>
    <t>Calexico</t>
  </si>
  <si>
    <t>Calexico East</t>
  </si>
  <si>
    <t>Columbus</t>
  </si>
  <si>
    <t>Cross Border Xpress</t>
  </si>
  <si>
    <t>Del Rio</t>
  </si>
  <si>
    <t>Douglas</t>
  </si>
  <si>
    <t>Eagle Pass</t>
  </si>
  <si>
    <t>El Paso</t>
  </si>
  <si>
    <t>Hidalgo</t>
  </si>
  <si>
    <t>Laredo</t>
  </si>
  <si>
    <t>Lukeville</t>
  </si>
  <si>
    <t>Naco</t>
  </si>
  <si>
    <t>Nogales</t>
  </si>
  <si>
    <t>Otay Mesa</t>
  </si>
  <si>
    <t>Presidio</t>
  </si>
  <si>
    <t>Progreso</t>
  </si>
  <si>
    <t>Rio Grande City</t>
  </si>
  <si>
    <t>Roma</t>
  </si>
  <si>
    <t>San Luis</t>
  </si>
  <si>
    <t>San Ysidro</t>
  </si>
  <si>
    <t>Santa Teresa</t>
  </si>
  <si>
    <t>Sasabe</t>
  </si>
  <si>
    <t>Tecate</t>
  </si>
  <si>
    <t>Tornillo</t>
  </si>
  <si>
    <t>Ysleta</t>
  </si>
  <si>
    <t>SUM OF BUSSES CROSSING</t>
  </si>
  <si>
    <t>YELLOW=LOW BUS</t>
  </si>
  <si>
    <t>ORANGE= up to an Average ~2 Busses per day</t>
  </si>
  <si>
    <t>**Lots of busses, but they are empty</t>
  </si>
  <si>
    <t>2019 Avg. Pass Per Bus</t>
  </si>
  <si>
    <t>*Low??</t>
  </si>
  <si>
    <t>x</t>
  </si>
  <si>
    <t>NOTES</t>
  </si>
  <si>
    <t>Port</t>
  </si>
  <si>
    <t>**Ysleta only opened in March 2020 to Vehicle Traffic, and in AUG 2020 to Pedestrian Traffic</t>
  </si>
  <si>
    <t>**See 'CAR TAFFIC' for note on how new Ysleta is</t>
  </si>
  <si>
    <t>*DRASTICALLY DECREASED prior to COVID….</t>
  </si>
  <si>
    <t>*Only had ONE SINGLE BUS…...</t>
  </si>
  <si>
    <t>Total POV Passangers Per Year*</t>
  </si>
  <si>
    <t>Ysleta**</t>
  </si>
  <si>
    <t>upward trend</t>
  </si>
  <si>
    <t>steep downward 2018-2019</t>
  </si>
  <si>
    <t>very slight downward</t>
  </si>
  <si>
    <t>Upward increase</t>
  </si>
  <si>
    <t>downward trend the last 5 years</t>
  </si>
  <si>
    <t>slight downward 2018-2019</t>
  </si>
  <si>
    <t>slight downward 2017-2019</t>
  </si>
  <si>
    <t>slight downward trend 2017-2019</t>
  </si>
  <si>
    <t>slight upward last few years</t>
  </si>
  <si>
    <t>Largest NOTE</t>
  </si>
  <si>
    <t>Downward trend 2018-2019</t>
  </si>
  <si>
    <t>Boquillas**</t>
  </si>
  <si>
    <t>**Boquillas is Pedestrian ONLY and opened in 2015. Pretty LOW NUMBERS…...</t>
  </si>
  <si>
    <t>2017 POV</t>
  </si>
  <si>
    <t>2018 POV</t>
  </si>
  <si>
    <t>2019 POV</t>
  </si>
  <si>
    <t>2017 Pedestrian</t>
  </si>
  <si>
    <t>2018 Pedestrian</t>
  </si>
  <si>
    <t>2019 Pedestrian</t>
  </si>
  <si>
    <t>2017 Bus</t>
  </si>
  <si>
    <t>2018 Bus</t>
  </si>
  <si>
    <t>2019 Bus</t>
  </si>
  <si>
    <t>Aerage percentage of total Pedestrians of each month of that year</t>
  </si>
  <si>
    <t>2017 Train</t>
  </si>
  <si>
    <t>2018 Train</t>
  </si>
  <si>
    <t>2019 Train</t>
  </si>
  <si>
    <t>2017 Sum</t>
  </si>
  <si>
    <t>2018 SUM</t>
  </si>
  <si>
    <t>2019 SUM</t>
  </si>
  <si>
    <t>Ave % per month POV Pass</t>
  </si>
  <si>
    <t>70-80% POV Passengers</t>
  </si>
  <si>
    <t>50-70%POV Passengers</t>
  </si>
  <si>
    <t>80-90% POV Passengers</t>
  </si>
  <si>
    <t>&gt;90% POV Passengers</t>
  </si>
  <si>
    <t>NOTE</t>
  </si>
  <si>
    <t>&gt;40% Pedestrian</t>
  </si>
  <si>
    <t>30-40% Pedestrian</t>
  </si>
  <si>
    <t>20-30% Pedestrian</t>
  </si>
  <si>
    <t>10-20% Pedestrian</t>
  </si>
  <si>
    <t>&gt;10% Pedestrian</t>
  </si>
  <si>
    <t>Pedestrian Status</t>
  </si>
  <si>
    <t>Ave Bus Passenger Percentage per Month</t>
  </si>
  <si>
    <t>Largest Yearly POV Pass</t>
  </si>
  <si>
    <t>STATE</t>
  </si>
  <si>
    <t>CA</t>
  </si>
  <si>
    <t>TX</t>
  </si>
  <si>
    <t>NM</t>
  </si>
  <si>
    <t>AZ</t>
  </si>
  <si>
    <t>State</t>
  </si>
  <si>
    <t>135k average/month</t>
  </si>
  <si>
    <t>~1900/month</t>
  </si>
  <si>
    <t>PORT</t>
  </si>
  <si>
    <t>TOTAL PEDESTRIANS PER YEAR</t>
  </si>
  <si>
    <t>AVG PEDS per Month</t>
  </si>
  <si>
    <t>AVG Pedestrians per Month</t>
  </si>
  <si>
    <t>Near Otay Mesa</t>
  </si>
  <si>
    <t>Near San Ysidro</t>
  </si>
  <si>
    <t>Near Calexico East</t>
  </si>
  <si>
    <t>Near Calexico</t>
  </si>
  <si>
    <t>Close to Brownsville</t>
  </si>
  <si>
    <t>Near Progreso</t>
  </si>
  <si>
    <t>Near Roma</t>
  </si>
  <si>
    <t>Lat</t>
  </si>
  <si>
    <t>Lon</t>
  </si>
  <si>
    <t>Closest Port</t>
  </si>
  <si>
    <t>Distance1</t>
  </si>
  <si>
    <t>2nd Closest Port</t>
  </si>
  <si>
    <t>Distance2</t>
  </si>
  <si>
    <t>Ssasabe</t>
  </si>
  <si>
    <t>Sassabe</t>
  </si>
  <si>
    <t>Andrade,CA</t>
  </si>
  <si>
    <t>Calexico East, CA</t>
  </si>
  <si>
    <t>Tornilla</t>
  </si>
  <si>
    <t>31.3341105,</t>
  </si>
  <si>
    <t>LAT2</t>
  </si>
  <si>
    <t>LON2</t>
  </si>
  <si>
    <t>Cross Border Xpress**</t>
  </si>
  <si>
    <t>**Cross Border Xpress is Pedestrian Only…..</t>
  </si>
  <si>
    <t>Ave Total Passengers/Month (2019)</t>
  </si>
  <si>
    <t>**ALL STATS WERE CALCULATED USING 2017-2019 DATA, UNLESS OTHERWISE NOTED</t>
  </si>
  <si>
    <t>COULD CLOSE PORT</t>
  </si>
  <si>
    <t>PORT MUST STAY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</si>
</sst>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9" formatCode="0.000"/>
    <numFmt numFmtId="171" formatCode="_(* #,##0_);_(* \(#,##0\);_(* &quot;-&quot;??_);_(@_)"/>
    <numFmt numFmtId="172" formatCode="_(* #,##0.000_);_(* \(#,##0.000\);_(* &quot;-&quot;??_);_(@_)"/>
    <numFmt numFmtId="17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quotePrefix="1"/>
    <xf numFmtId="0" fontId="0" fillId="5" borderId="0" xfId="0" applyFill="1" applyAlignment="1">
      <alignment horizontal="left"/>
    </xf>
    <xf numFmtId="164" fontId="0" fillId="5" borderId="0" xfId="0" applyNumberFormat="1" applyFill="1"/>
    <xf numFmtId="0" fontId="2" fillId="0" borderId="0" xfId="0" applyFont="1"/>
    <xf numFmtId="0" fontId="2" fillId="6" borderId="0" xfId="0" applyFont="1" applyFill="1"/>
    <xf numFmtId="0" fontId="2" fillId="2" borderId="1" xfId="0" applyFont="1" applyFill="1" applyBorder="1" applyAlignment="1">
      <alignment horizontal="left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1" fontId="0" fillId="4" borderId="0" xfId="0" applyNumberFormat="1" applyFill="1"/>
    <xf numFmtId="1" fontId="0" fillId="3" borderId="0" xfId="0" applyNumberFormat="1" applyFill="1"/>
    <xf numFmtId="1" fontId="2" fillId="4" borderId="0" xfId="0" applyNumberFormat="1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171" fontId="0" fillId="0" borderId="0" xfId="1" applyNumberFormat="1" applyFont="1"/>
    <xf numFmtId="171" fontId="0" fillId="3" borderId="0" xfId="1" applyNumberFormat="1" applyFont="1" applyFill="1"/>
    <xf numFmtId="43" fontId="0" fillId="0" borderId="0" xfId="1" applyNumberFormat="1" applyFont="1"/>
    <xf numFmtId="43" fontId="0" fillId="3" borderId="0" xfId="1" applyNumberFormat="1" applyFont="1" applyFill="1"/>
    <xf numFmtId="172" fontId="0" fillId="0" borderId="0" xfId="1" applyNumberFormat="1" applyFont="1"/>
    <xf numFmtId="172" fontId="0" fillId="3" borderId="0" xfId="1" applyNumberFormat="1" applyFont="1" applyFill="1"/>
    <xf numFmtId="43" fontId="0" fillId="7" borderId="0" xfId="1" applyNumberFormat="1" applyFont="1" applyFill="1"/>
    <xf numFmtId="43" fontId="0" fillId="4" borderId="0" xfId="1" applyNumberFormat="1" applyFont="1" applyFill="1"/>
    <xf numFmtId="169" fontId="0" fillId="8" borderId="0" xfId="0" applyNumberFormat="1" applyFill="1"/>
    <xf numFmtId="175" fontId="0" fillId="0" borderId="0" xfId="2" applyNumberFormat="1" applyFont="1"/>
    <xf numFmtId="171" fontId="0" fillId="0" borderId="0" xfId="0" applyNumberFormat="1"/>
    <xf numFmtId="171" fontId="0" fillId="0" borderId="0" xfId="0" quotePrefix="1" applyNumberFormat="1"/>
    <xf numFmtId="0" fontId="2" fillId="0" borderId="0" xfId="0" applyFont="1" applyAlignment="1">
      <alignment wrapText="1"/>
    </xf>
    <xf numFmtId="1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9" borderId="0" xfId="0" applyFill="1"/>
    <xf numFmtId="0" fontId="2" fillId="0" borderId="0" xfId="0" applyFont="1" applyAlignment="1">
      <alignment horizontal="center" vertical="center" wrapText="1"/>
    </xf>
    <xf numFmtId="1" fontId="0" fillId="9" borderId="0" xfId="0" applyNumberFormat="1" applyFill="1"/>
    <xf numFmtId="0" fontId="0" fillId="0" borderId="0" xfId="0" applyFill="1"/>
    <xf numFmtId="0" fontId="0" fillId="10" borderId="0" xfId="0" applyFill="1"/>
    <xf numFmtId="0" fontId="0" fillId="5" borderId="0" xfId="0" applyFill="1"/>
    <xf numFmtId="0" fontId="3" fillId="5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B81F-3FDC-4756-8CF9-8B8AD3E8F1FA}">
  <dimension ref="A1:AK37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8" sqref="A38"/>
    </sheetView>
  </sheetViews>
  <sheetFormatPr defaultRowHeight="14.5" x14ac:dyDescent="0.35"/>
  <cols>
    <col min="1" max="1" width="19.6328125" customWidth="1"/>
    <col min="2" max="2" width="8.1796875" bestFit="1" customWidth="1"/>
    <col min="3" max="5" width="13.6328125" bestFit="1" customWidth="1"/>
    <col min="6" max="6" width="8.54296875" customWidth="1"/>
    <col min="7" max="7" width="29.08984375" bestFit="1" customWidth="1"/>
    <col min="8" max="8" width="16" customWidth="1"/>
    <col min="9" max="9" width="26.08984375" bestFit="1" customWidth="1"/>
    <col min="10" max="10" width="16" customWidth="1"/>
    <col min="11" max="11" width="17.54296875" bestFit="1" customWidth="1"/>
    <col min="12" max="12" width="17.08984375" customWidth="1"/>
    <col min="13" max="13" width="15.453125" bestFit="1" customWidth="1"/>
    <col min="15" max="15" width="14.81640625" bestFit="1" customWidth="1"/>
  </cols>
  <sheetData>
    <row r="1" spans="1:37" x14ac:dyDescent="0.35">
      <c r="J1" s="6" t="s">
        <v>38</v>
      </c>
    </row>
    <row r="2" spans="1:37" x14ac:dyDescent="0.35">
      <c r="C2" s="6" t="s">
        <v>123</v>
      </c>
      <c r="J2" s="6" t="s">
        <v>56</v>
      </c>
    </row>
    <row r="3" spans="1:37" x14ac:dyDescent="0.35">
      <c r="C3" s="19" t="s">
        <v>42</v>
      </c>
      <c r="D3" s="19"/>
      <c r="E3" s="19"/>
      <c r="F3" s="9"/>
      <c r="G3" s="6"/>
      <c r="J3" s="6" t="s">
        <v>121</v>
      </c>
    </row>
    <row r="4" spans="1:37" ht="58" x14ac:dyDescent="0.35">
      <c r="A4" s="9" t="s">
        <v>37</v>
      </c>
      <c r="B4" s="9" t="s">
        <v>87</v>
      </c>
      <c r="C4" s="21">
        <v>2017</v>
      </c>
      <c r="D4" s="21">
        <v>2018</v>
      </c>
      <c r="E4" s="21">
        <v>2019</v>
      </c>
      <c r="F4" s="34" t="s">
        <v>86</v>
      </c>
      <c r="G4" s="9" t="s">
        <v>53</v>
      </c>
      <c r="H4" s="34" t="s">
        <v>122</v>
      </c>
      <c r="I4" s="9" t="s">
        <v>73</v>
      </c>
      <c r="J4" s="34" t="s">
        <v>98</v>
      </c>
      <c r="K4" s="9" t="s">
        <v>84</v>
      </c>
      <c r="L4" s="34" t="s">
        <v>85</v>
      </c>
      <c r="M4" s="38" t="s">
        <v>108</v>
      </c>
      <c r="N4" s="38" t="s">
        <v>109</v>
      </c>
      <c r="O4" s="38" t="s">
        <v>110</v>
      </c>
      <c r="P4" s="38" t="s">
        <v>111</v>
      </c>
      <c r="Q4" s="38" t="s">
        <v>35</v>
      </c>
      <c r="R4" s="38" t="s">
        <v>35</v>
      </c>
      <c r="S4" s="38" t="s">
        <v>35</v>
      </c>
      <c r="T4" s="38" t="s">
        <v>35</v>
      </c>
      <c r="U4" s="31" t="s">
        <v>35</v>
      </c>
      <c r="V4" s="38" t="s">
        <v>35</v>
      </c>
      <c r="W4" s="38" t="s">
        <v>35</v>
      </c>
      <c r="X4" s="38" t="s">
        <v>35</v>
      </c>
      <c r="Y4" s="38" t="s">
        <v>35</v>
      </c>
      <c r="Z4" s="38" t="s">
        <v>35</v>
      </c>
      <c r="AA4" s="38" t="s">
        <v>35</v>
      </c>
      <c r="AB4" s="38" t="s">
        <v>35</v>
      </c>
      <c r="AC4" s="38" t="s">
        <v>35</v>
      </c>
      <c r="AD4" s="38" t="s">
        <v>35</v>
      </c>
      <c r="AE4" s="38" t="s">
        <v>35</v>
      </c>
      <c r="AF4" s="38" t="s">
        <v>35</v>
      </c>
      <c r="AG4" s="38" t="s">
        <v>35</v>
      </c>
      <c r="AH4" s="38" t="s">
        <v>35</v>
      </c>
      <c r="AI4" s="38" t="s">
        <v>35</v>
      </c>
      <c r="AJ4" s="38" t="s">
        <v>35</v>
      </c>
      <c r="AK4" s="38" t="s">
        <v>35</v>
      </c>
    </row>
    <row r="5" spans="1:37" x14ac:dyDescent="0.35">
      <c r="A5" s="41" t="s">
        <v>23</v>
      </c>
      <c r="B5" t="s">
        <v>88</v>
      </c>
      <c r="C5" s="22">
        <v>23831138</v>
      </c>
      <c r="D5" s="22">
        <v>25182134</v>
      </c>
      <c r="E5" s="23">
        <v>25845348</v>
      </c>
      <c r="F5" s="22">
        <v>1</v>
      </c>
      <c r="G5" t="s">
        <v>44</v>
      </c>
      <c r="H5" s="22">
        <v>3060392.1666666665</v>
      </c>
      <c r="I5" t="s">
        <v>74</v>
      </c>
      <c r="J5" s="23">
        <v>899949.83333333337</v>
      </c>
      <c r="K5" t="s">
        <v>81</v>
      </c>
      <c r="M5" t="s">
        <v>17</v>
      </c>
      <c r="N5">
        <v>1</v>
      </c>
      <c r="O5" t="s">
        <v>26</v>
      </c>
      <c r="P5">
        <v>23</v>
      </c>
      <c r="U5" s="31"/>
    </row>
    <row r="6" spans="1:37" x14ac:dyDescent="0.35">
      <c r="A6" s="41" t="s">
        <v>11</v>
      </c>
      <c r="B6" t="s">
        <v>89</v>
      </c>
      <c r="C6" s="22">
        <v>22046772</v>
      </c>
      <c r="D6" s="22">
        <v>22225563</v>
      </c>
      <c r="E6" s="23">
        <v>18703243</v>
      </c>
      <c r="F6" s="22">
        <v>2</v>
      </c>
      <c r="G6" t="s">
        <v>45</v>
      </c>
      <c r="H6" s="22">
        <v>2220363.8333333335</v>
      </c>
      <c r="I6" t="s">
        <v>74</v>
      </c>
      <c r="J6" s="23">
        <v>635537.91666666663</v>
      </c>
      <c r="K6" t="s">
        <v>81</v>
      </c>
      <c r="L6" s="31">
        <v>1.1576690075676301E-2</v>
      </c>
      <c r="M6" s="20" t="s">
        <v>43</v>
      </c>
      <c r="N6" s="20">
        <v>10</v>
      </c>
      <c r="O6" s="20" t="s">
        <v>24</v>
      </c>
      <c r="P6" s="20">
        <v>12</v>
      </c>
      <c r="U6" s="31"/>
    </row>
    <row r="7" spans="1:37" x14ac:dyDescent="0.35">
      <c r="A7" s="41" t="s">
        <v>13</v>
      </c>
      <c r="B7" t="s">
        <v>89</v>
      </c>
      <c r="C7" s="22">
        <v>10488748</v>
      </c>
      <c r="D7" s="22">
        <v>10597928</v>
      </c>
      <c r="E7" s="23">
        <v>10373765</v>
      </c>
      <c r="F7" s="22">
        <v>4</v>
      </c>
      <c r="G7" t="s">
        <v>46</v>
      </c>
      <c r="H7" s="22">
        <v>1265018.6666666667</v>
      </c>
      <c r="I7" t="s">
        <v>75</v>
      </c>
      <c r="J7" s="23">
        <v>315835.16666666669</v>
      </c>
      <c r="K7" t="s">
        <v>81</v>
      </c>
      <c r="L7" s="31">
        <v>6.6375173824504169E-2</v>
      </c>
      <c r="M7" t="s">
        <v>10</v>
      </c>
      <c r="N7">
        <v>92</v>
      </c>
      <c r="O7" t="s">
        <v>20</v>
      </c>
      <c r="P7">
        <v>104</v>
      </c>
      <c r="U7" s="31"/>
    </row>
    <row r="8" spans="1:37" x14ac:dyDescent="0.35">
      <c r="A8" s="42" t="s">
        <v>17</v>
      </c>
      <c r="B8" t="s">
        <v>88</v>
      </c>
      <c r="C8" s="22">
        <v>13600059</v>
      </c>
      <c r="D8" s="22">
        <v>13318027</v>
      </c>
      <c r="E8" s="23">
        <v>11372048</v>
      </c>
      <c r="F8" s="22">
        <v>3</v>
      </c>
      <c r="G8" t="s">
        <v>49</v>
      </c>
      <c r="H8" s="22">
        <v>1245897.1666666667</v>
      </c>
      <c r="I8" t="s">
        <v>74</v>
      </c>
      <c r="J8" s="23">
        <v>297272.58333333331</v>
      </c>
      <c r="K8" t="s">
        <v>81</v>
      </c>
      <c r="M8" t="s">
        <v>23</v>
      </c>
      <c r="N8">
        <v>1</v>
      </c>
      <c r="O8" t="s">
        <v>26</v>
      </c>
      <c r="P8">
        <v>23</v>
      </c>
      <c r="U8" s="31"/>
    </row>
    <row r="9" spans="1:37" x14ac:dyDescent="0.35">
      <c r="A9" t="s">
        <v>4</v>
      </c>
      <c r="B9" t="s">
        <v>88</v>
      </c>
      <c r="C9" s="22">
        <v>7860166</v>
      </c>
      <c r="D9" s="22">
        <v>8399017</v>
      </c>
      <c r="E9" s="23">
        <v>9005892</v>
      </c>
      <c r="F9" s="22">
        <v>6</v>
      </c>
      <c r="G9" t="s">
        <v>47</v>
      </c>
      <c r="H9" s="22">
        <v>1059472.4166666667</v>
      </c>
      <c r="I9" t="s">
        <v>75</v>
      </c>
      <c r="J9" s="23">
        <v>308981.41666666669</v>
      </c>
      <c r="K9" t="s">
        <v>80</v>
      </c>
      <c r="M9" s="20" t="s">
        <v>5</v>
      </c>
      <c r="N9" s="20">
        <v>3</v>
      </c>
      <c r="O9" t="s">
        <v>22</v>
      </c>
      <c r="P9">
        <v>43</v>
      </c>
      <c r="U9" s="31"/>
    </row>
    <row r="10" spans="1:37" x14ac:dyDescent="0.35">
      <c r="A10" s="41" t="s">
        <v>3</v>
      </c>
      <c r="B10" t="s">
        <v>89</v>
      </c>
      <c r="C10" s="22">
        <v>10047891</v>
      </c>
      <c r="D10" s="22">
        <v>10043076</v>
      </c>
      <c r="E10" s="23">
        <v>9416489</v>
      </c>
      <c r="F10" s="22">
        <v>5</v>
      </c>
      <c r="H10" s="22">
        <v>1048960.0833333333</v>
      </c>
      <c r="I10" t="s">
        <v>74</v>
      </c>
      <c r="J10" s="23">
        <v>260320.25</v>
      </c>
      <c r="K10" t="s">
        <v>81</v>
      </c>
      <c r="M10" t="s">
        <v>19</v>
      </c>
      <c r="N10">
        <v>17</v>
      </c>
      <c r="O10" t="s">
        <v>12</v>
      </c>
      <c r="P10">
        <v>29</v>
      </c>
      <c r="U10" s="31"/>
    </row>
    <row r="11" spans="1:37" x14ac:dyDescent="0.35">
      <c r="A11" t="s">
        <v>12</v>
      </c>
      <c r="B11" t="s">
        <v>89</v>
      </c>
      <c r="C11" s="22">
        <v>9177083</v>
      </c>
      <c r="D11" s="22">
        <v>9126478</v>
      </c>
      <c r="E11" s="23">
        <v>8267555</v>
      </c>
      <c r="F11" s="22">
        <v>7</v>
      </c>
      <c r="G11" t="s">
        <v>48</v>
      </c>
      <c r="H11" s="22">
        <v>907613.08333333337</v>
      </c>
      <c r="I11" t="s">
        <v>74</v>
      </c>
      <c r="J11" s="23">
        <v>195641.58333333334</v>
      </c>
      <c r="K11" t="s">
        <v>82</v>
      </c>
      <c r="L11" s="31">
        <v>2.5491423430656721E-2</v>
      </c>
      <c r="M11" t="s">
        <v>19</v>
      </c>
      <c r="N11">
        <v>14</v>
      </c>
      <c r="O11" t="s">
        <v>3</v>
      </c>
      <c r="P11">
        <v>29</v>
      </c>
    </row>
    <row r="12" spans="1:37" x14ac:dyDescent="0.35">
      <c r="A12" t="s">
        <v>16</v>
      </c>
      <c r="B12" t="s">
        <v>91</v>
      </c>
      <c r="C12" s="22">
        <v>7630386</v>
      </c>
      <c r="D12" s="22">
        <v>7153600</v>
      </c>
      <c r="E12" s="23">
        <v>6766502</v>
      </c>
      <c r="F12" s="22">
        <v>8</v>
      </c>
      <c r="G12" t="s">
        <v>50</v>
      </c>
      <c r="H12" s="22">
        <v>866319.75</v>
      </c>
      <c r="I12" t="s">
        <v>75</v>
      </c>
      <c r="J12" s="23">
        <v>284938.91666666669</v>
      </c>
      <c r="K12" t="s">
        <v>80</v>
      </c>
      <c r="L12" s="31">
        <v>1.9940672849314833E-2</v>
      </c>
      <c r="M12" t="s">
        <v>112</v>
      </c>
      <c r="N12">
        <v>45</v>
      </c>
      <c r="O12" t="s">
        <v>15</v>
      </c>
      <c r="P12">
        <v>60</v>
      </c>
    </row>
    <row r="13" spans="1:37" x14ac:dyDescent="0.35">
      <c r="A13" t="s">
        <v>22</v>
      </c>
      <c r="B13" t="s">
        <v>91</v>
      </c>
      <c r="C13" s="22">
        <v>5752538</v>
      </c>
      <c r="D13" s="22">
        <v>5854901</v>
      </c>
      <c r="E13" s="23">
        <v>5069868</v>
      </c>
      <c r="F13" s="22">
        <v>11</v>
      </c>
      <c r="G13" t="s">
        <v>54</v>
      </c>
      <c r="H13" s="22">
        <v>633299.25</v>
      </c>
      <c r="I13" t="s">
        <v>75</v>
      </c>
      <c r="J13" s="23">
        <v>210803.41666666666</v>
      </c>
      <c r="K13" t="s">
        <v>80</v>
      </c>
      <c r="M13" s="20" t="s">
        <v>114</v>
      </c>
      <c r="N13" s="20">
        <v>17</v>
      </c>
      <c r="O13" t="s">
        <v>115</v>
      </c>
      <c r="P13">
        <v>40</v>
      </c>
    </row>
    <row r="14" spans="1:37" x14ac:dyDescent="0.35">
      <c r="A14" s="37" t="s">
        <v>10</v>
      </c>
      <c r="B14" t="s">
        <v>89</v>
      </c>
      <c r="C14" s="22">
        <v>5520345</v>
      </c>
      <c r="D14" s="22">
        <v>5893825</v>
      </c>
      <c r="E14" s="23">
        <v>5969602</v>
      </c>
      <c r="F14" s="22">
        <v>10</v>
      </c>
      <c r="G14" t="s">
        <v>52</v>
      </c>
      <c r="H14" s="22">
        <v>575846</v>
      </c>
      <c r="I14" t="s">
        <v>76</v>
      </c>
      <c r="J14" s="22">
        <v>71802.666666666672</v>
      </c>
      <c r="K14" t="s">
        <v>82</v>
      </c>
      <c r="L14" s="31">
        <v>1.1298488324391591E-2</v>
      </c>
      <c r="M14" t="s">
        <v>8</v>
      </c>
      <c r="N14">
        <v>57</v>
      </c>
      <c r="O14" t="s">
        <v>13</v>
      </c>
      <c r="P14">
        <v>92</v>
      </c>
    </row>
    <row r="15" spans="1:37" x14ac:dyDescent="0.35">
      <c r="A15" s="42" t="s">
        <v>5</v>
      </c>
      <c r="B15" t="s">
        <v>88</v>
      </c>
      <c r="C15" s="22">
        <v>7143200</v>
      </c>
      <c r="D15" s="22">
        <v>6505560</v>
      </c>
      <c r="E15" s="23">
        <v>5930206</v>
      </c>
      <c r="F15" s="22">
        <v>9</v>
      </c>
      <c r="G15" t="s">
        <v>51</v>
      </c>
      <c r="H15" s="22">
        <v>532591.66666666663</v>
      </c>
      <c r="I15" t="s">
        <v>77</v>
      </c>
      <c r="J15" s="22">
        <v>31877.916666666668</v>
      </c>
      <c r="K15" t="s">
        <v>83</v>
      </c>
      <c r="L15" s="31">
        <v>1.2325765103262632E-2</v>
      </c>
      <c r="M15" s="20" t="s">
        <v>4</v>
      </c>
      <c r="N15" s="20">
        <v>3</v>
      </c>
      <c r="O15" t="s">
        <v>22</v>
      </c>
      <c r="P15">
        <v>41</v>
      </c>
    </row>
    <row r="16" spans="1:37" x14ac:dyDescent="0.35">
      <c r="A16" s="42" t="s">
        <v>19</v>
      </c>
      <c r="B16" t="s">
        <v>89</v>
      </c>
      <c r="C16" s="22">
        <v>2712778</v>
      </c>
      <c r="D16" s="22">
        <v>2820980</v>
      </c>
      <c r="E16" s="22">
        <v>2723757</v>
      </c>
      <c r="H16" s="22">
        <v>321989.75</v>
      </c>
      <c r="I16" t="s">
        <v>74</v>
      </c>
      <c r="J16" s="23">
        <v>95010</v>
      </c>
      <c r="K16" t="s">
        <v>81</v>
      </c>
      <c r="M16" s="20" t="s">
        <v>12</v>
      </c>
      <c r="N16" s="20">
        <v>14</v>
      </c>
      <c r="O16" s="20" t="s">
        <v>3</v>
      </c>
      <c r="P16" s="20">
        <v>17</v>
      </c>
    </row>
    <row r="17" spans="1:16" x14ac:dyDescent="0.35">
      <c r="A17" t="s">
        <v>9</v>
      </c>
      <c r="B17" t="s">
        <v>91</v>
      </c>
      <c r="C17" s="22">
        <v>3192199</v>
      </c>
      <c r="D17" s="22">
        <v>3098512</v>
      </c>
      <c r="E17" s="22">
        <v>2719614</v>
      </c>
      <c r="H17" s="22">
        <v>302830.08333333331</v>
      </c>
      <c r="I17" t="s">
        <v>74</v>
      </c>
      <c r="J17" s="23">
        <v>74847.75</v>
      </c>
      <c r="K17" t="s">
        <v>81</v>
      </c>
      <c r="M17" s="20" t="s">
        <v>15</v>
      </c>
      <c r="N17" s="20">
        <v>23</v>
      </c>
      <c r="O17" t="s">
        <v>16</v>
      </c>
      <c r="P17">
        <v>83</v>
      </c>
    </row>
    <row r="18" spans="1:16" x14ac:dyDescent="0.35">
      <c r="A18" s="41" t="s">
        <v>8</v>
      </c>
      <c r="B18" t="s">
        <v>89</v>
      </c>
      <c r="C18" s="22">
        <v>3262388</v>
      </c>
      <c r="D18" s="22">
        <v>3177659</v>
      </c>
      <c r="E18" s="22">
        <v>3111248</v>
      </c>
      <c r="H18" s="22">
        <v>279013</v>
      </c>
      <c r="I18" t="s">
        <v>77</v>
      </c>
      <c r="J18" s="22">
        <v>19739.5</v>
      </c>
      <c r="K18" t="s">
        <v>83</v>
      </c>
      <c r="M18" t="s">
        <v>10</v>
      </c>
      <c r="N18">
        <v>57</v>
      </c>
      <c r="O18" t="s">
        <v>13</v>
      </c>
      <c r="P18">
        <v>149</v>
      </c>
    </row>
    <row r="19" spans="1:16" x14ac:dyDescent="0.35">
      <c r="A19" t="s">
        <v>26</v>
      </c>
      <c r="B19" t="s">
        <v>88</v>
      </c>
      <c r="C19" s="22">
        <v>2039817</v>
      </c>
      <c r="D19" s="22">
        <v>2130145</v>
      </c>
      <c r="E19" s="22">
        <v>1944890</v>
      </c>
      <c r="H19" s="22">
        <v>239363.5</v>
      </c>
      <c r="I19" t="s">
        <v>75</v>
      </c>
      <c r="J19" s="23">
        <v>77289.333333333328</v>
      </c>
      <c r="K19" t="s">
        <v>80</v>
      </c>
      <c r="M19" t="s">
        <v>17</v>
      </c>
      <c r="N19">
        <v>23</v>
      </c>
      <c r="O19" t="s">
        <v>23</v>
      </c>
      <c r="P19">
        <v>23</v>
      </c>
    </row>
    <row r="20" spans="1:16" x14ac:dyDescent="0.35">
      <c r="A20" s="42" t="s">
        <v>1</v>
      </c>
      <c r="B20" t="s">
        <v>88</v>
      </c>
      <c r="C20" s="22">
        <v>1177023</v>
      </c>
      <c r="D20" s="22">
        <v>1118965</v>
      </c>
      <c r="E20" s="22">
        <v>1120022</v>
      </c>
      <c r="H20" s="22">
        <v>164812.16666666666</v>
      </c>
      <c r="I20" t="s">
        <v>75</v>
      </c>
      <c r="J20" s="22">
        <v>71477</v>
      </c>
      <c r="K20" t="s">
        <v>79</v>
      </c>
      <c r="M20" s="20" t="s">
        <v>22</v>
      </c>
      <c r="N20" s="20">
        <v>17</v>
      </c>
      <c r="O20" t="s">
        <v>5</v>
      </c>
      <c r="P20">
        <v>41</v>
      </c>
    </row>
    <row r="21" spans="1:16" x14ac:dyDescent="0.35">
      <c r="A21" s="37" t="s">
        <v>21</v>
      </c>
      <c r="B21" t="s">
        <v>89</v>
      </c>
      <c r="C21" s="22">
        <v>1541662</v>
      </c>
      <c r="D21" s="22">
        <v>1519765</v>
      </c>
      <c r="E21" s="22">
        <v>1475475</v>
      </c>
      <c r="H21" s="22">
        <v>149330.75</v>
      </c>
      <c r="I21" t="s">
        <v>76</v>
      </c>
      <c r="J21" s="22">
        <v>25644.583333333332</v>
      </c>
      <c r="K21" t="s">
        <v>82</v>
      </c>
      <c r="M21" t="s">
        <v>20</v>
      </c>
      <c r="N21">
        <v>7</v>
      </c>
      <c r="O21" t="s">
        <v>12</v>
      </c>
      <c r="P21">
        <v>41</v>
      </c>
    </row>
    <row r="22" spans="1:16" x14ac:dyDescent="0.35">
      <c r="A22" t="s">
        <v>18</v>
      </c>
      <c r="B22" t="s">
        <v>89</v>
      </c>
      <c r="C22" s="22">
        <v>1447041</v>
      </c>
      <c r="D22" s="22">
        <v>1504059</v>
      </c>
      <c r="E22" s="22">
        <v>1442719</v>
      </c>
      <c r="H22" s="22">
        <v>146169.83333333334</v>
      </c>
      <c r="I22" t="s">
        <v>76</v>
      </c>
      <c r="J22" s="22">
        <v>25731.833333333332</v>
      </c>
      <c r="K22" t="s">
        <v>82</v>
      </c>
      <c r="M22" t="s">
        <v>27</v>
      </c>
      <c r="N22">
        <v>166</v>
      </c>
      <c r="O22" t="s">
        <v>43</v>
      </c>
      <c r="P22">
        <v>187</v>
      </c>
    </row>
    <row r="23" spans="1:16" x14ac:dyDescent="0.35">
      <c r="A23" s="20" t="s">
        <v>120</v>
      </c>
      <c r="B23" s="20" t="s">
        <v>88</v>
      </c>
      <c r="C23" s="23">
        <v>0</v>
      </c>
      <c r="D23" s="23">
        <v>0</v>
      </c>
      <c r="E23" s="23">
        <v>0</v>
      </c>
      <c r="H23" s="22">
        <v>135055.08333333334</v>
      </c>
      <c r="J23" s="23">
        <v>135055.08333333334</v>
      </c>
      <c r="K23" t="s">
        <v>93</v>
      </c>
      <c r="M23" t="s">
        <v>23</v>
      </c>
      <c r="N23" s="40">
        <v>3</v>
      </c>
      <c r="O23" t="s">
        <v>17</v>
      </c>
      <c r="P23">
        <v>3</v>
      </c>
    </row>
    <row r="24" spans="1:16" x14ac:dyDescent="0.35">
      <c r="A24" t="s">
        <v>24</v>
      </c>
      <c r="B24" t="s">
        <v>90</v>
      </c>
      <c r="C24" s="22">
        <v>1358085</v>
      </c>
      <c r="D24" s="22">
        <v>1175504</v>
      </c>
      <c r="E24" s="22">
        <v>1373762</v>
      </c>
      <c r="H24" s="22">
        <v>128547</v>
      </c>
      <c r="I24" t="s">
        <v>76</v>
      </c>
      <c r="J24" s="22">
        <v>13896.166666666666</v>
      </c>
      <c r="K24" t="s">
        <v>82</v>
      </c>
      <c r="M24" s="20" t="s">
        <v>11</v>
      </c>
      <c r="N24" s="20">
        <v>17</v>
      </c>
      <c r="O24" t="s">
        <v>43</v>
      </c>
      <c r="P24">
        <v>21</v>
      </c>
    </row>
    <row r="25" spans="1:16" x14ac:dyDescent="0.35">
      <c r="A25" t="s">
        <v>14</v>
      </c>
      <c r="B25" t="s">
        <v>91</v>
      </c>
      <c r="C25" s="22">
        <v>999688</v>
      </c>
      <c r="D25" s="22">
        <v>1061111</v>
      </c>
      <c r="E25" s="22">
        <v>1116605</v>
      </c>
      <c r="H25" s="22">
        <v>97682.333333333328</v>
      </c>
      <c r="I25" t="s">
        <v>77</v>
      </c>
      <c r="J25" s="22">
        <v>4329.333333333333</v>
      </c>
      <c r="K25" t="s">
        <v>83</v>
      </c>
      <c r="M25" t="s">
        <v>113</v>
      </c>
      <c r="N25">
        <v>71</v>
      </c>
      <c r="O25" t="s">
        <v>16</v>
      </c>
      <c r="P25">
        <v>116</v>
      </c>
    </row>
    <row r="26" spans="1:16" x14ac:dyDescent="0.35">
      <c r="A26" t="s">
        <v>6</v>
      </c>
      <c r="B26" t="s">
        <v>90</v>
      </c>
      <c r="C26" s="22">
        <v>746789</v>
      </c>
      <c r="D26" s="22">
        <v>757426</v>
      </c>
      <c r="E26" s="22">
        <v>810134</v>
      </c>
      <c r="H26" s="22">
        <v>91819.333333333328</v>
      </c>
      <c r="I26" t="s">
        <v>74</v>
      </c>
      <c r="J26" s="22">
        <v>22936.25</v>
      </c>
      <c r="K26" t="s">
        <v>81</v>
      </c>
      <c r="L26" s="31">
        <v>1.490397359228666E-2</v>
      </c>
      <c r="M26" t="s">
        <v>24</v>
      </c>
      <c r="N26">
        <v>56</v>
      </c>
      <c r="O26" t="s">
        <v>11</v>
      </c>
      <c r="P26">
        <v>67</v>
      </c>
    </row>
    <row r="27" spans="1:16" x14ac:dyDescent="0.35">
      <c r="A27" t="s">
        <v>27</v>
      </c>
      <c r="B27" t="s">
        <v>89</v>
      </c>
      <c r="C27" s="22">
        <v>662760</v>
      </c>
      <c r="D27" s="22">
        <v>737773</v>
      </c>
      <c r="E27" s="22">
        <v>870958</v>
      </c>
      <c r="H27" s="22">
        <v>75961.916666666672</v>
      </c>
      <c r="I27" t="s">
        <v>77</v>
      </c>
      <c r="J27" s="22">
        <v>3382.0833333333335</v>
      </c>
      <c r="K27" t="s">
        <v>83</v>
      </c>
      <c r="M27" t="s">
        <v>43</v>
      </c>
      <c r="N27">
        <v>20</v>
      </c>
      <c r="O27" t="s">
        <v>11</v>
      </c>
      <c r="P27">
        <v>30</v>
      </c>
    </row>
    <row r="28" spans="1:16" x14ac:dyDescent="0.35">
      <c r="A28" s="42" t="s">
        <v>20</v>
      </c>
      <c r="B28" t="s">
        <v>89</v>
      </c>
      <c r="C28" s="22">
        <v>814300</v>
      </c>
      <c r="D28" s="22">
        <v>876203</v>
      </c>
      <c r="E28" s="22">
        <v>819095</v>
      </c>
      <c r="H28" s="22">
        <v>74061</v>
      </c>
      <c r="I28" t="s">
        <v>77</v>
      </c>
      <c r="J28" s="22">
        <v>5803.083333333333</v>
      </c>
      <c r="K28" t="s">
        <v>83</v>
      </c>
      <c r="M28" t="s">
        <v>21</v>
      </c>
      <c r="N28">
        <v>7</v>
      </c>
      <c r="O28" t="s">
        <v>12</v>
      </c>
      <c r="P28">
        <v>44</v>
      </c>
    </row>
    <row r="29" spans="1:16" x14ac:dyDescent="0.35">
      <c r="A29" s="42" t="s">
        <v>15</v>
      </c>
      <c r="B29" t="s">
        <v>91</v>
      </c>
      <c r="C29" s="22">
        <v>526296</v>
      </c>
      <c r="D29" s="22">
        <v>565907</v>
      </c>
      <c r="E29" s="22">
        <v>585864</v>
      </c>
      <c r="H29" s="22">
        <v>56786.916666666664</v>
      </c>
      <c r="I29" t="s">
        <v>76</v>
      </c>
      <c r="J29" s="22">
        <v>7963.083333333333</v>
      </c>
      <c r="K29" t="s">
        <v>82</v>
      </c>
      <c r="M29" s="20" t="s">
        <v>9</v>
      </c>
      <c r="N29" s="20">
        <v>23</v>
      </c>
      <c r="O29" t="s">
        <v>16</v>
      </c>
      <c r="P29">
        <v>60</v>
      </c>
    </row>
    <row r="30" spans="1:16" x14ac:dyDescent="0.35">
      <c r="A30" s="37" t="s">
        <v>25</v>
      </c>
      <c r="B30" t="s">
        <v>91</v>
      </c>
      <c r="C30" s="22">
        <v>45378</v>
      </c>
      <c r="D30" s="22">
        <v>47119</v>
      </c>
      <c r="E30" s="22">
        <v>55435</v>
      </c>
      <c r="H30" s="22">
        <v>4656.75</v>
      </c>
      <c r="I30" t="s">
        <v>77</v>
      </c>
      <c r="J30" s="22">
        <v>37.166666666666664</v>
      </c>
      <c r="K30" t="s">
        <v>83</v>
      </c>
      <c r="M30" t="s">
        <v>16</v>
      </c>
      <c r="N30">
        <v>45</v>
      </c>
      <c r="O30" t="s">
        <v>14</v>
      </c>
      <c r="P30">
        <v>71</v>
      </c>
    </row>
    <row r="31" spans="1:16" x14ac:dyDescent="0.35">
      <c r="A31" s="42" t="s">
        <v>55</v>
      </c>
      <c r="B31" s="20" t="s">
        <v>89</v>
      </c>
      <c r="C31" s="23">
        <v>0</v>
      </c>
      <c r="D31" s="23">
        <v>0</v>
      </c>
      <c r="E31" s="23">
        <v>0</v>
      </c>
      <c r="H31" s="22">
        <v>1889.9166666666667</v>
      </c>
      <c r="J31" s="22">
        <v>1889.9166666666667</v>
      </c>
      <c r="K31" t="s">
        <v>94</v>
      </c>
      <c r="M31" t="s">
        <v>18</v>
      </c>
      <c r="N31">
        <v>90</v>
      </c>
      <c r="O31" t="s">
        <v>8</v>
      </c>
      <c r="P31">
        <v>118</v>
      </c>
    </row>
    <row r="32" spans="1:16" x14ac:dyDescent="0.35">
      <c r="A32" s="42" t="s">
        <v>43</v>
      </c>
      <c r="B32" s="20" t="s">
        <v>89</v>
      </c>
      <c r="C32" s="20"/>
      <c r="D32" s="20"/>
      <c r="E32" s="20"/>
      <c r="K32" t="s">
        <v>79</v>
      </c>
      <c r="M32" t="s">
        <v>11</v>
      </c>
      <c r="N32">
        <v>10</v>
      </c>
      <c r="O32" t="s">
        <v>116</v>
      </c>
      <c r="P32">
        <v>20</v>
      </c>
    </row>
    <row r="36" spans="1:1" x14ac:dyDescent="0.35">
      <c r="A36" s="43" t="s">
        <v>124</v>
      </c>
    </row>
    <row r="37" spans="1:1" x14ac:dyDescent="0.35">
      <c r="A37" s="41" t="s">
        <v>125</v>
      </c>
    </row>
  </sheetData>
  <autoFilter ref="A4:P4" xr:uid="{D1F0B81F-3FDC-4756-8CF9-8B8AD3E8F1FA}">
    <sortState xmlns:xlrd2="http://schemas.microsoft.com/office/spreadsheetml/2017/richdata2" ref="A5:P32">
      <sortCondition descending="1" ref="H4"/>
    </sortState>
  </autoFilter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32D0-D420-4360-9B5E-1514B5EAF6B4}">
  <dimension ref="A1:AG35"/>
  <sheetViews>
    <sheetView topLeftCell="A2" zoomScale="70" zoomScaleNormal="70" workbookViewId="0">
      <pane xSplit="5" ySplit="4" topLeftCell="F6" activePane="bottomRight" state="frozen"/>
      <selection activeCell="A2" sqref="A2"/>
      <selection pane="topRight" activeCell="F2" sqref="F2"/>
      <selection pane="bottomLeft" activeCell="A6" sqref="A6"/>
      <selection pane="bottomRight" activeCell="A5" sqref="A5:D33"/>
    </sheetView>
  </sheetViews>
  <sheetFormatPr defaultRowHeight="14.5" x14ac:dyDescent="0.35"/>
  <cols>
    <col min="1" max="1" width="17.6328125" bestFit="1" customWidth="1"/>
    <col min="3" max="3" width="10.81640625" bestFit="1" customWidth="1"/>
    <col min="5" max="5" width="16.08984375" bestFit="1" customWidth="1"/>
    <col min="6" max="12" width="11.81640625" bestFit="1" customWidth="1"/>
    <col min="13" max="13" width="12" bestFit="1" customWidth="1"/>
    <col min="14" max="14" width="11.81640625" bestFit="1" customWidth="1"/>
    <col min="15" max="15" width="13.81640625" bestFit="1" customWidth="1"/>
    <col min="16" max="17" width="11.81640625" bestFit="1" customWidth="1"/>
    <col min="18" max="18" width="19.90625" bestFit="1" customWidth="1"/>
    <col min="19" max="19" width="13.7265625" bestFit="1" customWidth="1"/>
    <col min="20" max="21" width="11.81640625" bestFit="1" customWidth="1"/>
    <col min="22" max="22" width="10.81640625" bestFit="1" customWidth="1"/>
    <col min="23" max="23" width="12.6328125" bestFit="1" customWidth="1"/>
    <col min="24" max="24" width="10.81640625" bestFit="1" customWidth="1"/>
    <col min="25" max="26" width="11.81640625" bestFit="1" customWidth="1"/>
    <col min="27" max="28" width="10.81640625" bestFit="1" customWidth="1"/>
    <col min="29" max="30" width="11.81640625" bestFit="1" customWidth="1"/>
    <col min="31" max="31" width="16" bestFit="1" customWidth="1"/>
    <col min="32" max="32" width="12.6328125" bestFit="1" customWidth="1"/>
    <col min="33" max="33" width="11.81640625" bestFit="1" customWidth="1"/>
  </cols>
  <sheetData>
    <row r="1" spans="1:33" x14ac:dyDescent="0.35">
      <c r="F1" t="s">
        <v>16</v>
      </c>
      <c r="G1" t="s">
        <v>22</v>
      </c>
      <c r="H1" t="s">
        <v>9</v>
      </c>
      <c r="I1" t="s">
        <v>14</v>
      </c>
      <c r="J1" t="s">
        <v>15</v>
      </c>
      <c r="K1" t="s">
        <v>25</v>
      </c>
      <c r="L1" t="s">
        <v>23</v>
      </c>
      <c r="M1" t="s">
        <v>17</v>
      </c>
      <c r="N1" t="s">
        <v>4</v>
      </c>
      <c r="O1" t="s">
        <v>5</v>
      </c>
      <c r="P1" t="s">
        <v>26</v>
      </c>
      <c r="Q1" t="s">
        <v>1</v>
      </c>
      <c r="R1" s="20" t="s">
        <v>7</v>
      </c>
      <c r="S1" t="s">
        <v>24</v>
      </c>
      <c r="T1" t="s">
        <v>6</v>
      </c>
      <c r="U1" t="s">
        <v>11</v>
      </c>
      <c r="V1" t="s">
        <v>13</v>
      </c>
      <c r="W1" t="s">
        <v>3</v>
      </c>
      <c r="X1" t="s">
        <v>12</v>
      </c>
      <c r="Y1" t="s">
        <v>10</v>
      </c>
      <c r="Z1" t="s">
        <v>8</v>
      </c>
      <c r="AA1" t="s">
        <v>19</v>
      </c>
      <c r="AB1" t="s">
        <v>21</v>
      </c>
      <c r="AC1" t="s">
        <v>18</v>
      </c>
      <c r="AD1" t="s">
        <v>27</v>
      </c>
      <c r="AE1" t="s">
        <v>20</v>
      </c>
      <c r="AF1" s="20" t="s">
        <v>55</v>
      </c>
      <c r="AG1" s="20" t="s">
        <v>43</v>
      </c>
    </row>
    <row r="2" spans="1:33" x14ac:dyDescent="0.35">
      <c r="F2" t="s">
        <v>91</v>
      </c>
      <c r="G2" t="s">
        <v>91</v>
      </c>
      <c r="H2" t="s">
        <v>91</v>
      </c>
      <c r="I2" t="s">
        <v>91</v>
      </c>
      <c r="J2" t="s">
        <v>91</v>
      </c>
      <c r="K2" t="s">
        <v>91</v>
      </c>
      <c r="L2" t="s">
        <v>88</v>
      </c>
      <c r="M2" t="s">
        <v>88</v>
      </c>
      <c r="N2" t="s">
        <v>88</v>
      </c>
      <c r="O2" t="s">
        <v>88</v>
      </c>
      <c r="P2" t="s">
        <v>88</v>
      </c>
      <c r="Q2" t="s">
        <v>88</v>
      </c>
      <c r="R2" s="20" t="s">
        <v>88</v>
      </c>
      <c r="S2" t="s">
        <v>90</v>
      </c>
      <c r="T2" t="s">
        <v>90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89</v>
      </c>
      <c r="AA2" t="s">
        <v>89</v>
      </c>
      <c r="AB2" t="s">
        <v>89</v>
      </c>
      <c r="AC2" t="s">
        <v>89</v>
      </c>
      <c r="AD2" t="s">
        <v>89</v>
      </c>
      <c r="AE2" t="s">
        <v>89</v>
      </c>
      <c r="AF2" s="20" t="s">
        <v>89</v>
      </c>
      <c r="AG2" s="20" t="s">
        <v>89</v>
      </c>
    </row>
    <row r="3" spans="1:33" x14ac:dyDescent="0.35">
      <c r="E3" s="36" t="s">
        <v>106</v>
      </c>
      <c r="F3">
        <v>31.334421899999999</v>
      </c>
      <c r="G3">
        <v>32.474459799999998</v>
      </c>
      <c r="H3">
        <v>31.334878499999999</v>
      </c>
      <c r="I3">
        <v>31.880428899999998</v>
      </c>
      <c r="J3">
        <v>31.3346357</v>
      </c>
      <c r="K3">
        <v>31.635295599999999</v>
      </c>
      <c r="L3">
        <v>32.5489532</v>
      </c>
      <c r="M3">
        <v>32.5490882</v>
      </c>
      <c r="N3">
        <v>32.669958000000001</v>
      </c>
      <c r="O3">
        <v>32.674256900000003</v>
      </c>
      <c r="P3">
        <v>32.577609299999999</v>
      </c>
      <c r="Q3">
        <v>32.718395200000003</v>
      </c>
      <c r="R3">
        <v>32.548212100000001</v>
      </c>
      <c r="S3">
        <v>31.784404500000001</v>
      </c>
      <c r="T3">
        <v>31.784420000000001</v>
      </c>
      <c r="U3">
        <v>31.77253</v>
      </c>
      <c r="V3">
        <v>27.599771100000002</v>
      </c>
      <c r="W3">
        <v>25.964011500000002</v>
      </c>
      <c r="X3">
        <v>25.9984754</v>
      </c>
      <c r="Y3">
        <v>28.703807000000001</v>
      </c>
      <c r="Z3">
        <v>29.3926622</v>
      </c>
      <c r="AA3">
        <v>26.061720600000001</v>
      </c>
      <c r="AB3">
        <v>26.2341978</v>
      </c>
      <c r="AC3">
        <v>29.562069000000001</v>
      </c>
      <c r="AD3">
        <v>31.4323303</v>
      </c>
      <c r="AE3">
        <v>26.3379394</v>
      </c>
      <c r="AF3">
        <v>29.185513700000001</v>
      </c>
      <c r="AG3">
        <v>31.6721383</v>
      </c>
    </row>
    <row r="4" spans="1:33" x14ac:dyDescent="0.35">
      <c r="E4" s="36" t="s">
        <v>107</v>
      </c>
      <c r="F4">
        <v>-110.9630603</v>
      </c>
      <c r="G4">
        <v>-114.774778</v>
      </c>
      <c r="H4">
        <v>-109.56255640000001</v>
      </c>
      <c r="I4">
        <v>-112.8190903</v>
      </c>
      <c r="J4">
        <v>-109.95062249999999</v>
      </c>
      <c r="K4">
        <v>-111.6458007</v>
      </c>
      <c r="L4">
        <v>-117.02641130000001</v>
      </c>
      <c r="M4">
        <v>-117.0264114</v>
      </c>
      <c r="N4">
        <v>-115.47920740000001</v>
      </c>
      <c r="O4">
        <v>-115.4340605</v>
      </c>
      <c r="P4">
        <v>-116.6286077</v>
      </c>
      <c r="Q4">
        <v>-114.7301319</v>
      </c>
      <c r="R4">
        <v>-116.97674499999999</v>
      </c>
      <c r="S4">
        <v>-106.68093570000001</v>
      </c>
      <c r="T4">
        <v>-107.6298431</v>
      </c>
      <c r="U4">
        <v>-106.4808093</v>
      </c>
      <c r="V4">
        <v>-99.667899300000002</v>
      </c>
      <c r="W4">
        <v>-97.694653099999996</v>
      </c>
      <c r="X4">
        <v>-98.163913899999997</v>
      </c>
      <c r="Y4">
        <v>-100.51921590000001</v>
      </c>
      <c r="Z4">
        <v>-101.0233276</v>
      </c>
      <c r="AA4">
        <v>-97.951269800000006</v>
      </c>
      <c r="AB4">
        <v>-98.763226299999999</v>
      </c>
      <c r="AC4">
        <v>-104.39501749999999</v>
      </c>
      <c r="AD4">
        <v>-106.1530803</v>
      </c>
      <c r="AE4">
        <v>-98.761241499999997</v>
      </c>
      <c r="AF4">
        <v>-102.9672576</v>
      </c>
      <c r="AG4">
        <v>-106.3528329</v>
      </c>
    </row>
    <row r="5" spans="1:33" x14ac:dyDescent="0.35">
      <c r="A5" t="s">
        <v>37</v>
      </c>
      <c r="B5" t="s">
        <v>92</v>
      </c>
      <c r="C5" t="s">
        <v>118</v>
      </c>
      <c r="D5" t="s">
        <v>119</v>
      </c>
      <c r="E5" t="s">
        <v>78</v>
      </c>
      <c r="F5" t="s">
        <v>16</v>
      </c>
      <c r="G5" t="s">
        <v>22</v>
      </c>
      <c r="H5" t="s">
        <v>9</v>
      </c>
      <c r="I5" t="s">
        <v>14</v>
      </c>
      <c r="J5" t="s">
        <v>15</v>
      </c>
      <c r="K5" t="s">
        <v>25</v>
      </c>
      <c r="L5" t="s">
        <v>23</v>
      </c>
      <c r="M5" t="s">
        <v>17</v>
      </c>
      <c r="N5" t="s">
        <v>4</v>
      </c>
      <c r="O5" t="s">
        <v>5</v>
      </c>
      <c r="P5" t="s">
        <v>26</v>
      </c>
      <c r="Q5" t="s">
        <v>1</v>
      </c>
      <c r="R5" s="20" t="s">
        <v>7</v>
      </c>
      <c r="S5" t="s">
        <v>24</v>
      </c>
      <c r="T5" t="s">
        <v>6</v>
      </c>
      <c r="U5" t="s">
        <v>11</v>
      </c>
      <c r="V5" t="s">
        <v>13</v>
      </c>
      <c r="W5" t="s">
        <v>3</v>
      </c>
      <c r="X5" t="s">
        <v>12</v>
      </c>
      <c r="Y5" t="s">
        <v>10</v>
      </c>
      <c r="Z5" t="s">
        <v>8</v>
      </c>
      <c r="AA5" t="s">
        <v>19</v>
      </c>
      <c r="AB5" t="s">
        <v>21</v>
      </c>
      <c r="AC5" t="s">
        <v>18</v>
      </c>
      <c r="AD5" t="s">
        <v>27</v>
      </c>
      <c r="AE5" t="s">
        <v>20</v>
      </c>
      <c r="AF5" s="20" t="s">
        <v>55</v>
      </c>
      <c r="AG5" s="20" t="s">
        <v>43</v>
      </c>
    </row>
    <row r="6" spans="1:33" x14ac:dyDescent="0.35">
      <c r="A6" t="s">
        <v>16</v>
      </c>
      <c r="B6" t="s">
        <v>91</v>
      </c>
      <c r="C6">
        <v>31.334421899999999</v>
      </c>
      <c r="D6">
        <v>-110.9630603</v>
      </c>
      <c r="F6" s="14">
        <f>ACOS(COS(RADIANS(90-F$3))*COS(RADIANS(90-$C$6))+SIN(RADIANS(90-F$3))*SIN(RADIANS(90-$C$6))*COS(RADIANS(F$4-$D$6)))*3958.756</f>
        <v>0</v>
      </c>
      <c r="G6" s="14">
        <f t="shared" ref="G6:AG15" si="0">ACOS(COS(RADIANS(90-G$3))*COS(RADIANS(90-$C$6))+SIN(RADIANS(90-G$3))*SIN(RADIANS(90-$C$6))*COS(RADIANS(G$4-$D$6)))*3958.756</f>
        <v>237.02946046928173</v>
      </c>
      <c r="H6" s="14">
        <f t="shared" si="0"/>
        <v>82.651145250861248</v>
      </c>
      <c r="I6" s="14">
        <f t="shared" si="0"/>
        <v>115.54607669245648</v>
      </c>
      <c r="J6" s="14">
        <f t="shared" si="0"/>
        <v>59.749578027923327</v>
      </c>
      <c r="K6" s="14">
        <f t="shared" si="0"/>
        <v>45.281676111733894</v>
      </c>
      <c r="L6" s="14">
        <f t="shared" si="0"/>
        <v>365.21514064511507</v>
      </c>
      <c r="M6" s="14">
        <f t="shared" si="0"/>
        <v>365.21703226259291</v>
      </c>
      <c r="N6" s="14">
        <f t="shared" si="0"/>
        <v>280.21233044027088</v>
      </c>
      <c r="O6" s="14">
        <f t="shared" si="0"/>
        <v>277.80957462352978</v>
      </c>
      <c r="P6" s="14">
        <f t="shared" si="0"/>
        <v>343.00600449411672</v>
      </c>
      <c r="Q6" s="14">
        <f t="shared" si="0"/>
        <v>240.47286126891458</v>
      </c>
      <c r="R6" s="14">
        <f t="shared" si="0"/>
        <v>362.37241535622792</v>
      </c>
      <c r="S6" s="14">
        <f t="shared" si="0"/>
        <v>253.99954957145368</v>
      </c>
      <c r="T6" s="14">
        <f t="shared" si="0"/>
        <v>198.67998015365151</v>
      </c>
      <c r="U6" s="14">
        <f t="shared" si="0"/>
        <v>265.61676020336347</v>
      </c>
      <c r="V6" s="14">
        <f t="shared" si="0"/>
        <v>726.34175035094836</v>
      </c>
      <c r="W6" s="14">
        <f t="shared" si="0"/>
        <v>885.08325402872913</v>
      </c>
      <c r="X6" s="14">
        <f t="shared" si="0"/>
        <v>858.25528749926445</v>
      </c>
      <c r="Y6" s="14">
        <f t="shared" si="0"/>
        <v>650.38977629041915</v>
      </c>
      <c r="Z6" s="14">
        <f t="shared" si="0"/>
        <v>607.3250566306159</v>
      </c>
      <c r="AA6" s="14">
        <f t="shared" si="0"/>
        <v>867.84050030375749</v>
      </c>
      <c r="AB6" s="14">
        <f t="shared" si="0"/>
        <v>817.80154128120591</v>
      </c>
      <c r="AC6" s="14">
        <f t="shared" si="0"/>
        <v>409.85685119309386</v>
      </c>
      <c r="AD6" s="14">
        <f t="shared" si="0"/>
        <v>283.77514563572385</v>
      </c>
      <c r="AE6" s="14">
        <f t="shared" si="0"/>
        <v>814.5296354199146</v>
      </c>
      <c r="AF6" s="14">
        <f t="shared" si="0"/>
        <v>499.60061048032583</v>
      </c>
      <c r="AG6" s="14">
        <f t="shared" si="0"/>
        <v>272.56678808970645</v>
      </c>
    </row>
    <row r="7" spans="1:33" x14ac:dyDescent="0.35">
      <c r="A7" t="s">
        <v>22</v>
      </c>
      <c r="B7" t="s">
        <v>91</v>
      </c>
      <c r="C7">
        <v>32.474459799999998</v>
      </c>
      <c r="D7">
        <v>-114.774778</v>
      </c>
      <c r="F7" s="14">
        <f>ACOS(COS(RADIANS(90-F$3))*COS(RADIANS(90-$C7))+SIN(RADIANS(90-F$3))*SIN(RADIANS(90-$C7))*COS(RADIANS(F$4-$D7)))*3958.756</f>
        <v>237.02946046928173</v>
      </c>
      <c r="G7" s="14">
        <f t="shared" ref="G7:AG16" si="1">ACOS(COS(RADIANS(90-G$3))*COS(RADIANS(90-$C7))+SIN(RADIANS(90-G$3))*SIN(RADIANS(90-$C7))*COS(RADIANS(G$4-$D7)))*3958.756</f>
        <v>0</v>
      </c>
      <c r="H7" s="14">
        <f t="shared" si="1"/>
        <v>315.66174763931525</v>
      </c>
      <c r="I7" s="14">
        <f t="shared" si="1"/>
        <v>121.50922701642494</v>
      </c>
      <c r="J7" s="14">
        <f t="shared" si="1"/>
        <v>293.68550297224431</v>
      </c>
      <c r="K7" s="14">
        <f t="shared" si="1"/>
        <v>192.17615283610419</v>
      </c>
      <c r="L7" s="14">
        <f t="shared" si="1"/>
        <v>131.29018531282492</v>
      </c>
      <c r="M7" s="14">
        <f t="shared" si="1"/>
        <v>131.29045862374525</v>
      </c>
      <c r="N7" s="14">
        <f t="shared" si="1"/>
        <v>43.182873174411135</v>
      </c>
      <c r="O7" s="14">
        <f t="shared" si="1"/>
        <v>40.793076245421837</v>
      </c>
      <c r="P7" s="14">
        <f t="shared" si="1"/>
        <v>108.22993242068695</v>
      </c>
      <c r="Q7" s="14">
        <f t="shared" si="1"/>
        <v>17.053496381320187</v>
      </c>
      <c r="R7" s="14">
        <f t="shared" si="1"/>
        <v>128.39729102645828</v>
      </c>
      <c r="S7" s="14">
        <f t="shared" si="1"/>
        <v>475.8604591591253</v>
      </c>
      <c r="T7" s="14">
        <f t="shared" si="1"/>
        <v>420.68971998509875</v>
      </c>
      <c r="U7" s="14">
        <f t="shared" si="1"/>
        <v>487.61622101295779</v>
      </c>
      <c r="V7" s="14">
        <f t="shared" si="1"/>
        <v>963.20524481791983</v>
      </c>
      <c r="W7" s="14">
        <f t="shared" si="1"/>
        <v>1122.0811376573902</v>
      </c>
      <c r="X7" s="14">
        <f t="shared" si="1"/>
        <v>1095.1904401797653</v>
      </c>
      <c r="Y7" s="14">
        <f t="shared" si="1"/>
        <v>886.17382936871672</v>
      </c>
      <c r="Z7" s="14">
        <f t="shared" si="1"/>
        <v>841.64735598207164</v>
      </c>
      <c r="AA7" s="14">
        <f t="shared" si="1"/>
        <v>1104.8324442049629</v>
      </c>
      <c r="AB7" s="14">
        <f t="shared" si="1"/>
        <v>1054.7126525666515</v>
      </c>
      <c r="AC7" s="14">
        <f t="shared" si="1"/>
        <v>646.37747659575507</v>
      </c>
      <c r="AD7" s="14">
        <f t="shared" si="1"/>
        <v>510.39600816898161</v>
      </c>
      <c r="AE7" s="14">
        <f t="shared" si="1"/>
        <v>1051.4871137794134</v>
      </c>
      <c r="AF7" s="14">
        <f t="shared" si="1"/>
        <v>735.97415012097247</v>
      </c>
      <c r="AG7" s="14">
        <f t="shared" si="1"/>
        <v>496.05753747898166</v>
      </c>
    </row>
    <row r="8" spans="1:33" x14ac:dyDescent="0.35">
      <c r="A8" t="s">
        <v>9</v>
      </c>
      <c r="B8" t="s">
        <v>91</v>
      </c>
      <c r="C8">
        <v>31.334878499999999</v>
      </c>
      <c r="D8">
        <v>-109.56255640000001</v>
      </c>
      <c r="F8" s="39">
        <f t="shared" ref="F8:U33" si="2">ACOS(COS(RADIANS(90-F$3))*COS(RADIANS(90-$C8))+SIN(RADIANS(90-F$3))*SIN(RADIANS(90-$C8))*COS(RADIANS(F$4-$D8)))*3958.756</f>
        <v>82.651145250861248</v>
      </c>
      <c r="G8" s="14">
        <f t="shared" si="2"/>
        <v>315.66174763931525</v>
      </c>
      <c r="H8" s="14">
        <f t="shared" si="2"/>
        <v>0</v>
      </c>
      <c r="I8" s="14">
        <f t="shared" si="2"/>
        <v>195.29049056161659</v>
      </c>
      <c r="J8" s="14">
        <f t="shared" si="2"/>
        <v>22.901954648172108</v>
      </c>
      <c r="K8" s="14">
        <f t="shared" si="2"/>
        <v>124.48765719384174</v>
      </c>
      <c r="L8" s="14">
        <f t="shared" si="2"/>
        <v>445.48195711664113</v>
      </c>
      <c r="M8" s="14">
        <f t="shared" si="2"/>
        <v>445.48339950754126</v>
      </c>
      <c r="N8" s="14">
        <f t="shared" si="2"/>
        <v>358.67825151920601</v>
      </c>
      <c r="O8" s="14">
        <f t="shared" si="2"/>
        <v>356.19282087276497</v>
      </c>
      <c r="P8" s="14">
        <f t="shared" si="2"/>
        <v>422.9453313657595</v>
      </c>
      <c r="Q8" s="14">
        <f t="shared" si="2"/>
        <v>317.39554382008646</v>
      </c>
      <c r="R8" s="14">
        <f t="shared" si="2"/>
        <v>442.61622425036427</v>
      </c>
      <c r="S8" s="14">
        <f t="shared" si="2"/>
        <v>172.46685006773515</v>
      </c>
      <c r="T8" s="14">
        <f t="shared" si="2"/>
        <v>117.94788739720799</v>
      </c>
      <c r="U8" s="14">
        <f t="shared" si="2"/>
        <v>183.94235264106817</v>
      </c>
      <c r="V8" s="14">
        <f t="shared" si="1"/>
        <v>648.39948093146154</v>
      </c>
      <c r="W8" s="14">
        <f t="shared" si="1"/>
        <v>808.94219674855651</v>
      </c>
      <c r="X8" s="14">
        <f t="shared" si="1"/>
        <v>782.59565399241637</v>
      </c>
      <c r="Y8" s="14">
        <f t="shared" si="1"/>
        <v>570.51861937432773</v>
      </c>
      <c r="Z8" s="14">
        <f t="shared" si="1"/>
        <v>526.30053698848417</v>
      </c>
      <c r="AA8" s="14">
        <f t="shared" si="1"/>
        <v>791.7694739736429</v>
      </c>
      <c r="AB8" s="14">
        <f t="shared" si="1"/>
        <v>742.31871331059472</v>
      </c>
      <c r="AC8" s="14">
        <f t="shared" si="1"/>
        <v>331.2298373505015</v>
      </c>
      <c r="AD8" s="14">
        <f t="shared" si="1"/>
        <v>201.21241109172161</v>
      </c>
      <c r="AE8" s="14">
        <f t="shared" si="1"/>
        <v>738.77444517109654</v>
      </c>
      <c r="AF8" s="14">
        <f t="shared" si="1"/>
        <v>420.59012156216727</v>
      </c>
      <c r="AG8" s="14">
        <f t="shared" si="1"/>
        <v>190.50650811876886</v>
      </c>
    </row>
    <row r="9" spans="1:33" x14ac:dyDescent="0.35">
      <c r="A9" t="s">
        <v>14</v>
      </c>
      <c r="B9" t="s">
        <v>91</v>
      </c>
      <c r="C9">
        <v>31.880428899999998</v>
      </c>
      <c r="D9">
        <v>-112.8190903</v>
      </c>
      <c r="F9" s="14">
        <f t="shared" si="2"/>
        <v>115.54607669245648</v>
      </c>
      <c r="G9" s="14">
        <f t="shared" si="1"/>
        <v>121.50922701642494</v>
      </c>
      <c r="H9" s="14">
        <f t="shared" si="1"/>
        <v>195.29049056161659</v>
      </c>
      <c r="I9" s="14">
        <f t="shared" si="1"/>
        <v>0</v>
      </c>
      <c r="J9" s="14">
        <f t="shared" si="1"/>
        <v>172.94701395063703</v>
      </c>
      <c r="K9" s="14">
        <f t="shared" si="1"/>
        <v>70.979142888868751</v>
      </c>
      <c r="L9" s="14">
        <f t="shared" si="1"/>
        <v>250.22819615051102</v>
      </c>
      <c r="M9" s="14">
        <f t="shared" si="1"/>
        <v>250.22974318287541</v>
      </c>
      <c r="N9" s="14">
        <f t="shared" si="1"/>
        <v>164.68898430001988</v>
      </c>
      <c r="O9" s="14">
        <f t="shared" si="1"/>
        <v>162.29976724342782</v>
      </c>
      <c r="P9" s="14">
        <f t="shared" si="1"/>
        <v>227.79408392642873</v>
      </c>
      <c r="Q9" s="14">
        <f t="shared" si="1"/>
        <v>125.72978390883053</v>
      </c>
      <c r="R9" s="14">
        <f t="shared" si="1"/>
        <v>247.36733453317007</v>
      </c>
      <c r="S9" s="14">
        <f t="shared" si="1"/>
        <v>360.33070473980581</v>
      </c>
      <c r="T9" s="14">
        <f t="shared" si="1"/>
        <v>304.65872534047264</v>
      </c>
      <c r="U9" s="14">
        <f t="shared" si="1"/>
        <v>372.11105737402488</v>
      </c>
      <c r="V9" s="14">
        <f t="shared" si="1"/>
        <v>841.84903588204668</v>
      </c>
      <c r="W9" s="14">
        <f t="shared" si="1"/>
        <v>1000.571911871048</v>
      </c>
      <c r="X9" s="14">
        <f t="shared" si="1"/>
        <v>973.68892375109192</v>
      </c>
      <c r="Y9" s="14">
        <f t="shared" si="1"/>
        <v>765.40030771664169</v>
      </c>
      <c r="Z9" s="14">
        <f t="shared" si="1"/>
        <v>721.58319394706143</v>
      </c>
      <c r="AA9" s="14">
        <f t="shared" si="1"/>
        <v>983.32335236253982</v>
      </c>
      <c r="AB9" s="14">
        <f t="shared" si="1"/>
        <v>933.21589925749333</v>
      </c>
      <c r="AC9" s="14">
        <f t="shared" si="1"/>
        <v>525.19988241179703</v>
      </c>
      <c r="AD9" s="14">
        <f t="shared" si="1"/>
        <v>393.2057032799022</v>
      </c>
      <c r="AE9" s="14">
        <f t="shared" si="1"/>
        <v>929.98158249413007</v>
      </c>
      <c r="AF9" s="14">
        <f t="shared" si="1"/>
        <v>614.88190386853273</v>
      </c>
      <c r="AG9" s="14">
        <f t="shared" si="1"/>
        <v>380.02463022523125</v>
      </c>
    </row>
    <row r="10" spans="1:33" x14ac:dyDescent="0.35">
      <c r="A10" t="s">
        <v>15</v>
      </c>
      <c r="B10" t="s">
        <v>91</v>
      </c>
      <c r="C10">
        <v>31.3346357</v>
      </c>
      <c r="D10">
        <v>-109.95062249999999</v>
      </c>
      <c r="F10" s="14">
        <f t="shared" si="2"/>
        <v>59.749578027923327</v>
      </c>
      <c r="G10" s="14">
        <f t="shared" si="1"/>
        <v>293.68550297224431</v>
      </c>
      <c r="H10" s="14">
        <f t="shared" si="1"/>
        <v>22.901954648172108</v>
      </c>
      <c r="I10" s="14">
        <f t="shared" si="1"/>
        <v>172.94701395063703</v>
      </c>
      <c r="J10" s="14">
        <f t="shared" si="1"/>
        <v>0</v>
      </c>
      <c r="K10" s="14">
        <f t="shared" si="1"/>
        <v>102.01814118548654</v>
      </c>
      <c r="L10" s="14">
        <f t="shared" si="1"/>
        <v>423.17509537298167</v>
      </c>
      <c r="M10" s="14">
        <f t="shared" si="1"/>
        <v>423.17664797323368</v>
      </c>
      <c r="N10" s="14">
        <f t="shared" si="1"/>
        <v>336.76967857001591</v>
      </c>
      <c r="O10" s="14">
        <f t="shared" si="1"/>
        <v>334.30210340681339</v>
      </c>
      <c r="P10" s="14">
        <f t="shared" si="1"/>
        <v>400.71257672044862</v>
      </c>
      <c r="Q10" s="14">
        <f t="shared" si="1"/>
        <v>295.81094974597602</v>
      </c>
      <c r="R10" s="14">
        <f t="shared" si="1"/>
        <v>420.31434568289734</v>
      </c>
      <c r="S10" s="14">
        <f t="shared" si="1"/>
        <v>194.98434971919943</v>
      </c>
      <c r="T10" s="14">
        <f t="shared" si="1"/>
        <v>140.12046290319523</v>
      </c>
      <c r="U10" s="14">
        <f t="shared" si="1"/>
        <v>206.51423782155857</v>
      </c>
      <c r="V10" s="14">
        <f t="shared" si="1"/>
        <v>669.84588045777843</v>
      </c>
      <c r="W10" s="14">
        <f t="shared" si="1"/>
        <v>829.87226539981248</v>
      </c>
      <c r="X10" s="14">
        <f t="shared" si="1"/>
        <v>803.37759272689243</v>
      </c>
      <c r="Y10" s="14">
        <f t="shared" si="1"/>
        <v>592.54431341821783</v>
      </c>
      <c r="Z10" s="14">
        <f t="shared" si="1"/>
        <v>548.68020723844177</v>
      </c>
      <c r="AA10" s="14">
        <f t="shared" si="1"/>
        <v>812.67591885782099</v>
      </c>
      <c r="AB10" s="14">
        <f t="shared" si="1"/>
        <v>763.04021051422137</v>
      </c>
      <c r="AC10" s="14">
        <f t="shared" si="1"/>
        <v>352.7964099764082</v>
      </c>
      <c r="AD10" s="14">
        <f t="shared" si="1"/>
        <v>224.08868052459226</v>
      </c>
      <c r="AE10" s="14">
        <f t="shared" si="1"/>
        <v>759.57694088903554</v>
      </c>
      <c r="AF10" s="14">
        <f t="shared" si="1"/>
        <v>442.3159484079481</v>
      </c>
      <c r="AG10" s="14">
        <f t="shared" si="1"/>
        <v>213.21327149859573</v>
      </c>
    </row>
    <row r="11" spans="1:33" x14ac:dyDescent="0.35">
      <c r="A11" t="s">
        <v>25</v>
      </c>
      <c r="B11" t="s">
        <v>91</v>
      </c>
      <c r="C11">
        <v>31.635295599999999</v>
      </c>
      <c r="D11">
        <v>-111.6458007</v>
      </c>
      <c r="F11" s="14">
        <f t="shared" si="2"/>
        <v>45.281676111733894</v>
      </c>
      <c r="G11" s="14">
        <f t="shared" si="1"/>
        <v>192.17615283610419</v>
      </c>
      <c r="H11" s="14">
        <f t="shared" si="1"/>
        <v>124.48765719384174</v>
      </c>
      <c r="I11" s="14">
        <f t="shared" si="1"/>
        <v>70.979142888868751</v>
      </c>
      <c r="J11" s="14">
        <f t="shared" si="1"/>
        <v>102.01814118548654</v>
      </c>
      <c r="K11" s="14" t="e">
        <f t="shared" si="1"/>
        <v>#NUM!</v>
      </c>
      <c r="L11" s="14">
        <f t="shared" si="1"/>
        <v>321.18177255132429</v>
      </c>
      <c r="M11" s="14">
        <f t="shared" si="1"/>
        <v>321.18338137191546</v>
      </c>
      <c r="N11" s="14">
        <f t="shared" si="1"/>
        <v>235.34363143483344</v>
      </c>
      <c r="O11" s="14">
        <f t="shared" si="1"/>
        <v>232.91567135871094</v>
      </c>
      <c r="P11" s="14">
        <f t="shared" si="1"/>
        <v>298.77259562703614</v>
      </c>
      <c r="Q11" s="14">
        <f t="shared" si="1"/>
        <v>195.27205560947664</v>
      </c>
      <c r="R11" s="14">
        <f t="shared" si="1"/>
        <v>318.32379828553741</v>
      </c>
      <c r="S11" s="14">
        <f t="shared" si="1"/>
        <v>291.98682827299189</v>
      </c>
      <c r="T11" s="14">
        <f t="shared" si="1"/>
        <v>236.26573937934941</v>
      </c>
      <c r="U11" s="14">
        <f t="shared" si="1"/>
        <v>303.73259984287671</v>
      </c>
      <c r="V11" s="14">
        <f t="shared" si="1"/>
        <v>771.03051163563634</v>
      </c>
      <c r="W11" s="14">
        <f t="shared" si="1"/>
        <v>930.12500010820042</v>
      </c>
      <c r="X11" s="14">
        <f t="shared" si="1"/>
        <v>903.35457848715748</v>
      </c>
      <c r="Y11" s="14">
        <f t="shared" si="1"/>
        <v>694.42116885846735</v>
      </c>
      <c r="Z11" s="14">
        <f t="shared" si="1"/>
        <v>650.69692987317637</v>
      </c>
      <c r="AA11" s="14">
        <f t="shared" si="1"/>
        <v>912.89010525376091</v>
      </c>
      <c r="AB11" s="14">
        <f t="shared" si="1"/>
        <v>862.91680925007893</v>
      </c>
      <c r="AC11" s="14">
        <f t="shared" si="1"/>
        <v>454.27422886317225</v>
      </c>
      <c r="AD11" s="14">
        <f t="shared" si="1"/>
        <v>323.73827872721097</v>
      </c>
      <c r="AE11" s="14">
        <f t="shared" si="1"/>
        <v>859.61388898097255</v>
      </c>
      <c r="AF11" s="14">
        <f t="shared" si="1"/>
        <v>543.93297025647962</v>
      </c>
      <c r="AG11" s="14">
        <f t="shared" si="1"/>
        <v>311.28409475599716</v>
      </c>
    </row>
    <row r="12" spans="1:33" x14ac:dyDescent="0.35">
      <c r="A12" t="s">
        <v>23</v>
      </c>
      <c r="B12" t="s">
        <v>88</v>
      </c>
      <c r="C12">
        <v>32.5489532</v>
      </c>
      <c r="D12">
        <v>-117.02641130000001</v>
      </c>
      <c r="E12" t="s">
        <v>99</v>
      </c>
      <c r="F12" s="14">
        <f t="shared" si="2"/>
        <v>365.21514064511507</v>
      </c>
      <c r="G12" s="14">
        <f t="shared" si="1"/>
        <v>131.29018531282492</v>
      </c>
      <c r="H12" s="14">
        <f t="shared" si="1"/>
        <v>445.48195711664113</v>
      </c>
      <c r="I12" s="14">
        <f t="shared" si="1"/>
        <v>250.22819615051102</v>
      </c>
      <c r="J12" s="14">
        <f t="shared" si="1"/>
        <v>423.17509537298167</v>
      </c>
      <c r="K12" s="14">
        <f t="shared" si="1"/>
        <v>321.18177255132429</v>
      </c>
      <c r="L12" s="14">
        <f t="shared" si="1"/>
        <v>0</v>
      </c>
      <c r="M12" s="14">
        <f t="shared" si="1"/>
        <v>9.3275207263310237E-3</v>
      </c>
      <c r="N12" s="14">
        <f t="shared" si="1"/>
        <v>90.436345693265636</v>
      </c>
      <c r="O12" s="14">
        <f t="shared" si="1"/>
        <v>93.077903398023864</v>
      </c>
      <c r="P12" s="14">
        <f t="shared" si="1"/>
        <v>23.249220372042739</v>
      </c>
      <c r="Q12" s="14">
        <f t="shared" si="1"/>
        <v>134.12042929806259</v>
      </c>
      <c r="R12" s="14">
        <f t="shared" si="1"/>
        <v>2.8930791209351594</v>
      </c>
      <c r="S12" s="14">
        <f t="shared" si="1"/>
        <v>607.14221495314905</v>
      </c>
      <c r="T12" s="14">
        <f t="shared" si="1"/>
        <v>551.93347907184614</v>
      </c>
      <c r="U12" s="14">
        <f t="shared" si="1"/>
        <v>618.90000128713245</v>
      </c>
      <c r="V12" s="14">
        <f t="shared" si="1"/>
        <v>1091.2062155882029</v>
      </c>
      <c r="W12" s="14">
        <f t="shared" si="1"/>
        <v>1248.5798378166742</v>
      </c>
      <c r="X12" s="14">
        <f t="shared" si="1"/>
        <v>1221.3458019249799</v>
      </c>
      <c r="Y12" s="14">
        <f t="shared" si="1"/>
        <v>1015.5428260169695</v>
      </c>
      <c r="Z12" s="14">
        <f t="shared" si="1"/>
        <v>971.78048342833836</v>
      </c>
      <c r="AA12" s="14">
        <f t="shared" si="1"/>
        <v>1231.2965333297882</v>
      </c>
      <c r="AB12" s="14">
        <f t="shared" si="1"/>
        <v>1180.7906401251412</v>
      </c>
      <c r="AC12" s="14">
        <f t="shared" si="1"/>
        <v>775.0520438792081</v>
      </c>
      <c r="AD12" s="14">
        <f t="shared" si="1"/>
        <v>641.54700339259512</v>
      </c>
      <c r="AE12" s="14">
        <f t="shared" si="1"/>
        <v>1177.7778909732572</v>
      </c>
      <c r="AF12" s="14">
        <f t="shared" si="1"/>
        <v>864.81146750239589</v>
      </c>
      <c r="AG12" s="14">
        <f t="shared" si="1"/>
        <v>627.32044843107803</v>
      </c>
    </row>
    <row r="13" spans="1:33" x14ac:dyDescent="0.35">
      <c r="A13" t="s">
        <v>17</v>
      </c>
      <c r="B13" t="s">
        <v>88</v>
      </c>
      <c r="C13">
        <v>32.5490882</v>
      </c>
      <c r="D13">
        <v>-117.0264114</v>
      </c>
      <c r="E13" t="s">
        <v>100</v>
      </c>
      <c r="F13" s="14">
        <f t="shared" si="2"/>
        <v>365.21703226259291</v>
      </c>
      <c r="G13" s="14">
        <f t="shared" si="1"/>
        <v>131.29045862374525</v>
      </c>
      <c r="H13" s="14">
        <f t="shared" si="1"/>
        <v>445.48339950754126</v>
      </c>
      <c r="I13" s="14">
        <f t="shared" si="1"/>
        <v>250.22974318287541</v>
      </c>
      <c r="J13" s="14">
        <f t="shared" si="1"/>
        <v>423.17664797323368</v>
      </c>
      <c r="K13" s="14">
        <f t="shared" si="1"/>
        <v>321.18338137191546</v>
      </c>
      <c r="L13" s="14">
        <f t="shared" si="1"/>
        <v>9.3275207263310237E-3</v>
      </c>
      <c r="M13" s="14">
        <f t="shared" si="1"/>
        <v>0</v>
      </c>
      <c r="N13" s="14">
        <f t="shared" si="1"/>
        <v>90.43542215096025</v>
      </c>
      <c r="O13" s="14">
        <f t="shared" si="1"/>
        <v>93.076972581312972</v>
      </c>
      <c r="P13" s="14">
        <f t="shared" si="1"/>
        <v>23.248416316193246</v>
      </c>
      <c r="Q13" s="14">
        <f t="shared" si="1"/>
        <v>134.11952096630267</v>
      </c>
      <c r="R13" s="14">
        <f t="shared" si="1"/>
        <v>2.8932628908007443</v>
      </c>
      <c r="S13" s="14">
        <f t="shared" si="1"/>
        <v>607.14258160415545</v>
      </c>
      <c r="T13" s="14">
        <f t="shared" si="1"/>
        <v>551.933968674791</v>
      </c>
      <c r="U13" s="14">
        <f t="shared" si="1"/>
        <v>618.90035614302803</v>
      </c>
      <c r="V13" s="14">
        <f t="shared" si="1"/>
        <v>1091.2084337671743</v>
      </c>
      <c r="W13" s="14">
        <f t="shared" si="1"/>
        <v>1248.5824716611421</v>
      </c>
      <c r="X13" s="14">
        <f t="shared" si="1"/>
        <v>1221.3485141202782</v>
      </c>
      <c r="Y13" s="14">
        <f t="shared" si="1"/>
        <v>1015.5445820405181</v>
      </c>
      <c r="Z13" s="14">
        <f t="shared" si="1"/>
        <v>971.78190529341475</v>
      </c>
      <c r="AA13" s="14">
        <f t="shared" si="1"/>
        <v>1231.2991735966975</v>
      </c>
      <c r="AB13" s="14">
        <f t="shared" si="1"/>
        <v>1180.793365267285</v>
      </c>
      <c r="AC13" s="14">
        <f t="shared" si="1"/>
        <v>775.05400501021438</v>
      </c>
      <c r="AD13" s="14">
        <f t="shared" si="1"/>
        <v>641.54765938130458</v>
      </c>
      <c r="AE13" s="14">
        <f t="shared" si="1"/>
        <v>1177.7805661299756</v>
      </c>
      <c r="AF13" s="14">
        <f t="shared" si="1"/>
        <v>864.81339277761629</v>
      </c>
      <c r="AG13" s="14">
        <f t="shared" si="1"/>
        <v>627.32089057162773</v>
      </c>
    </row>
    <row r="14" spans="1:33" x14ac:dyDescent="0.35">
      <c r="A14" t="s">
        <v>4</v>
      </c>
      <c r="B14" t="s">
        <v>88</v>
      </c>
      <c r="C14">
        <v>32.669958000000001</v>
      </c>
      <c r="D14">
        <v>-115.47920740000001</v>
      </c>
      <c r="E14" t="s">
        <v>101</v>
      </c>
      <c r="F14" s="14">
        <f t="shared" si="2"/>
        <v>280.21233044027088</v>
      </c>
      <c r="G14" s="14">
        <f t="shared" si="1"/>
        <v>43.182873174411135</v>
      </c>
      <c r="H14" s="14">
        <f t="shared" si="1"/>
        <v>358.67825151920601</v>
      </c>
      <c r="I14" s="14">
        <f t="shared" si="1"/>
        <v>164.68898430001988</v>
      </c>
      <c r="J14" s="14">
        <f t="shared" si="1"/>
        <v>336.76967857001591</v>
      </c>
      <c r="K14" s="14">
        <f t="shared" si="1"/>
        <v>235.34363143483344</v>
      </c>
      <c r="L14" s="14">
        <f t="shared" si="1"/>
        <v>90.436345693265636</v>
      </c>
      <c r="M14" s="14">
        <f t="shared" si="1"/>
        <v>90.43542215096025</v>
      </c>
      <c r="N14" s="14">
        <f t="shared" si="1"/>
        <v>0</v>
      </c>
      <c r="O14" s="14">
        <f t="shared" si="1"/>
        <v>2.6425324334770299</v>
      </c>
      <c r="P14" s="14">
        <f t="shared" si="1"/>
        <v>67.189655546596711</v>
      </c>
      <c r="Q14" s="14">
        <f t="shared" si="1"/>
        <v>43.684463920170359</v>
      </c>
      <c r="R14" s="14">
        <f t="shared" si="1"/>
        <v>87.563807494514464</v>
      </c>
      <c r="S14" s="14">
        <f t="shared" si="1"/>
        <v>517.72179080806723</v>
      </c>
      <c r="T14" s="14">
        <f t="shared" si="1"/>
        <v>462.73679837556193</v>
      </c>
      <c r="U14" s="14">
        <f t="shared" si="1"/>
        <v>529.45784667354906</v>
      </c>
      <c r="V14" s="14">
        <f t="shared" si="1"/>
        <v>1006.3656039909768</v>
      </c>
      <c r="W14" s="14">
        <f t="shared" si="1"/>
        <v>1165.2598616600969</v>
      </c>
      <c r="X14" s="14">
        <f t="shared" si="1"/>
        <v>1138.3607076996143</v>
      </c>
      <c r="Y14" s="14">
        <f t="shared" si="1"/>
        <v>929.19569391403479</v>
      </c>
      <c r="Z14" s="14">
        <f t="shared" si="1"/>
        <v>884.4884909642019</v>
      </c>
      <c r="AA14" s="14">
        <f t="shared" si="1"/>
        <v>1148.0103881884638</v>
      </c>
      <c r="AB14" s="14">
        <f t="shared" si="1"/>
        <v>1097.8798460372088</v>
      </c>
      <c r="AC14" s="14">
        <f t="shared" si="1"/>
        <v>689.50418035622806</v>
      </c>
      <c r="AD14" s="14">
        <f t="shared" si="1"/>
        <v>552.61729401355365</v>
      </c>
      <c r="AE14" s="14">
        <f t="shared" si="1"/>
        <v>1094.6605423293195</v>
      </c>
      <c r="AF14" s="14">
        <f t="shared" si="1"/>
        <v>779.07905759754237</v>
      </c>
      <c r="AG14" s="14">
        <f t="shared" si="1"/>
        <v>538.01559894904017</v>
      </c>
    </row>
    <row r="15" spans="1:33" x14ac:dyDescent="0.35">
      <c r="A15" t="s">
        <v>5</v>
      </c>
      <c r="B15" t="s">
        <v>88</v>
      </c>
      <c r="C15">
        <v>32.674256900000003</v>
      </c>
      <c r="D15">
        <v>-115.4340605</v>
      </c>
      <c r="E15" t="s">
        <v>102</v>
      </c>
      <c r="F15" s="14">
        <f t="shared" si="2"/>
        <v>277.80957462352978</v>
      </c>
      <c r="G15" s="14">
        <f t="shared" si="1"/>
        <v>40.793076245421837</v>
      </c>
      <c r="H15" s="14">
        <f t="shared" si="1"/>
        <v>356.19282087276497</v>
      </c>
      <c r="I15" s="14">
        <f t="shared" si="1"/>
        <v>162.29976724342782</v>
      </c>
      <c r="J15" s="14">
        <f t="shared" si="1"/>
        <v>334.30210340681339</v>
      </c>
      <c r="K15" s="14">
        <f t="shared" si="1"/>
        <v>232.91567135871094</v>
      </c>
      <c r="L15" s="14">
        <f t="shared" si="1"/>
        <v>93.077903398023864</v>
      </c>
      <c r="M15" s="14">
        <f t="shared" si="1"/>
        <v>93.076972581312972</v>
      </c>
      <c r="N15" s="14">
        <f t="shared" si="1"/>
        <v>2.6425324334770299</v>
      </c>
      <c r="O15" s="14">
        <f t="shared" si="1"/>
        <v>8.3424544163066542E-5</v>
      </c>
      <c r="P15" s="14">
        <f t="shared" si="1"/>
        <v>69.831506388817999</v>
      </c>
      <c r="Q15" s="14">
        <f t="shared" si="1"/>
        <v>41.043429329120315</v>
      </c>
      <c r="R15" s="14">
        <f t="shared" si="1"/>
        <v>90.205620270782305</v>
      </c>
      <c r="S15" s="14">
        <f t="shared" si="1"/>
        <v>515.12707388759782</v>
      </c>
      <c r="T15" s="14">
        <f t="shared" si="1"/>
        <v>460.15190567250062</v>
      </c>
      <c r="U15" s="14">
        <f t="shared" si="1"/>
        <v>526.86211847262291</v>
      </c>
      <c r="V15" s="14">
        <f t="shared" si="1"/>
        <v>1003.9281526755125</v>
      </c>
      <c r="W15" s="14">
        <f t="shared" si="1"/>
        <v>1162.8710104485472</v>
      </c>
      <c r="X15" s="14">
        <f t="shared" si="1"/>
        <v>1135.983416867708</v>
      </c>
      <c r="Y15" s="14">
        <f t="shared" si="1"/>
        <v>926.70776542094472</v>
      </c>
      <c r="Z15" s="14">
        <f t="shared" si="1"/>
        <v>881.96814390502095</v>
      </c>
      <c r="AA15" s="14">
        <f t="shared" si="1"/>
        <v>1145.6229268666032</v>
      </c>
      <c r="AB15" s="14">
        <f t="shared" si="1"/>
        <v>1095.5057214924545</v>
      </c>
      <c r="AC15" s="14">
        <f t="shared" si="1"/>
        <v>687.0491527860454</v>
      </c>
      <c r="AD15" s="14">
        <f t="shared" si="1"/>
        <v>550.04142319430241</v>
      </c>
      <c r="AE15" s="14">
        <f t="shared" si="1"/>
        <v>1092.2795865178655</v>
      </c>
      <c r="AF15" s="14">
        <f t="shared" si="1"/>
        <v>776.61520990011445</v>
      </c>
      <c r="AG15" s="14">
        <f t="shared" si="1"/>
        <v>535.42524259139611</v>
      </c>
    </row>
    <row r="16" spans="1:33" x14ac:dyDescent="0.35">
      <c r="A16" t="s">
        <v>26</v>
      </c>
      <c r="B16" t="s">
        <v>88</v>
      </c>
      <c r="C16">
        <v>32.577609299999999</v>
      </c>
      <c r="D16">
        <v>-116.6286077</v>
      </c>
      <c r="F16" s="14">
        <f t="shared" si="2"/>
        <v>343.00600449411672</v>
      </c>
      <c r="G16" s="14">
        <f t="shared" si="1"/>
        <v>108.22993242068695</v>
      </c>
      <c r="H16" s="14">
        <f t="shared" si="1"/>
        <v>422.9453313657595</v>
      </c>
      <c r="I16" s="14">
        <f t="shared" si="1"/>
        <v>227.79408392642873</v>
      </c>
      <c r="J16" s="14">
        <f t="shared" si="1"/>
        <v>400.71257672044862</v>
      </c>
      <c r="K16" s="14">
        <f t="shared" si="1"/>
        <v>298.77259562703614</v>
      </c>
      <c r="L16" s="14">
        <f t="shared" si="1"/>
        <v>23.249220372042739</v>
      </c>
      <c r="M16" s="14">
        <f t="shared" si="1"/>
        <v>23.248416316193246</v>
      </c>
      <c r="N16" s="14">
        <f t="shared" si="1"/>
        <v>67.189655546596711</v>
      </c>
      <c r="O16" s="14">
        <f t="shared" si="1"/>
        <v>69.831506388817999</v>
      </c>
      <c r="P16" s="14">
        <f t="shared" si="1"/>
        <v>0</v>
      </c>
      <c r="Q16" s="14">
        <f t="shared" si="1"/>
        <v>110.87292938735966</v>
      </c>
      <c r="R16" s="14">
        <f t="shared" si="1"/>
        <v>20.374192938190156</v>
      </c>
      <c r="S16" s="14">
        <f t="shared" si="1"/>
        <v>584.08400497186244</v>
      </c>
      <c r="T16" s="14">
        <f t="shared" si="1"/>
        <v>528.91828967999732</v>
      </c>
      <c r="U16" s="14">
        <f t="shared" si="1"/>
        <v>595.83783230734718</v>
      </c>
      <c r="V16" s="14">
        <f t="shared" si="1"/>
        <v>1069.2114375559211</v>
      </c>
      <c r="W16" s="14">
        <f t="shared" si="1"/>
        <v>1226.9555684623838</v>
      </c>
      <c r="X16" s="14">
        <f t="shared" si="1"/>
        <v>1199.7985932521544</v>
      </c>
      <c r="Y16" s="14">
        <f t="shared" si="1"/>
        <v>993.19260141475331</v>
      </c>
      <c r="Z16" s="14">
        <f t="shared" si="1"/>
        <v>949.21078051604184</v>
      </c>
      <c r="AA16" s="14">
        <f t="shared" si="1"/>
        <v>1209.6788832220127</v>
      </c>
      <c r="AB16" s="14">
        <f t="shared" si="1"/>
        <v>1159.2573664945012</v>
      </c>
      <c r="AC16" s="14">
        <f t="shared" si="1"/>
        <v>752.86041648384048</v>
      </c>
      <c r="AD16" s="14">
        <f t="shared" si="1"/>
        <v>618.59389297677376</v>
      </c>
      <c r="AE16" s="14">
        <f t="shared" si="1"/>
        <v>1156.195527759487</v>
      </c>
      <c r="AF16" s="14">
        <f t="shared" si="1"/>
        <v>842.58911719654975</v>
      </c>
      <c r="AG16" s="14">
        <f t="shared" si="1"/>
        <v>604.28730700954668</v>
      </c>
    </row>
    <row r="17" spans="1:33" x14ac:dyDescent="0.35">
      <c r="A17" t="s">
        <v>1</v>
      </c>
      <c r="B17" t="s">
        <v>88</v>
      </c>
      <c r="C17">
        <v>32.718395200000003</v>
      </c>
      <c r="D17">
        <v>-114.7301319</v>
      </c>
      <c r="F17" s="14">
        <f t="shared" si="2"/>
        <v>240.47286126891458</v>
      </c>
      <c r="G17" s="14">
        <f t="shared" ref="G17:AG26" si="3">ACOS(COS(RADIANS(90-G$3))*COS(RADIANS(90-$C17))+SIN(RADIANS(90-G$3))*SIN(RADIANS(90-$C17))*COS(RADIANS(G$4-$D17)))*3958.756</f>
        <v>17.053496381320187</v>
      </c>
      <c r="H17" s="14">
        <f t="shared" si="3"/>
        <v>317.39554382008646</v>
      </c>
      <c r="I17" s="14">
        <f t="shared" si="3"/>
        <v>125.72978390883053</v>
      </c>
      <c r="J17" s="14">
        <f t="shared" si="3"/>
        <v>295.81094974597602</v>
      </c>
      <c r="K17" s="14">
        <f t="shared" si="3"/>
        <v>195.27205560947664</v>
      </c>
      <c r="L17" s="14">
        <f t="shared" si="3"/>
        <v>134.12042929806259</v>
      </c>
      <c r="M17" s="14">
        <f t="shared" si="3"/>
        <v>134.11952096630267</v>
      </c>
      <c r="N17" s="14">
        <f t="shared" si="3"/>
        <v>43.684463920170359</v>
      </c>
      <c r="O17" s="14">
        <f t="shared" si="3"/>
        <v>41.043429329120315</v>
      </c>
      <c r="P17" s="14">
        <f t="shared" si="3"/>
        <v>110.87292938735966</v>
      </c>
      <c r="Q17" s="14">
        <f t="shared" si="3"/>
        <v>0</v>
      </c>
      <c r="R17" s="14">
        <f t="shared" si="3"/>
        <v>131.24710432318804</v>
      </c>
      <c r="S17" s="14">
        <f t="shared" si="3"/>
        <v>474.6264949163704</v>
      </c>
      <c r="T17" s="14">
        <f t="shared" si="3"/>
        <v>419.79669848689377</v>
      </c>
      <c r="U17" s="14">
        <f t="shared" si="3"/>
        <v>486.34642849143279</v>
      </c>
      <c r="V17" s="14">
        <f t="shared" si="3"/>
        <v>965.65671413007249</v>
      </c>
      <c r="W17" s="14">
        <f t="shared" si="3"/>
        <v>1125.3024996917122</v>
      </c>
      <c r="X17" s="14">
        <f t="shared" si="3"/>
        <v>1098.5903787692209</v>
      </c>
      <c r="Y17" s="14">
        <f t="shared" si="3"/>
        <v>887.70080618501902</v>
      </c>
      <c r="Z17" s="14">
        <f t="shared" si="3"/>
        <v>842.49295843564551</v>
      </c>
      <c r="AA17" s="14">
        <f t="shared" si="3"/>
        <v>1108.0771157904571</v>
      </c>
      <c r="AB17" s="14">
        <f t="shared" si="3"/>
        <v>1058.1652778856835</v>
      </c>
      <c r="AC17" s="14">
        <f t="shared" si="3"/>
        <v>648.57041230451352</v>
      </c>
      <c r="AD17" s="14">
        <f t="shared" si="3"/>
        <v>509.8025791873099</v>
      </c>
      <c r="AE17" s="14">
        <f t="shared" si="3"/>
        <v>1054.8375177149028</v>
      </c>
      <c r="AF17" s="14">
        <f t="shared" si="3"/>
        <v>737.98538380302568</v>
      </c>
      <c r="AG17" s="14">
        <f t="shared" si="3"/>
        <v>494.98338240984555</v>
      </c>
    </row>
    <row r="18" spans="1:33" x14ac:dyDescent="0.35">
      <c r="A18" s="20" t="s">
        <v>7</v>
      </c>
      <c r="B18" s="20" t="s">
        <v>88</v>
      </c>
      <c r="C18">
        <v>32.548212100000001</v>
      </c>
      <c r="D18">
        <v>-116.97674499999999</v>
      </c>
      <c r="F18" s="14">
        <f t="shared" si="2"/>
        <v>362.37241535622792</v>
      </c>
      <c r="G18" s="14">
        <f t="shared" si="3"/>
        <v>128.39729102645828</v>
      </c>
      <c r="H18" s="14">
        <f t="shared" si="3"/>
        <v>442.61622425036427</v>
      </c>
      <c r="I18" s="14">
        <f t="shared" si="3"/>
        <v>247.36733453317007</v>
      </c>
      <c r="J18" s="14">
        <f t="shared" si="3"/>
        <v>420.31434568289734</v>
      </c>
      <c r="K18" s="14">
        <f t="shared" si="3"/>
        <v>318.32379828553741</v>
      </c>
      <c r="L18" s="14">
        <f t="shared" si="3"/>
        <v>2.8930791209351594</v>
      </c>
      <c r="M18" s="14">
        <f t="shared" si="3"/>
        <v>2.8932628908007443</v>
      </c>
      <c r="N18" s="14">
        <f t="shared" si="3"/>
        <v>87.563807494514464</v>
      </c>
      <c r="O18" s="14">
        <f t="shared" si="3"/>
        <v>90.205620270782305</v>
      </c>
      <c r="P18" s="14">
        <f t="shared" si="3"/>
        <v>20.374192938190156</v>
      </c>
      <c r="Q18" s="14">
        <f t="shared" si="3"/>
        <v>131.24710432318804</v>
      </c>
      <c r="R18" s="14">
        <f t="shared" si="3"/>
        <v>0</v>
      </c>
      <c r="S18" s="14">
        <f t="shared" si="3"/>
        <v>604.24979022476737</v>
      </c>
      <c r="T18" s="14">
        <f t="shared" si="3"/>
        <v>549.04212193352566</v>
      </c>
      <c r="U18" s="14">
        <f t="shared" si="3"/>
        <v>616.00750079079069</v>
      </c>
      <c r="V18" s="14">
        <f t="shared" si="3"/>
        <v>1088.3843255343011</v>
      </c>
      <c r="W18" s="14">
        <f t="shared" si="3"/>
        <v>1245.7903929112156</v>
      </c>
      <c r="X18" s="14">
        <f t="shared" si="3"/>
        <v>1218.5632056862403</v>
      </c>
      <c r="Y18" s="14">
        <f t="shared" si="3"/>
        <v>1012.6922052179453</v>
      </c>
      <c r="Z18" s="14">
        <f t="shared" si="3"/>
        <v>968.91377953981396</v>
      </c>
      <c r="AA18" s="14">
        <f t="shared" si="3"/>
        <v>1228.5076440072553</v>
      </c>
      <c r="AB18" s="14">
        <f t="shared" si="3"/>
        <v>1178.0092062175431</v>
      </c>
      <c r="AC18" s="14">
        <f t="shared" si="3"/>
        <v>772.21328616973415</v>
      </c>
      <c r="AD18" s="14">
        <f t="shared" si="3"/>
        <v>638.65789590019722</v>
      </c>
      <c r="AE18" s="14">
        <f t="shared" si="3"/>
        <v>1174.9920401606273</v>
      </c>
      <c r="AF18" s="14">
        <f t="shared" si="3"/>
        <v>861.97051469568703</v>
      </c>
      <c r="AG18" s="14">
        <f t="shared" si="3"/>
        <v>624.42861850518841</v>
      </c>
    </row>
    <row r="19" spans="1:33" x14ac:dyDescent="0.35">
      <c r="A19" t="s">
        <v>24</v>
      </c>
      <c r="B19" t="s">
        <v>90</v>
      </c>
      <c r="C19">
        <v>31.784404500000001</v>
      </c>
      <c r="D19">
        <v>-106.68093570000001</v>
      </c>
      <c r="F19" s="14">
        <f t="shared" si="2"/>
        <v>253.99954957145368</v>
      </c>
      <c r="G19" s="14">
        <f t="shared" si="3"/>
        <v>475.8604591591253</v>
      </c>
      <c r="H19" s="14">
        <f t="shared" si="3"/>
        <v>172.46685006773515</v>
      </c>
      <c r="I19" s="14">
        <f t="shared" si="3"/>
        <v>360.33070473980581</v>
      </c>
      <c r="J19" s="14">
        <f t="shared" si="3"/>
        <v>194.98434971919943</v>
      </c>
      <c r="K19" s="14">
        <f t="shared" si="3"/>
        <v>291.98682827299189</v>
      </c>
      <c r="L19" s="14">
        <f t="shared" si="3"/>
        <v>607.14221495314905</v>
      </c>
      <c r="M19" s="14">
        <f t="shared" si="3"/>
        <v>607.14258160415545</v>
      </c>
      <c r="N19" s="14">
        <f t="shared" si="3"/>
        <v>517.72179080806723</v>
      </c>
      <c r="O19" s="14">
        <f t="shared" si="3"/>
        <v>515.12707388759782</v>
      </c>
      <c r="P19" s="14">
        <f t="shared" si="3"/>
        <v>584.08400497186244</v>
      </c>
      <c r="Q19" s="14">
        <f t="shared" si="3"/>
        <v>474.6264949163704</v>
      </c>
      <c r="R19" s="14">
        <f t="shared" si="3"/>
        <v>604.24979022476737</v>
      </c>
      <c r="S19" s="14">
        <f t="shared" si="3"/>
        <v>0</v>
      </c>
      <c r="T19" s="14">
        <f t="shared" si="3"/>
        <v>55.730878608193187</v>
      </c>
      <c r="U19" s="14">
        <f t="shared" si="3"/>
        <v>11.783139179796688</v>
      </c>
      <c r="V19" s="14">
        <f t="shared" si="3"/>
        <v>510.46065245277128</v>
      </c>
      <c r="W19" s="14">
        <f t="shared" si="3"/>
        <v>675.80387281489732</v>
      </c>
      <c r="X19" s="14">
        <f t="shared" si="3"/>
        <v>651.71111010567415</v>
      </c>
      <c r="Y19" s="14">
        <f t="shared" si="3"/>
        <v>424.82014578315551</v>
      </c>
      <c r="Z19" s="14">
        <f t="shared" si="3"/>
        <v>374.81694417254448</v>
      </c>
      <c r="AA19" s="14">
        <f t="shared" si="3"/>
        <v>659.15039825242684</v>
      </c>
      <c r="AB19" s="14">
        <f t="shared" si="3"/>
        <v>612.79771040159642</v>
      </c>
      <c r="AC19" s="14">
        <f t="shared" si="3"/>
        <v>205.00098706478835</v>
      </c>
      <c r="AD19" s="14">
        <f t="shared" si="3"/>
        <v>39.452720978146232</v>
      </c>
      <c r="AE19" s="14">
        <f t="shared" si="3"/>
        <v>608.25290809196974</v>
      </c>
      <c r="AF19" s="14">
        <f t="shared" si="3"/>
        <v>284.80952585768182</v>
      </c>
      <c r="AG19" s="14">
        <f t="shared" si="3"/>
        <v>20.783516109336453</v>
      </c>
    </row>
    <row r="20" spans="1:33" x14ac:dyDescent="0.35">
      <c r="A20" t="s">
        <v>6</v>
      </c>
      <c r="B20" t="s">
        <v>90</v>
      </c>
      <c r="C20">
        <v>31.784420000000001</v>
      </c>
      <c r="D20">
        <v>-107.6298431</v>
      </c>
      <c r="F20" s="14">
        <f t="shared" si="2"/>
        <v>198.67998015365151</v>
      </c>
      <c r="G20" s="14">
        <f t="shared" si="3"/>
        <v>420.68971998509875</v>
      </c>
      <c r="H20" s="14">
        <f t="shared" si="3"/>
        <v>117.94788739720799</v>
      </c>
      <c r="I20" s="14">
        <f t="shared" si="3"/>
        <v>304.65872534047264</v>
      </c>
      <c r="J20" s="14">
        <f t="shared" si="3"/>
        <v>140.12046290319523</v>
      </c>
      <c r="K20" s="14">
        <f t="shared" si="3"/>
        <v>236.26573937934941</v>
      </c>
      <c r="L20" s="14">
        <f t="shared" si="3"/>
        <v>551.93347907184614</v>
      </c>
      <c r="M20" s="14">
        <f t="shared" si="3"/>
        <v>551.933968674791</v>
      </c>
      <c r="N20" s="14">
        <f t="shared" si="3"/>
        <v>462.73679837556193</v>
      </c>
      <c r="O20" s="14">
        <f t="shared" si="3"/>
        <v>460.15190567250062</v>
      </c>
      <c r="P20" s="14">
        <f t="shared" si="3"/>
        <v>528.91828967999732</v>
      </c>
      <c r="Q20" s="14">
        <f t="shared" si="3"/>
        <v>419.79669848689377</v>
      </c>
      <c r="R20" s="14">
        <f t="shared" si="3"/>
        <v>549.04212193352566</v>
      </c>
      <c r="S20" s="14">
        <f t="shared" si="3"/>
        <v>55.730878608193187</v>
      </c>
      <c r="T20" s="14">
        <f t="shared" si="3"/>
        <v>0</v>
      </c>
      <c r="U20" s="14">
        <f t="shared" si="3"/>
        <v>67.493861141262059</v>
      </c>
      <c r="V20" s="14">
        <f t="shared" si="3"/>
        <v>558.28459256306849</v>
      </c>
      <c r="W20" s="14">
        <f t="shared" si="3"/>
        <v>722.67587109155079</v>
      </c>
      <c r="X20" s="14">
        <f t="shared" si="3"/>
        <v>697.8628050422343</v>
      </c>
      <c r="Y20" s="14">
        <f t="shared" si="3"/>
        <v>474.6528385343849</v>
      </c>
      <c r="Z20" s="14">
        <f t="shared" si="3"/>
        <v>426.17527846264784</v>
      </c>
      <c r="AA20" s="14">
        <f t="shared" si="3"/>
        <v>705.83111410994206</v>
      </c>
      <c r="AB20" s="14">
        <f t="shared" si="3"/>
        <v>658.43491174576832</v>
      </c>
      <c r="AC20" s="14">
        <f t="shared" si="3"/>
        <v>246.00707897519317</v>
      </c>
      <c r="AD20" s="14">
        <f t="shared" si="3"/>
        <v>90.237719050030421</v>
      </c>
      <c r="AE20" s="14">
        <f t="shared" si="3"/>
        <v>654.17535369379334</v>
      </c>
      <c r="AF20" s="14">
        <f t="shared" si="3"/>
        <v>330.5739956202176</v>
      </c>
      <c r="AG20" s="14">
        <f t="shared" si="3"/>
        <v>75.446091356062297</v>
      </c>
    </row>
    <row r="21" spans="1:33" x14ac:dyDescent="0.35">
      <c r="A21" t="s">
        <v>11</v>
      </c>
      <c r="B21" t="s">
        <v>89</v>
      </c>
      <c r="C21">
        <v>31.77253</v>
      </c>
      <c r="D21">
        <v>-106.4808093</v>
      </c>
      <c r="F21" s="14">
        <f t="shared" si="2"/>
        <v>265.61676020336347</v>
      </c>
      <c r="G21" s="14">
        <f t="shared" si="3"/>
        <v>487.61622101295779</v>
      </c>
      <c r="H21" s="14">
        <f t="shared" si="3"/>
        <v>183.94235264106817</v>
      </c>
      <c r="I21" s="14">
        <f t="shared" si="3"/>
        <v>372.11105737402488</v>
      </c>
      <c r="J21" s="14">
        <f t="shared" si="3"/>
        <v>206.51423782155857</v>
      </c>
      <c r="K21" s="14">
        <f t="shared" si="3"/>
        <v>303.73259984287671</v>
      </c>
      <c r="L21" s="14">
        <f t="shared" si="3"/>
        <v>618.90000128713245</v>
      </c>
      <c r="M21" s="14">
        <f t="shared" si="3"/>
        <v>618.90035614302803</v>
      </c>
      <c r="N21" s="14">
        <f t="shared" si="3"/>
        <v>529.45784667354906</v>
      </c>
      <c r="O21" s="14">
        <f t="shared" si="3"/>
        <v>526.86211847262291</v>
      </c>
      <c r="P21" s="14">
        <f t="shared" si="3"/>
        <v>595.83783230734718</v>
      </c>
      <c r="Q21" s="14">
        <f t="shared" si="3"/>
        <v>486.34642849143279</v>
      </c>
      <c r="R21" s="14">
        <f t="shared" si="3"/>
        <v>616.00750079079069</v>
      </c>
      <c r="S21" s="14">
        <f t="shared" si="3"/>
        <v>11.783139179796688</v>
      </c>
      <c r="T21" s="14">
        <f t="shared" si="3"/>
        <v>67.493861141262059</v>
      </c>
      <c r="U21" s="14">
        <f t="shared" si="3"/>
        <v>0</v>
      </c>
      <c r="V21" s="14">
        <f t="shared" si="3"/>
        <v>500.16354746439737</v>
      </c>
      <c r="W21" s="14">
        <f t="shared" si="3"/>
        <v>665.65713439193235</v>
      </c>
      <c r="X21" s="14">
        <f t="shared" si="3"/>
        <v>641.72012583154935</v>
      </c>
      <c r="Y21" s="14">
        <f t="shared" si="3"/>
        <v>414.13006621553825</v>
      </c>
      <c r="Z21" s="14">
        <f t="shared" si="3"/>
        <v>363.82231605533747</v>
      </c>
      <c r="AA21" s="14">
        <f t="shared" si="3"/>
        <v>649.04737454898964</v>
      </c>
      <c r="AB21" s="14">
        <f t="shared" si="3"/>
        <v>602.92603032996703</v>
      </c>
      <c r="AC21" s="14">
        <f t="shared" si="3"/>
        <v>196.6909832023556</v>
      </c>
      <c r="AD21" s="14">
        <f t="shared" si="3"/>
        <v>30.404825452164935</v>
      </c>
      <c r="AE21" s="14">
        <f t="shared" si="3"/>
        <v>598.3227648611421</v>
      </c>
      <c r="AF21" s="14">
        <f t="shared" si="3"/>
        <v>275.14165521112966</v>
      </c>
      <c r="AG21" s="14">
        <f t="shared" si="3"/>
        <v>10.231516867268363</v>
      </c>
    </row>
    <row r="22" spans="1:33" x14ac:dyDescent="0.35">
      <c r="A22" t="s">
        <v>13</v>
      </c>
      <c r="B22" t="s">
        <v>89</v>
      </c>
      <c r="C22">
        <v>27.599771100000002</v>
      </c>
      <c r="D22">
        <v>-99.667899300000002</v>
      </c>
      <c r="F22" s="14">
        <f t="shared" si="2"/>
        <v>726.34175035094836</v>
      </c>
      <c r="G22" s="14">
        <f t="shared" si="3"/>
        <v>963.20524481791983</v>
      </c>
      <c r="H22" s="14">
        <f t="shared" si="3"/>
        <v>648.39948093146154</v>
      </c>
      <c r="I22" s="14">
        <f t="shared" si="3"/>
        <v>841.84903588204668</v>
      </c>
      <c r="J22" s="14">
        <f t="shared" si="3"/>
        <v>669.84588045777843</v>
      </c>
      <c r="K22" s="14">
        <f t="shared" si="3"/>
        <v>771.03051163563634</v>
      </c>
      <c r="L22" s="14">
        <f t="shared" si="3"/>
        <v>1091.2062155882029</v>
      </c>
      <c r="M22" s="14">
        <f t="shared" si="3"/>
        <v>1091.2084337671743</v>
      </c>
      <c r="N22" s="14">
        <f t="shared" si="3"/>
        <v>1006.3656039909768</v>
      </c>
      <c r="O22" s="14">
        <f t="shared" si="3"/>
        <v>1003.9281526755125</v>
      </c>
      <c r="P22" s="14">
        <f t="shared" si="3"/>
        <v>1069.2114375559211</v>
      </c>
      <c r="Q22" s="14">
        <f t="shared" si="3"/>
        <v>965.65671413007249</v>
      </c>
      <c r="R22" s="14">
        <f t="shared" si="3"/>
        <v>1088.3843255343011</v>
      </c>
      <c r="S22" s="14">
        <f t="shared" si="3"/>
        <v>510.46065245277128</v>
      </c>
      <c r="T22" s="14">
        <f t="shared" si="3"/>
        <v>558.28459256306849</v>
      </c>
      <c r="U22" s="14">
        <f t="shared" si="3"/>
        <v>500.16354746439737</v>
      </c>
      <c r="V22" s="14">
        <f t="shared" si="3"/>
        <v>5.899006128311157E-5</v>
      </c>
      <c r="W22" s="14">
        <f t="shared" si="3"/>
        <v>166.08882571114682</v>
      </c>
      <c r="X22" s="14">
        <f t="shared" si="3"/>
        <v>144.37169461092046</v>
      </c>
      <c r="Y22" s="14">
        <f t="shared" si="3"/>
        <v>92.240772523517379</v>
      </c>
      <c r="Z22" s="14">
        <f t="shared" si="3"/>
        <v>148.72282766404408</v>
      </c>
      <c r="AA22" s="14">
        <f t="shared" si="3"/>
        <v>149.97864826448574</v>
      </c>
      <c r="AB22" s="14">
        <f t="shared" si="3"/>
        <v>109.58296322835339</v>
      </c>
      <c r="AC22" s="14">
        <f t="shared" si="3"/>
        <v>317.20291875572991</v>
      </c>
      <c r="AD22" s="14">
        <f t="shared" si="3"/>
        <v>471.18536380958102</v>
      </c>
      <c r="AE22" s="14">
        <f t="shared" si="3"/>
        <v>103.52784028642056</v>
      </c>
      <c r="AF22" s="14">
        <f t="shared" si="3"/>
        <v>228.50384705395041</v>
      </c>
      <c r="AG22" s="14">
        <f t="shared" si="3"/>
        <v>490.0661505439532</v>
      </c>
    </row>
    <row r="23" spans="1:33" x14ac:dyDescent="0.35">
      <c r="A23" t="s">
        <v>3</v>
      </c>
      <c r="B23" t="s">
        <v>89</v>
      </c>
      <c r="C23">
        <v>25.964011500000002</v>
      </c>
      <c r="D23">
        <v>-97.694653099999996</v>
      </c>
      <c r="F23" s="14">
        <f t="shared" si="2"/>
        <v>885.08325402872913</v>
      </c>
      <c r="G23" s="14">
        <f t="shared" si="3"/>
        <v>1122.0811376573902</v>
      </c>
      <c r="H23" s="14">
        <f t="shared" si="3"/>
        <v>808.94219674855651</v>
      </c>
      <c r="I23" s="14">
        <f t="shared" si="3"/>
        <v>1000.571911871048</v>
      </c>
      <c r="J23" s="14">
        <f t="shared" si="3"/>
        <v>829.87226539981248</v>
      </c>
      <c r="K23" s="14">
        <f t="shared" si="3"/>
        <v>930.12500010820042</v>
      </c>
      <c r="L23" s="14">
        <f t="shared" si="3"/>
        <v>1248.5798378166742</v>
      </c>
      <c r="M23" s="14">
        <f t="shared" si="3"/>
        <v>1248.5824716611421</v>
      </c>
      <c r="N23" s="14">
        <f t="shared" si="3"/>
        <v>1165.2598616600969</v>
      </c>
      <c r="O23" s="14">
        <f t="shared" si="3"/>
        <v>1162.8710104485472</v>
      </c>
      <c r="P23" s="14">
        <f t="shared" si="3"/>
        <v>1226.9555684623838</v>
      </c>
      <c r="Q23" s="14">
        <f t="shared" si="3"/>
        <v>1125.3024996917122</v>
      </c>
      <c r="R23" s="14">
        <f t="shared" si="3"/>
        <v>1245.7903929112156</v>
      </c>
      <c r="S23" s="14">
        <f t="shared" si="3"/>
        <v>675.80387281489732</v>
      </c>
      <c r="T23" s="14">
        <f t="shared" si="3"/>
        <v>722.67587109155079</v>
      </c>
      <c r="U23" s="14">
        <f t="shared" si="3"/>
        <v>665.65713439193235</v>
      </c>
      <c r="V23" s="14">
        <f t="shared" si="3"/>
        <v>166.08882571114682</v>
      </c>
      <c r="W23" s="14">
        <f t="shared" si="3"/>
        <v>0</v>
      </c>
      <c r="X23" s="14">
        <f t="shared" si="3"/>
        <v>29.243156271098886</v>
      </c>
      <c r="Y23" s="14">
        <f t="shared" si="3"/>
        <v>256.67099919234442</v>
      </c>
      <c r="Z23" s="14">
        <f t="shared" si="3"/>
        <v>312.37324076442371</v>
      </c>
      <c r="AA23" s="14">
        <f t="shared" si="3"/>
        <v>17.305464630272795</v>
      </c>
      <c r="AB23" s="14">
        <f t="shared" si="3"/>
        <v>68.880693913585048</v>
      </c>
      <c r="AC23" s="14">
        <f t="shared" si="3"/>
        <v>479.03923901130338</v>
      </c>
      <c r="AD23" s="14">
        <f t="shared" si="3"/>
        <v>636.43767490440632</v>
      </c>
      <c r="AE23" s="14">
        <f t="shared" si="3"/>
        <v>71.016421893938841</v>
      </c>
      <c r="AF23" s="14">
        <f t="shared" si="3"/>
        <v>392.11639229492141</v>
      </c>
      <c r="AG23" s="14">
        <f t="shared" si="3"/>
        <v>655.52155926283069</v>
      </c>
    </row>
    <row r="24" spans="1:33" x14ac:dyDescent="0.35">
      <c r="A24" t="s">
        <v>12</v>
      </c>
      <c r="B24" t="s">
        <v>89</v>
      </c>
      <c r="C24">
        <v>25.9984754</v>
      </c>
      <c r="D24">
        <v>-98.163913899999997</v>
      </c>
      <c r="E24" t="s">
        <v>103</v>
      </c>
      <c r="F24" s="14">
        <f t="shared" si="2"/>
        <v>858.25528749926445</v>
      </c>
      <c r="G24" s="14">
        <f t="shared" si="3"/>
        <v>1095.1904401797653</v>
      </c>
      <c r="H24" s="14">
        <f t="shared" si="3"/>
        <v>782.59565399241637</v>
      </c>
      <c r="I24" s="14">
        <f t="shared" si="3"/>
        <v>973.68892375109192</v>
      </c>
      <c r="J24" s="14">
        <f t="shared" si="3"/>
        <v>803.37759272689243</v>
      </c>
      <c r="K24" s="14">
        <f t="shared" si="3"/>
        <v>903.35457848715748</v>
      </c>
      <c r="L24" s="14">
        <f t="shared" si="3"/>
        <v>1221.3458019249799</v>
      </c>
      <c r="M24" s="14">
        <f t="shared" si="3"/>
        <v>1221.3485141202782</v>
      </c>
      <c r="N24" s="14">
        <f t="shared" si="3"/>
        <v>1138.3607076996143</v>
      </c>
      <c r="O24" s="14">
        <f t="shared" si="3"/>
        <v>1135.983416867708</v>
      </c>
      <c r="P24" s="14">
        <f t="shared" si="3"/>
        <v>1199.7985932521544</v>
      </c>
      <c r="Q24" s="14">
        <f t="shared" si="3"/>
        <v>1098.5903787692209</v>
      </c>
      <c r="R24" s="14">
        <f t="shared" si="3"/>
        <v>1218.5632056862403</v>
      </c>
      <c r="S24" s="14">
        <f t="shared" si="3"/>
        <v>651.71111010567415</v>
      </c>
      <c r="T24" s="14">
        <f t="shared" si="3"/>
        <v>697.8628050422343</v>
      </c>
      <c r="U24" s="14">
        <f t="shared" si="3"/>
        <v>641.72012583154935</v>
      </c>
      <c r="V24" s="14">
        <f t="shared" si="3"/>
        <v>144.37169461092046</v>
      </c>
      <c r="W24" s="14">
        <f t="shared" si="3"/>
        <v>29.243156271098886</v>
      </c>
      <c r="X24" s="14">
        <f t="shared" si="3"/>
        <v>0</v>
      </c>
      <c r="Y24" s="14">
        <f t="shared" si="3"/>
        <v>236.27163869335462</v>
      </c>
      <c r="Z24" s="14">
        <f t="shared" si="3"/>
        <v>292.54191817228411</v>
      </c>
      <c r="AA24" s="14">
        <f t="shared" si="3"/>
        <v>13.906362268334581</v>
      </c>
      <c r="AB24" s="14">
        <f t="shared" si="3"/>
        <v>40.591440026119464</v>
      </c>
      <c r="AC24" s="14">
        <f t="shared" si="3"/>
        <v>453.42791137674163</v>
      </c>
      <c r="AD24" s="14">
        <f t="shared" si="3"/>
        <v>612.29064054723779</v>
      </c>
      <c r="AE24" s="14">
        <f t="shared" si="3"/>
        <v>43.842465269768056</v>
      </c>
      <c r="AF24" s="14">
        <f t="shared" si="3"/>
        <v>367.35900187807266</v>
      </c>
      <c r="AG24" s="14">
        <f t="shared" si="3"/>
        <v>631.55165321967729</v>
      </c>
    </row>
    <row r="25" spans="1:33" x14ac:dyDescent="0.35">
      <c r="A25" t="s">
        <v>10</v>
      </c>
      <c r="B25" t="s">
        <v>89</v>
      </c>
      <c r="C25">
        <v>28.703807000000001</v>
      </c>
      <c r="D25">
        <v>-100.51921590000001</v>
      </c>
      <c r="F25" s="14">
        <f t="shared" si="2"/>
        <v>650.38977629041915</v>
      </c>
      <c r="G25" s="14">
        <f t="shared" si="3"/>
        <v>886.17382936871672</v>
      </c>
      <c r="H25" s="14">
        <f t="shared" si="3"/>
        <v>570.51861937432773</v>
      </c>
      <c r="I25" s="14">
        <f t="shared" si="3"/>
        <v>765.40030771664169</v>
      </c>
      <c r="J25" s="14">
        <f t="shared" si="3"/>
        <v>592.54431341821783</v>
      </c>
      <c r="K25" s="14">
        <f t="shared" si="3"/>
        <v>694.42116885846735</v>
      </c>
      <c r="L25" s="14">
        <f t="shared" si="3"/>
        <v>1015.5428260169695</v>
      </c>
      <c r="M25" s="14">
        <f t="shared" si="3"/>
        <v>1015.5445820405181</v>
      </c>
      <c r="N25" s="14">
        <f t="shared" si="3"/>
        <v>929.19569391403479</v>
      </c>
      <c r="O25" s="14">
        <f t="shared" si="3"/>
        <v>926.70776542094472</v>
      </c>
      <c r="P25" s="14">
        <f t="shared" si="3"/>
        <v>993.19260141475331</v>
      </c>
      <c r="Q25" s="14">
        <f t="shared" si="3"/>
        <v>887.70080618501902</v>
      </c>
      <c r="R25" s="14">
        <f t="shared" si="3"/>
        <v>1012.6922052179453</v>
      </c>
      <c r="S25" s="14">
        <f t="shared" si="3"/>
        <v>424.82014578315551</v>
      </c>
      <c r="T25" s="14">
        <f t="shared" si="3"/>
        <v>474.6528385343849</v>
      </c>
      <c r="U25" s="14">
        <f t="shared" si="3"/>
        <v>414.13006621553825</v>
      </c>
      <c r="V25" s="14">
        <f t="shared" si="3"/>
        <v>92.240772523517379</v>
      </c>
      <c r="W25" s="14">
        <f t="shared" si="3"/>
        <v>256.67099919234442</v>
      </c>
      <c r="X25" s="14">
        <f t="shared" si="3"/>
        <v>236.27163869335462</v>
      </c>
      <c r="Y25" s="14">
        <f t="shared" si="3"/>
        <v>0</v>
      </c>
      <c r="Z25" s="14">
        <f t="shared" si="3"/>
        <v>56.501837592304199</v>
      </c>
      <c r="AA25" s="14">
        <f t="shared" si="3"/>
        <v>241.11655404217998</v>
      </c>
      <c r="AB25" s="14">
        <f t="shared" si="3"/>
        <v>201.74394291565329</v>
      </c>
      <c r="AC25" s="14">
        <f t="shared" si="3"/>
        <v>241.29960370418036</v>
      </c>
      <c r="AD25" s="14">
        <f t="shared" si="3"/>
        <v>385.95694088226628</v>
      </c>
      <c r="AE25" s="14">
        <f t="shared" si="3"/>
        <v>195.75845457608801</v>
      </c>
      <c r="AF25" s="14">
        <f t="shared" si="3"/>
        <v>151.7076834812124</v>
      </c>
      <c r="AG25" s="14">
        <f t="shared" si="3"/>
        <v>404.18363273382755</v>
      </c>
    </row>
    <row r="26" spans="1:33" x14ac:dyDescent="0.35">
      <c r="A26" t="s">
        <v>8</v>
      </c>
      <c r="B26" t="s">
        <v>89</v>
      </c>
      <c r="C26">
        <v>29.3926622</v>
      </c>
      <c r="D26">
        <v>-101.0233276</v>
      </c>
      <c r="F26" s="14">
        <f t="shared" si="2"/>
        <v>607.3250566306159</v>
      </c>
      <c r="G26" s="14">
        <f t="shared" si="3"/>
        <v>841.64735598207164</v>
      </c>
      <c r="H26" s="14">
        <f t="shared" si="3"/>
        <v>526.30053698848417</v>
      </c>
      <c r="I26" s="14">
        <f t="shared" si="3"/>
        <v>721.58319394706143</v>
      </c>
      <c r="J26" s="14">
        <f t="shared" si="3"/>
        <v>548.68020723844177</v>
      </c>
      <c r="K26" s="14">
        <f t="shared" si="3"/>
        <v>650.69692987317637</v>
      </c>
      <c r="L26" s="14">
        <f t="shared" si="3"/>
        <v>971.78048342833836</v>
      </c>
      <c r="M26" s="14">
        <f t="shared" si="3"/>
        <v>971.78190529341475</v>
      </c>
      <c r="N26" s="14">
        <f t="shared" si="3"/>
        <v>884.4884909642019</v>
      </c>
      <c r="O26" s="14">
        <f t="shared" si="3"/>
        <v>881.96814390502095</v>
      </c>
      <c r="P26" s="14">
        <f t="shared" si="3"/>
        <v>949.21078051604184</v>
      </c>
      <c r="Q26" s="14">
        <f t="shared" si="3"/>
        <v>842.49295843564551</v>
      </c>
      <c r="R26" s="14">
        <f t="shared" si="3"/>
        <v>968.91377953981396</v>
      </c>
      <c r="S26" s="14">
        <f t="shared" ref="G26:AG33" si="4">ACOS(COS(RADIANS(90-S$3))*COS(RADIANS(90-$C26))+SIN(RADIANS(90-S$3))*SIN(RADIANS(90-$C26))*COS(RADIANS(S$4-$D26)))*3958.756</f>
        <v>374.81694417254448</v>
      </c>
      <c r="T26" s="14">
        <f t="shared" si="4"/>
        <v>426.17527846264784</v>
      </c>
      <c r="U26" s="14">
        <f t="shared" si="4"/>
        <v>363.82231605533747</v>
      </c>
      <c r="V26" s="14">
        <f t="shared" si="4"/>
        <v>148.72282766404408</v>
      </c>
      <c r="W26" s="14">
        <f t="shared" si="4"/>
        <v>312.37324076442371</v>
      </c>
      <c r="X26" s="14">
        <f t="shared" si="4"/>
        <v>292.54191817228411</v>
      </c>
      <c r="Y26" s="14">
        <f t="shared" si="4"/>
        <v>56.501837592304199</v>
      </c>
      <c r="Z26" s="14">
        <f t="shared" si="4"/>
        <v>0</v>
      </c>
      <c r="AA26" s="14">
        <f t="shared" si="4"/>
        <v>297.06582435430812</v>
      </c>
      <c r="AB26" s="14">
        <f t="shared" si="4"/>
        <v>258.24558909009659</v>
      </c>
      <c r="AC26" s="14">
        <f t="shared" si="4"/>
        <v>203.13474424625431</v>
      </c>
      <c r="AD26" s="14">
        <f t="shared" si="4"/>
        <v>336.53286830788443</v>
      </c>
      <c r="AE26" s="14">
        <f t="shared" si="4"/>
        <v>252.24888598834301</v>
      </c>
      <c r="AF26" s="14">
        <f t="shared" si="4"/>
        <v>118.01206484650372</v>
      </c>
      <c r="AG26" s="14">
        <f t="shared" si="4"/>
        <v>354.06094800356408</v>
      </c>
    </row>
    <row r="27" spans="1:33" x14ac:dyDescent="0.35">
      <c r="A27" t="s">
        <v>19</v>
      </c>
      <c r="B27" t="s">
        <v>89</v>
      </c>
      <c r="C27">
        <v>26.061720600000001</v>
      </c>
      <c r="D27">
        <v>-97.951269800000006</v>
      </c>
      <c r="E27" t="s">
        <v>105</v>
      </c>
      <c r="F27" s="14">
        <f t="shared" si="2"/>
        <v>867.84050030375749</v>
      </c>
      <c r="G27" s="14">
        <f t="shared" si="4"/>
        <v>1104.8324442049629</v>
      </c>
      <c r="H27" s="14">
        <f t="shared" si="4"/>
        <v>791.7694739736429</v>
      </c>
      <c r="I27" s="14">
        <f t="shared" si="4"/>
        <v>983.32335236253982</v>
      </c>
      <c r="J27" s="14">
        <f t="shared" si="4"/>
        <v>812.67591885782099</v>
      </c>
      <c r="K27" s="14">
        <f t="shared" si="4"/>
        <v>912.89010525376091</v>
      </c>
      <c r="L27" s="14">
        <f t="shared" si="4"/>
        <v>1231.2965333297882</v>
      </c>
      <c r="M27" s="14">
        <f t="shared" si="4"/>
        <v>1231.2991735966975</v>
      </c>
      <c r="N27" s="14">
        <f t="shared" si="4"/>
        <v>1148.0103881884638</v>
      </c>
      <c r="O27" s="14">
        <f t="shared" si="4"/>
        <v>1145.6229268666032</v>
      </c>
      <c r="P27" s="14">
        <f t="shared" si="4"/>
        <v>1209.6788832220127</v>
      </c>
      <c r="Q27" s="14">
        <f t="shared" si="4"/>
        <v>1108.0771157904571</v>
      </c>
      <c r="R27" s="14">
        <f t="shared" si="4"/>
        <v>1228.5076440072553</v>
      </c>
      <c r="S27" s="14">
        <f t="shared" si="4"/>
        <v>659.15039825242684</v>
      </c>
      <c r="T27" s="14">
        <f t="shared" si="4"/>
        <v>705.83111410994206</v>
      </c>
      <c r="U27" s="14">
        <f t="shared" si="4"/>
        <v>649.04737454898964</v>
      </c>
      <c r="V27" s="14">
        <f t="shared" si="4"/>
        <v>149.97864826448574</v>
      </c>
      <c r="W27" s="14">
        <f t="shared" si="4"/>
        <v>17.305464630272795</v>
      </c>
      <c r="X27" s="14">
        <f t="shared" si="4"/>
        <v>13.906362268334581</v>
      </c>
      <c r="Y27" s="14">
        <f t="shared" si="4"/>
        <v>241.11655404217998</v>
      </c>
      <c r="Z27" s="14">
        <f t="shared" si="4"/>
        <v>297.06582435430812</v>
      </c>
      <c r="AA27" s="14">
        <f t="shared" si="4"/>
        <v>0</v>
      </c>
      <c r="AB27" s="14">
        <f t="shared" si="4"/>
        <v>51.750069805973887</v>
      </c>
      <c r="AC27" s="14">
        <f t="shared" si="4"/>
        <v>461.99370638446959</v>
      </c>
      <c r="AD27" s="14">
        <f t="shared" si="4"/>
        <v>619.76630029875025</v>
      </c>
      <c r="AE27" s="14">
        <f t="shared" si="4"/>
        <v>53.718277299489401</v>
      </c>
      <c r="AF27" s="14">
        <f t="shared" si="4"/>
        <v>375.25767126751833</v>
      </c>
      <c r="AG27" s="14">
        <f t="shared" si="4"/>
        <v>638.90166037000017</v>
      </c>
    </row>
    <row r="28" spans="1:33" x14ac:dyDescent="0.35">
      <c r="A28" t="s">
        <v>21</v>
      </c>
      <c r="B28" t="s">
        <v>89</v>
      </c>
      <c r="C28">
        <v>26.2341978</v>
      </c>
      <c r="D28">
        <v>-98.763226299999999</v>
      </c>
      <c r="E28" t="s">
        <v>104</v>
      </c>
      <c r="F28" s="14">
        <f>ACOS(COS(RADIANS(90-F$3))*COS(RADIANS(90-$C28))+SIN(RADIANS(90-F$3))*SIN(RADIANS(90-$C28))*COS(RADIANS(F$4-$D28)))*3958.756</f>
        <v>817.80154128120591</v>
      </c>
      <c r="G28" s="14">
        <f t="shared" si="4"/>
        <v>1054.7126525666515</v>
      </c>
      <c r="H28" s="14">
        <f t="shared" si="4"/>
        <v>742.31871331059472</v>
      </c>
      <c r="I28" s="14">
        <f t="shared" si="4"/>
        <v>933.21589925749333</v>
      </c>
      <c r="J28" s="14">
        <f t="shared" si="4"/>
        <v>763.04021051422137</v>
      </c>
      <c r="K28" s="14">
        <f t="shared" si="4"/>
        <v>862.91680925007893</v>
      </c>
      <c r="L28" s="14">
        <f t="shared" si="4"/>
        <v>1180.7906401251412</v>
      </c>
      <c r="M28" s="14">
        <f t="shared" si="4"/>
        <v>1180.793365267285</v>
      </c>
      <c r="N28" s="14">
        <f t="shared" si="4"/>
        <v>1097.8798460372088</v>
      </c>
      <c r="O28" s="14">
        <f t="shared" si="4"/>
        <v>1095.5057214924545</v>
      </c>
      <c r="P28" s="14">
        <f t="shared" si="4"/>
        <v>1159.2573664945012</v>
      </c>
      <c r="Q28" s="14">
        <f t="shared" si="4"/>
        <v>1058.1652778856835</v>
      </c>
      <c r="R28" s="14">
        <f t="shared" si="4"/>
        <v>1178.0092062175431</v>
      </c>
      <c r="S28" s="14">
        <f t="shared" si="4"/>
        <v>612.79771040159642</v>
      </c>
      <c r="T28" s="14">
        <f t="shared" si="4"/>
        <v>658.43491174576832</v>
      </c>
      <c r="U28" s="14">
        <f t="shared" si="4"/>
        <v>602.92603032996703</v>
      </c>
      <c r="V28" s="14">
        <f t="shared" si="4"/>
        <v>109.58296322835339</v>
      </c>
      <c r="W28" s="14">
        <f t="shared" si="4"/>
        <v>68.880693913585048</v>
      </c>
      <c r="X28" s="14">
        <f t="shared" si="4"/>
        <v>40.591440026119464</v>
      </c>
      <c r="Y28" s="14">
        <f t="shared" si="4"/>
        <v>201.74394291565329</v>
      </c>
      <c r="Z28" s="14">
        <f t="shared" si="4"/>
        <v>258.24558909009659</v>
      </c>
      <c r="AA28" s="14">
        <f t="shared" si="4"/>
        <v>51.750069805973887</v>
      </c>
      <c r="AB28" s="14">
        <f t="shared" si="4"/>
        <v>5.899006128311157E-5</v>
      </c>
      <c r="AC28" s="14">
        <f t="shared" si="4"/>
        <v>413.58426072610189</v>
      </c>
      <c r="AD28" s="14">
        <f t="shared" si="4"/>
        <v>573.35414966842052</v>
      </c>
      <c r="AE28" s="14">
        <f t="shared" si="4"/>
        <v>7.1689067380968021</v>
      </c>
      <c r="AF28" s="14">
        <f t="shared" si="4"/>
        <v>328.14427668307644</v>
      </c>
      <c r="AG28" s="14">
        <f t="shared" si="4"/>
        <v>592.73748257001193</v>
      </c>
    </row>
    <row r="29" spans="1:33" x14ac:dyDescent="0.35">
      <c r="A29" t="s">
        <v>18</v>
      </c>
      <c r="B29" t="s">
        <v>89</v>
      </c>
      <c r="C29">
        <v>29.562069000000001</v>
      </c>
      <c r="D29">
        <v>-104.39501749999999</v>
      </c>
      <c r="F29" s="14">
        <f t="shared" si="2"/>
        <v>409.85685119309386</v>
      </c>
      <c r="G29" s="14">
        <f t="shared" si="4"/>
        <v>646.37747659575507</v>
      </c>
      <c r="H29" s="14">
        <f t="shared" si="4"/>
        <v>331.2298373505015</v>
      </c>
      <c r="I29" s="14">
        <f t="shared" si="4"/>
        <v>525.19988241179703</v>
      </c>
      <c r="J29" s="14">
        <f t="shared" si="4"/>
        <v>352.7964099764082</v>
      </c>
      <c r="K29" s="14">
        <f t="shared" si="4"/>
        <v>454.27422886317225</v>
      </c>
      <c r="L29" s="14">
        <f t="shared" si="4"/>
        <v>775.0520438792081</v>
      </c>
      <c r="M29" s="14">
        <f t="shared" si="4"/>
        <v>775.05400501021438</v>
      </c>
      <c r="N29" s="14">
        <f t="shared" si="4"/>
        <v>689.50418035622806</v>
      </c>
      <c r="O29" s="14">
        <f t="shared" si="4"/>
        <v>687.0491527860454</v>
      </c>
      <c r="P29" s="14">
        <f t="shared" si="4"/>
        <v>752.86041648384048</v>
      </c>
      <c r="Q29" s="14">
        <f t="shared" si="4"/>
        <v>648.57041230451352</v>
      </c>
      <c r="R29" s="14">
        <f t="shared" si="4"/>
        <v>772.21328616973415</v>
      </c>
      <c r="S29" s="14">
        <f t="shared" si="4"/>
        <v>205.00098706478835</v>
      </c>
      <c r="T29" s="14">
        <f t="shared" si="4"/>
        <v>246.00707897519317</v>
      </c>
      <c r="U29" s="14">
        <f t="shared" si="4"/>
        <v>196.6909832023556</v>
      </c>
      <c r="V29" s="14">
        <f t="shared" si="4"/>
        <v>317.20291875572991</v>
      </c>
      <c r="W29" s="14">
        <f t="shared" si="4"/>
        <v>479.03923901130338</v>
      </c>
      <c r="X29" s="14">
        <f t="shared" si="4"/>
        <v>453.42791137674163</v>
      </c>
      <c r="Y29" s="14">
        <f t="shared" si="4"/>
        <v>241.29960370418036</v>
      </c>
      <c r="Z29" s="14">
        <f t="shared" si="4"/>
        <v>203.13474424625431</v>
      </c>
      <c r="AA29" s="14">
        <f t="shared" si="4"/>
        <v>461.99370638446959</v>
      </c>
      <c r="AB29" s="14">
        <f t="shared" si="4"/>
        <v>413.58426072610189</v>
      </c>
      <c r="AC29" s="14">
        <f t="shared" si="4"/>
        <v>0</v>
      </c>
      <c r="AD29" s="14">
        <f t="shared" si="4"/>
        <v>166.28627526526398</v>
      </c>
      <c r="AE29" s="14">
        <f t="shared" si="4"/>
        <v>409.6101682632044</v>
      </c>
      <c r="AF29" s="14">
        <f t="shared" si="4"/>
        <v>89.816245682492479</v>
      </c>
      <c r="AG29" s="14">
        <f t="shared" si="4"/>
        <v>186.55801198155396</v>
      </c>
    </row>
    <row r="30" spans="1:33" x14ac:dyDescent="0.35">
      <c r="A30" t="s">
        <v>27</v>
      </c>
      <c r="B30" t="s">
        <v>89</v>
      </c>
      <c r="C30">
        <v>31.4323303</v>
      </c>
      <c r="D30">
        <v>-106.1530803</v>
      </c>
      <c r="F30" s="14">
        <f t="shared" si="2"/>
        <v>283.77514563572385</v>
      </c>
      <c r="G30" s="14">
        <f t="shared" si="4"/>
        <v>510.39600816898161</v>
      </c>
      <c r="H30" s="14">
        <f t="shared" si="4"/>
        <v>201.21241109172161</v>
      </c>
      <c r="I30" s="14">
        <f t="shared" si="4"/>
        <v>393.2057032799022</v>
      </c>
      <c r="J30" s="14">
        <f t="shared" si="4"/>
        <v>224.08868052459226</v>
      </c>
      <c r="K30" s="14">
        <f t="shared" si="4"/>
        <v>323.73827872721097</v>
      </c>
      <c r="L30" s="14">
        <f t="shared" si="4"/>
        <v>641.54700339259512</v>
      </c>
      <c r="M30" s="14">
        <f t="shared" si="4"/>
        <v>641.54765938130458</v>
      </c>
      <c r="N30" s="14">
        <f t="shared" si="4"/>
        <v>552.61729401355365</v>
      </c>
      <c r="O30" s="14">
        <f t="shared" si="4"/>
        <v>550.04142319430241</v>
      </c>
      <c r="P30" s="14">
        <f t="shared" si="4"/>
        <v>618.59389297677376</v>
      </c>
      <c r="Q30" s="14">
        <f t="shared" si="4"/>
        <v>509.8025791873099</v>
      </c>
      <c r="R30" s="14">
        <f t="shared" si="4"/>
        <v>638.65789590019722</v>
      </c>
      <c r="S30" s="14">
        <f t="shared" si="4"/>
        <v>39.452720978146232</v>
      </c>
      <c r="T30" s="14">
        <f t="shared" si="4"/>
        <v>90.237719050030421</v>
      </c>
      <c r="U30" s="14">
        <f t="shared" si="4"/>
        <v>30.404825452164935</v>
      </c>
      <c r="V30" s="14">
        <f t="shared" si="4"/>
        <v>471.18536380958102</v>
      </c>
      <c r="W30" s="14">
        <f t="shared" si="4"/>
        <v>636.43767490440632</v>
      </c>
      <c r="X30" s="14">
        <f t="shared" si="4"/>
        <v>612.29064054723779</v>
      </c>
      <c r="Y30" s="14">
        <f t="shared" si="4"/>
        <v>385.95694088226628</v>
      </c>
      <c r="Z30" s="14">
        <f t="shared" si="4"/>
        <v>336.53286830788443</v>
      </c>
      <c r="AA30" s="14">
        <f t="shared" si="4"/>
        <v>619.76630029875025</v>
      </c>
      <c r="AB30" s="14">
        <f t="shared" si="4"/>
        <v>573.35414966842052</v>
      </c>
      <c r="AC30" s="14">
        <f t="shared" si="4"/>
        <v>166.28627526526398</v>
      </c>
      <c r="AD30" s="14">
        <f t="shared" si="4"/>
        <v>5.899006128311157E-5</v>
      </c>
      <c r="AE30" s="14">
        <f t="shared" si="4"/>
        <v>568.81911904621279</v>
      </c>
      <c r="AF30" s="14">
        <f t="shared" si="4"/>
        <v>245.35707266394914</v>
      </c>
      <c r="AG30" s="14">
        <f t="shared" si="4"/>
        <v>20.318990920449846</v>
      </c>
    </row>
    <row r="31" spans="1:33" x14ac:dyDescent="0.35">
      <c r="A31" t="s">
        <v>20</v>
      </c>
      <c r="B31" t="s">
        <v>89</v>
      </c>
      <c r="C31">
        <v>26.3379394</v>
      </c>
      <c r="D31">
        <v>-98.761241499999997</v>
      </c>
      <c r="F31" s="14">
        <f t="shared" si="2"/>
        <v>814.5296354199146</v>
      </c>
      <c r="G31" s="14">
        <f t="shared" si="4"/>
        <v>1051.4871137794134</v>
      </c>
      <c r="H31" s="14">
        <f t="shared" si="4"/>
        <v>738.77444517109654</v>
      </c>
      <c r="I31" s="14">
        <f t="shared" si="4"/>
        <v>929.98158249413007</v>
      </c>
      <c r="J31" s="14">
        <f t="shared" si="4"/>
        <v>759.57694088903554</v>
      </c>
      <c r="K31" s="14">
        <f t="shared" si="4"/>
        <v>859.61388898097255</v>
      </c>
      <c r="L31" s="14">
        <f t="shared" si="4"/>
        <v>1177.7778909732572</v>
      </c>
      <c r="M31" s="14">
        <f t="shared" si="4"/>
        <v>1177.7805661299756</v>
      </c>
      <c r="N31" s="14">
        <f t="shared" si="4"/>
        <v>1094.6605423293195</v>
      </c>
      <c r="O31" s="14">
        <f t="shared" si="4"/>
        <v>1092.2795865178655</v>
      </c>
      <c r="P31" s="14">
        <f t="shared" si="4"/>
        <v>1156.195527759487</v>
      </c>
      <c r="Q31" s="14">
        <f t="shared" si="4"/>
        <v>1054.8375177149028</v>
      </c>
      <c r="R31" s="14">
        <f t="shared" si="4"/>
        <v>1174.9920401606273</v>
      </c>
      <c r="S31" s="14">
        <f t="shared" si="4"/>
        <v>608.25290809196974</v>
      </c>
      <c r="T31" s="14">
        <f t="shared" si="4"/>
        <v>654.17535369379334</v>
      </c>
      <c r="U31" s="14">
        <f t="shared" si="4"/>
        <v>598.3227648611421</v>
      </c>
      <c r="V31" s="14">
        <f t="shared" si="4"/>
        <v>103.52784028642056</v>
      </c>
      <c r="W31" s="14">
        <f t="shared" si="4"/>
        <v>71.016421893938841</v>
      </c>
      <c r="X31" s="14">
        <f t="shared" si="4"/>
        <v>43.842465269768056</v>
      </c>
      <c r="Y31" s="14">
        <f t="shared" si="4"/>
        <v>195.75845457608801</v>
      </c>
      <c r="Z31" s="14">
        <f t="shared" si="4"/>
        <v>252.24888598834301</v>
      </c>
      <c r="AA31" s="14">
        <f t="shared" si="4"/>
        <v>53.718277299489401</v>
      </c>
      <c r="AB31" s="14">
        <f t="shared" si="4"/>
        <v>7.1689067380968021</v>
      </c>
      <c r="AC31" s="14">
        <f t="shared" si="4"/>
        <v>409.6101682632044</v>
      </c>
      <c r="AD31" s="14">
        <f t="shared" si="4"/>
        <v>568.81911904621279</v>
      </c>
      <c r="AE31" s="14">
        <f t="shared" si="4"/>
        <v>0</v>
      </c>
      <c r="AF31" s="14">
        <f t="shared" si="4"/>
        <v>323.74063544433665</v>
      </c>
      <c r="AG31" s="14">
        <f t="shared" si="4"/>
        <v>588.14333812331711</v>
      </c>
    </row>
    <row r="32" spans="1:33" x14ac:dyDescent="0.35">
      <c r="A32" s="20" t="s">
        <v>55</v>
      </c>
      <c r="B32" s="20" t="s">
        <v>89</v>
      </c>
      <c r="C32">
        <v>29.185513700000001</v>
      </c>
      <c r="D32">
        <v>-102.9672576</v>
      </c>
      <c r="F32" s="14">
        <f t="shared" si="2"/>
        <v>499.60061048032583</v>
      </c>
      <c r="G32" s="14">
        <f t="shared" si="4"/>
        <v>735.97415012097247</v>
      </c>
      <c r="H32" s="14">
        <f t="shared" si="4"/>
        <v>420.59012156216727</v>
      </c>
      <c r="I32" s="14">
        <f t="shared" si="4"/>
        <v>614.88190386853273</v>
      </c>
      <c r="J32" s="14">
        <f t="shared" si="4"/>
        <v>442.3159484079481</v>
      </c>
      <c r="K32" s="14">
        <f t="shared" si="4"/>
        <v>543.93297025647962</v>
      </c>
      <c r="L32" s="14">
        <f t="shared" si="4"/>
        <v>864.81146750239589</v>
      </c>
      <c r="M32" s="14">
        <f t="shared" si="4"/>
        <v>864.81339277761629</v>
      </c>
      <c r="N32" s="14">
        <f t="shared" si="4"/>
        <v>779.07905759754237</v>
      </c>
      <c r="O32" s="14">
        <f t="shared" si="4"/>
        <v>776.61520990011445</v>
      </c>
      <c r="P32" s="14">
        <f t="shared" si="4"/>
        <v>842.58911719654975</v>
      </c>
      <c r="Q32" s="14">
        <f t="shared" si="4"/>
        <v>737.98538380302568</v>
      </c>
      <c r="R32" s="14">
        <f t="shared" si="4"/>
        <v>861.97051469568703</v>
      </c>
      <c r="S32" s="14">
        <f t="shared" si="4"/>
        <v>284.80952585768182</v>
      </c>
      <c r="T32" s="14">
        <f t="shared" si="4"/>
        <v>330.5739956202176</v>
      </c>
      <c r="U32" s="14">
        <f t="shared" si="4"/>
        <v>275.14165521112966</v>
      </c>
      <c r="V32" s="14">
        <f t="shared" si="4"/>
        <v>228.50384705395041</v>
      </c>
      <c r="W32" s="14">
        <f t="shared" si="4"/>
        <v>392.11639229492141</v>
      </c>
      <c r="X32" s="14">
        <f t="shared" si="4"/>
        <v>367.35900187807266</v>
      </c>
      <c r="Y32" s="14">
        <f t="shared" si="4"/>
        <v>151.7076834812124</v>
      </c>
      <c r="Z32" s="14">
        <f t="shared" si="4"/>
        <v>118.01206484650372</v>
      </c>
      <c r="AA32" s="14">
        <f t="shared" si="4"/>
        <v>375.25767126751833</v>
      </c>
      <c r="AB32" s="14">
        <f t="shared" si="4"/>
        <v>328.14427668307644</v>
      </c>
      <c r="AC32" s="14">
        <f t="shared" si="4"/>
        <v>89.816245682492479</v>
      </c>
      <c r="AD32" s="14">
        <f t="shared" si="4"/>
        <v>245.35707266394914</v>
      </c>
      <c r="AE32" s="14">
        <f t="shared" si="4"/>
        <v>323.74063544433665</v>
      </c>
      <c r="AF32" s="14">
        <f t="shared" si="4"/>
        <v>0</v>
      </c>
      <c r="AG32" s="14">
        <f t="shared" si="4"/>
        <v>264.92512282406489</v>
      </c>
    </row>
    <row r="33" spans="1:33" x14ac:dyDescent="0.35">
      <c r="A33" s="20" t="s">
        <v>43</v>
      </c>
      <c r="B33" s="20" t="s">
        <v>89</v>
      </c>
      <c r="C33">
        <v>31.6721383</v>
      </c>
      <c r="D33">
        <v>-106.3528329</v>
      </c>
      <c r="F33" s="14">
        <f t="shared" si="2"/>
        <v>272.56678808970645</v>
      </c>
      <c r="G33" s="14">
        <f t="shared" si="4"/>
        <v>496.05753747898166</v>
      </c>
      <c r="H33" s="14">
        <f t="shared" si="4"/>
        <v>190.50650811876886</v>
      </c>
      <c r="I33" s="14">
        <f t="shared" si="4"/>
        <v>380.02463022523125</v>
      </c>
      <c r="J33" s="14">
        <f t="shared" si="4"/>
        <v>213.21327149859573</v>
      </c>
      <c r="K33" s="14">
        <f t="shared" si="4"/>
        <v>311.28409475599716</v>
      </c>
      <c r="L33" s="14">
        <f t="shared" si="4"/>
        <v>627.32044843107803</v>
      </c>
      <c r="M33" s="14">
        <f t="shared" si="4"/>
        <v>627.32089057162773</v>
      </c>
      <c r="N33" s="14">
        <f t="shared" si="4"/>
        <v>538.01559894904017</v>
      </c>
      <c r="O33" s="14">
        <f t="shared" si="4"/>
        <v>535.42524259139611</v>
      </c>
      <c r="P33" s="14">
        <f t="shared" si="4"/>
        <v>604.28730700954668</v>
      </c>
      <c r="Q33" s="14">
        <f t="shared" si="4"/>
        <v>494.98338240984555</v>
      </c>
      <c r="R33" s="14">
        <f t="shared" si="4"/>
        <v>624.42861850518841</v>
      </c>
      <c r="S33" s="14">
        <f t="shared" si="4"/>
        <v>20.783516109336453</v>
      </c>
      <c r="T33" s="14">
        <f t="shared" si="4"/>
        <v>75.446091356062297</v>
      </c>
      <c r="U33" s="14">
        <f t="shared" si="4"/>
        <v>10.231516867268363</v>
      </c>
      <c r="V33" s="14">
        <f t="shared" si="4"/>
        <v>490.0661505439532</v>
      </c>
      <c r="W33" s="14">
        <f t="shared" si="4"/>
        <v>655.52155926283069</v>
      </c>
      <c r="X33" s="14">
        <f t="shared" si="4"/>
        <v>631.55165321967729</v>
      </c>
      <c r="Y33" s="14">
        <f t="shared" si="4"/>
        <v>404.18363273382755</v>
      </c>
      <c r="Z33" s="14">
        <f t="shared" si="4"/>
        <v>354.06094800356408</v>
      </c>
      <c r="AA33" s="14">
        <f t="shared" si="4"/>
        <v>638.90166037000017</v>
      </c>
      <c r="AB33" s="14">
        <f t="shared" si="4"/>
        <v>592.73748257001193</v>
      </c>
      <c r="AC33" s="14">
        <f t="shared" si="4"/>
        <v>186.55801198155396</v>
      </c>
      <c r="AD33" s="14">
        <f t="shared" si="4"/>
        <v>20.318990920449846</v>
      </c>
      <c r="AE33" s="14">
        <f t="shared" si="4"/>
        <v>588.14333812331711</v>
      </c>
      <c r="AF33" s="14">
        <f t="shared" si="4"/>
        <v>264.92512282406489</v>
      </c>
      <c r="AG33" s="14">
        <f t="shared" si="4"/>
        <v>0</v>
      </c>
    </row>
    <row r="35" spans="1:33" x14ac:dyDescent="0.35">
      <c r="C35" t="s">
        <v>117</v>
      </c>
      <c r="D35">
        <v>110.9624807</v>
      </c>
    </row>
  </sheetData>
  <autoFilter ref="A5:AG5" xr:uid="{428632D0-D420-4360-9B5E-1514B5EAF6B4}"/>
  <conditionalFormatting sqref="F6:AG33">
    <cfRule type="expression" dxfId="1" priority="1">
      <formula>F6=SMALL($F6:$AG6,3)</formula>
    </cfRule>
    <cfRule type="expression" dxfId="0" priority="2">
      <formula>F6=SMALL($F6:$AG6,2)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C1E-9189-43E6-9616-CF00D0DAC7EE}">
  <dimension ref="A1:M30"/>
  <sheetViews>
    <sheetView workbookViewId="0">
      <selection activeCell="F7" sqref="F7"/>
    </sheetView>
  </sheetViews>
  <sheetFormatPr defaultRowHeight="14.5" x14ac:dyDescent="0.35"/>
  <cols>
    <col min="1" max="1" width="17.6328125" bestFit="1" customWidth="1"/>
    <col min="4" max="4" width="7.36328125" bestFit="1" customWidth="1"/>
    <col min="5" max="5" width="22.1796875" bestFit="1" customWidth="1"/>
    <col min="6" max="6" width="18.36328125" customWidth="1"/>
    <col min="7" max="7" width="24.26953125" customWidth="1"/>
    <col min="14" max="14" width="11.81640625" bestFit="1" customWidth="1"/>
  </cols>
  <sheetData>
    <row r="1" spans="1:13" x14ac:dyDescent="0.35">
      <c r="B1" t="s">
        <v>29</v>
      </c>
    </row>
    <row r="2" spans="1:13" x14ac:dyDescent="0.35">
      <c r="A2" s="1" t="s">
        <v>0</v>
      </c>
      <c r="B2" s="11">
        <v>2017</v>
      </c>
      <c r="C2" s="11">
        <v>2018</v>
      </c>
      <c r="D2" s="11">
        <v>2019</v>
      </c>
      <c r="E2" s="10" t="s">
        <v>33</v>
      </c>
      <c r="F2" s="10" t="s">
        <v>35</v>
      </c>
      <c r="G2" s="10" t="s">
        <v>36</v>
      </c>
    </row>
    <row r="3" spans="1:13" x14ac:dyDescent="0.35">
      <c r="A3" s="4" t="s">
        <v>1</v>
      </c>
      <c r="B3" s="17">
        <v>0</v>
      </c>
      <c r="C3" s="17">
        <v>0</v>
      </c>
      <c r="D3" s="17">
        <v>0</v>
      </c>
      <c r="J3" t="s">
        <v>30</v>
      </c>
      <c r="M3" s="2"/>
    </row>
    <row r="4" spans="1:13" x14ac:dyDescent="0.35">
      <c r="A4" s="4" t="s">
        <v>2</v>
      </c>
      <c r="B4" s="17">
        <v>0</v>
      </c>
      <c r="C4" s="17">
        <v>0</v>
      </c>
      <c r="D4" s="17">
        <v>0</v>
      </c>
      <c r="J4" t="s">
        <v>31</v>
      </c>
      <c r="M4" s="2"/>
    </row>
    <row r="5" spans="1:13" x14ac:dyDescent="0.35">
      <c r="A5" s="2" t="s">
        <v>3</v>
      </c>
      <c r="B5" s="14">
        <v>6476</v>
      </c>
      <c r="C5" s="14">
        <v>6239</v>
      </c>
      <c r="D5" s="14">
        <v>6128</v>
      </c>
      <c r="E5" s="3">
        <v>8.4</v>
      </c>
      <c r="G5" s="6" t="s">
        <v>34</v>
      </c>
      <c r="M5" s="2"/>
    </row>
    <row r="6" spans="1:13" x14ac:dyDescent="0.35">
      <c r="A6" s="4" t="s">
        <v>4</v>
      </c>
      <c r="B6" s="17">
        <v>0</v>
      </c>
      <c r="C6" s="17">
        <v>0</v>
      </c>
      <c r="D6" s="17">
        <v>0</v>
      </c>
      <c r="E6" s="9"/>
      <c r="M6" s="2"/>
    </row>
    <row r="7" spans="1:13" x14ac:dyDescent="0.35">
      <c r="A7" s="2" t="s">
        <v>5</v>
      </c>
      <c r="B7" s="14">
        <v>2881</v>
      </c>
      <c r="C7" s="14">
        <v>2602</v>
      </c>
      <c r="D7" s="14">
        <v>1953</v>
      </c>
      <c r="E7" s="13">
        <v>40.083333333333336</v>
      </c>
      <c r="M7" s="2"/>
    </row>
    <row r="8" spans="1:13" x14ac:dyDescent="0.35">
      <c r="A8" s="2" t="s">
        <v>6</v>
      </c>
      <c r="B8" s="14">
        <v>1377</v>
      </c>
      <c r="C8" s="14">
        <v>1261</v>
      </c>
      <c r="D8" s="14">
        <v>1371</v>
      </c>
      <c r="E8" s="13">
        <v>12.083333333333334</v>
      </c>
      <c r="M8" s="2"/>
    </row>
    <row r="9" spans="1:13" x14ac:dyDescent="0.35">
      <c r="A9" s="4" t="s">
        <v>7</v>
      </c>
      <c r="B9" s="17">
        <v>0</v>
      </c>
      <c r="C9" s="17">
        <v>0</v>
      </c>
      <c r="D9" s="17">
        <v>0</v>
      </c>
      <c r="M9" s="2"/>
    </row>
    <row r="10" spans="1:13" x14ac:dyDescent="0.35">
      <c r="A10" s="4" t="s">
        <v>8</v>
      </c>
      <c r="B10" s="17">
        <v>0</v>
      </c>
      <c r="C10" s="17">
        <v>0</v>
      </c>
      <c r="D10" s="17">
        <v>2</v>
      </c>
      <c r="E10">
        <v>17</v>
      </c>
      <c r="M10" s="2"/>
    </row>
    <row r="11" spans="1:13" x14ac:dyDescent="0.35">
      <c r="A11" s="2" t="s">
        <v>9</v>
      </c>
      <c r="B11" s="14">
        <v>2545</v>
      </c>
      <c r="C11" s="14">
        <v>2501</v>
      </c>
      <c r="D11" s="14">
        <v>1800</v>
      </c>
      <c r="E11">
        <v>14.75</v>
      </c>
      <c r="M11" s="2"/>
    </row>
    <row r="12" spans="1:13" x14ac:dyDescent="0.35">
      <c r="A12" s="2" t="s">
        <v>10</v>
      </c>
      <c r="B12" s="14">
        <v>1858</v>
      </c>
      <c r="C12" s="14">
        <v>2688</v>
      </c>
      <c r="D12" s="14">
        <v>3307</v>
      </c>
      <c r="E12" s="3">
        <v>24.5</v>
      </c>
      <c r="M12" s="2"/>
    </row>
    <row r="13" spans="1:13" x14ac:dyDescent="0.35">
      <c r="A13" s="2" t="s">
        <v>11</v>
      </c>
      <c r="B13" s="14">
        <v>15898</v>
      </c>
      <c r="C13" s="14">
        <v>15977</v>
      </c>
      <c r="D13" s="14">
        <v>19032</v>
      </c>
      <c r="E13" s="3">
        <v>16.5</v>
      </c>
      <c r="M13" s="2"/>
    </row>
    <row r="14" spans="1:13" x14ac:dyDescent="0.35">
      <c r="A14" s="2" t="s">
        <v>12</v>
      </c>
      <c r="B14" s="14">
        <v>20840</v>
      </c>
      <c r="C14" s="14">
        <v>20026</v>
      </c>
      <c r="D14" s="14">
        <v>20992</v>
      </c>
      <c r="E14" s="3">
        <v>13.7</v>
      </c>
      <c r="M14" s="2"/>
    </row>
    <row r="15" spans="1:13" x14ac:dyDescent="0.35">
      <c r="A15" s="2" t="s">
        <v>13</v>
      </c>
      <c r="B15" s="14">
        <v>40220</v>
      </c>
      <c r="C15" s="14">
        <v>38996</v>
      </c>
      <c r="D15" s="14">
        <v>38575</v>
      </c>
      <c r="E15" s="3">
        <v>26.5</v>
      </c>
      <c r="M15" s="2"/>
    </row>
    <row r="16" spans="1:13" x14ac:dyDescent="0.35">
      <c r="A16" s="5" t="s">
        <v>14</v>
      </c>
      <c r="B16" s="16">
        <v>483</v>
      </c>
      <c r="C16" s="16">
        <v>532</v>
      </c>
      <c r="D16" s="16">
        <v>683</v>
      </c>
      <c r="E16" s="13">
        <v>5.916666666666667</v>
      </c>
      <c r="M16" s="2"/>
    </row>
    <row r="17" spans="1:13" x14ac:dyDescent="0.35">
      <c r="A17" s="5" t="s">
        <v>15</v>
      </c>
      <c r="B17" s="18">
        <v>16</v>
      </c>
      <c r="C17" s="18">
        <v>22</v>
      </c>
      <c r="D17" s="18">
        <v>1</v>
      </c>
      <c r="E17">
        <v>22</v>
      </c>
      <c r="G17" s="6" t="s">
        <v>41</v>
      </c>
      <c r="M17" s="2"/>
    </row>
    <row r="18" spans="1:13" x14ac:dyDescent="0.35">
      <c r="A18" s="2" t="s">
        <v>16</v>
      </c>
      <c r="B18" s="14">
        <v>12891</v>
      </c>
      <c r="C18" s="14">
        <v>9569</v>
      </c>
      <c r="D18" s="14">
        <v>9720</v>
      </c>
      <c r="E18" s="3">
        <v>21.8</v>
      </c>
      <c r="M18" s="2"/>
    </row>
    <row r="19" spans="1:13" x14ac:dyDescent="0.35">
      <c r="A19" s="2" t="s">
        <v>17</v>
      </c>
      <c r="B19" s="14">
        <v>31467</v>
      </c>
      <c r="C19" s="14">
        <v>29533</v>
      </c>
      <c r="D19" s="14">
        <v>7506</v>
      </c>
      <c r="E19">
        <v>2</v>
      </c>
      <c r="G19" s="6" t="s">
        <v>40</v>
      </c>
      <c r="M19" s="2"/>
    </row>
    <row r="20" spans="1:13" x14ac:dyDescent="0.35">
      <c r="A20" s="5" t="s">
        <v>18</v>
      </c>
      <c r="B20" s="16">
        <v>663</v>
      </c>
      <c r="C20" s="16">
        <v>1246</v>
      </c>
      <c r="D20" s="16">
        <v>1537</v>
      </c>
      <c r="E20">
        <v>2</v>
      </c>
      <c r="M20" s="2"/>
    </row>
    <row r="21" spans="1:13" x14ac:dyDescent="0.35">
      <c r="A21" s="4" t="s">
        <v>19</v>
      </c>
      <c r="B21" s="17">
        <v>0</v>
      </c>
      <c r="C21" s="17">
        <v>0</v>
      </c>
      <c r="D21" s="17">
        <v>0</v>
      </c>
      <c r="M21" s="2"/>
    </row>
    <row r="22" spans="1:13" x14ac:dyDescent="0.35">
      <c r="A22" s="4" t="s">
        <v>20</v>
      </c>
      <c r="B22" s="17">
        <v>0</v>
      </c>
      <c r="C22" s="17">
        <v>0</v>
      </c>
      <c r="D22" s="17">
        <v>0</v>
      </c>
      <c r="M22" s="2"/>
    </row>
    <row r="23" spans="1:13" x14ac:dyDescent="0.35">
      <c r="A23" s="5" t="s">
        <v>21</v>
      </c>
      <c r="B23" s="16">
        <v>414</v>
      </c>
      <c r="C23" s="16">
        <v>401</v>
      </c>
      <c r="D23" s="16">
        <v>512</v>
      </c>
      <c r="E23" s="13">
        <v>18.416666666666668</v>
      </c>
      <c r="M23" s="2"/>
    </row>
    <row r="24" spans="1:13" x14ac:dyDescent="0.35">
      <c r="A24" s="5" t="s">
        <v>22</v>
      </c>
      <c r="B24" s="16">
        <v>228</v>
      </c>
      <c r="C24" s="16">
        <v>169</v>
      </c>
      <c r="D24" s="16">
        <v>82</v>
      </c>
      <c r="E24">
        <v>1</v>
      </c>
      <c r="M24" s="2"/>
    </row>
    <row r="25" spans="1:13" x14ac:dyDescent="0.35">
      <c r="A25" s="7" t="s">
        <v>23</v>
      </c>
      <c r="B25" s="15">
        <v>33367</v>
      </c>
      <c r="C25" s="15">
        <v>32058</v>
      </c>
      <c r="D25" s="15">
        <v>38100</v>
      </c>
      <c r="E25" s="8">
        <v>2.5</v>
      </c>
      <c r="G25" s="6" t="s">
        <v>32</v>
      </c>
      <c r="M25" s="2"/>
    </row>
    <row r="26" spans="1:13" x14ac:dyDescent="0.35">
      <c r="A26" s="5" t="s">
        <v>24</v>
      </c>
      <c r="B26" s="16">
        <v>269</v>
      </c>
      <c r="C26" s="16">
        <v>232</v>
      </c>
      <c r="D26" s="16">
        <v>240</v>
      </c>
      <c r="E26" s="13">
        <v>9.1666666666666661</v>
      </c>
      <c r="M26" s="2"/>
    </row>
    <row r="27" spans="1:13" x14ac:dyDescent="0.35">
      <c r="A27" s="4" t="s">
        <v>25</v>
      </c>
      <c r="B27" s="17">
        <v>0</v>
      </c>
      <c r="C27" s="17">
        <v>0</v>
      </c>
      <c r="D27" s="17">
        <v>0</v>
      </c>
      <c r="M27" s="2"/>
    </row>
    <row r="28" spans="1:13" x14ac:dyDescent="0.35">
      <c r="A28" s="4" t="s">
        <v>26</v>
      </c>
      <c r="B28" s="17">
        <v>3</v>
      </c>
      <c r="C28" s="17">
        <v>0</v>
      </c>
      <c r="D28" s="17">
        <v>0</v>
      </c>
      <c r="M28" s="2"/>
    </row>
    <row r="29" spans="1:13" x14ac:dyDescent="0.35">
      <c r="A29" s="4" t="s">
        <v>27</v>
      </c>
      <c r="B29" s="17">
        <v>0</v>
      </c>
      <c r="C29" s="17">
        <v>0</v>
      </c>
      <c r="D29" s="17">
        <v>0</v>
      </c>
      <c r="M29" s="2"/>
    </row>
    <row r="30" spans="1:13" x14ac:dyDescent="0.35">
      <c r="A30" s="4" t="s">
        <v>28</v>
      </c>
      <c r="B30" s="17"/>
      <c r="C30" s="17"/>
      <c r="D30" s="17"/>
      <c r="G30" s="6" t="s">
        <v>39</v>
      </c>
      <c r="M30" s="2"/>
    </row>
  </sheetData>
  <autoFilter ref="A2:G2" xr:uid="{74D0AC1E-9189-43E6-9616-CF00D0DAC7EE}">
    <sortState xmlns:xlrd2="http://schemas.microsoft.com/office/spreadsheetml/2017/richdata2" ref="A3:G30">
      <sortCondition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8C58-9902-4F5A-8CBD-AC11462C0B0A}">
  <dimension ref="A2:N30"/>
  <sheetViews>
    <sheetView workbookViewId="0">
      <selection activeCell="H4" sqref="H4"/>
    </sheetView>
  </sheetViews>
  <sheetFormatPr defaultRowHeight="14.5" x14ac:dyDescent="0.35"/>
  <cols>
    <col min="1" max="1" width="17.6328125" bestFit="1" customWidth="1"/>
    <col min="9" max="11" width="11.08984375" bestFit="1" customWidth="1"/>
  </cols>
  <sheetData>
    <row r="2" spans="1:14" x14ac:dyDescent="0.35">
      <c r="B2" t="s">
        <v>96</v>
      </c>
      <c r="I2" t="s">
        <v>97</v>
      </c>
    </row>
    <row r="3" spans="1:14" x14ac:dyDescent="0.35">
      <c r="A3" s="1" t="s">
        <v>95</v>
      </c>
      <c r="B3" s="35">
        <v>2017</v>
      </c>
      <c r="C3" s="35">
        <v>2018</v>
      </c>
      <c r="D3" s="35">
        <v>2019</v>
      </c>
      <c r="E3" s="35">
        <v>2017</v>
      </c>
      <c r="F3" s="35">
        <v>2018</v>
      </c>
      <c r="G3" s="35">
        <v>2019</v>
      </c>
      <c r="H3" t="s">
        <v>35</v>
      </c>
      <c r="I3" s="35">
        <v>2017</v>
      </c>
      <c r="J3" s="35">
        <v>2018</v>
      </c>
      <c r="K3" s="35">
        <v>2019</v>
      </c>
      <c r="L3" t="s">
        <v>35</v>
      </c>
      <c r="M3" t="s">
        <v>35</v>
      </c>
      <c r="N3" t="s">
        <v>35</v>
      </c>
    </row>
    <row r="4" spans="1:14" x14ac:dyDescent="0.35">
      <c r="A4" s="2" t="s">
        <v>1</v>
      </c>
      <c r="B4">
        <v>831433</v>
      </c>
      <c r="C4">
        <v>901699</v>
      </c>
      <c r="D4">
        <v>857724</v>
      </c>
      <c r="E4">
        <v>13</v>
      </c>
      <c r="F4">
        <v>12</v>
      </c>
      <c r="G4">
        <v>15</v>
      </c>
      <c r="H4">
        <f>ROUND(AVERAGE(E4:G4),0)</f>
        <v>13</v>
      </c>
      <c r="I4" s="22">
        <v>69286.083333333328</v>
      </c>
      <c r="J4" s="22">
        <v>75141.583333333328</v>
      </c>
      <c r="K4" s="22">
        <v>71477</v>
      </c>
      <c r="L4" s="14">
        <v>14</v>
      </c>
      <c r="N4" s="14">
        <v>15</v>
      </c>
    </row>
    <row r="5" spans="1:14" x14ac:dyDescent="0.35">
      <c r="A5" s="2" t="s">
        <v>2</v>
      </c>
      <c r="B5">
        <v>10965</v>
      </c>
      <c r="C5">
        <v>11499</v>
      </c>
      <c r="D5">
        <v>22679</v>
      </c>
      <c r="E5">
        <v>26</v>
      </c>
      <c r="F5">
        <v>26</v>
      </c>
      <c r="G5">
        <v>26</v>
      </c>
      <c r="H5">
        <f>ROUND(AVERAGE(E5:G5),0)</f>
        <v>26</v>
      </c>
      <c r="I5" s="22">
        <v>2193</v>
      </c>
      <c r="J5" s="22">
        <v>1277.6666666666667</v>
      </c>
      <c r="K5" s="22">
        <v>1889.9166666666667</v>
      </c>
      <c r="L5" s="14">
        <v>26</v>
      </c>
      <c r="N5" s="14">
        <v>26</v>
      </c>
    </row>
    <row r="6" spans="1:14" x14ac:dyDescent="0.35">
      <c r="A6" s="2" t="s">
        <v>3</v>
      </c>
      <c r="B6">
        <v>2761819</v>
      </c>
      <c r="C6">
        <v>2893455</v>
      </c>
      <c r="D6">
        <v>3123843</v>
      </c>
      <c r="E6">
        <v>7</v>
      </c>
      <c r="F6">
        <v>7</v>
      </c>
      <c r="G6">
        <v>7</v>
      </c>
      <c r="H6">
        <f>ROUND(AVERAGE(E6:G6),0)</f>
        <v>7</v>
      </c>
      <c r="I6" s="22">
        <v>230151.58333333334</v>
      </c>
      <c r="J6" s="22">
        <v>241121.25</v>
      </c>
      <c r="K6" s="22">
        <v>260320.25</v>
      </c>
      <c r="L6" s="14">
        <v>7</v>
      </c>
      <c r="N6" s="14">
        <v>7</v>
      </c>
    </row>
    <row r="7" spans="1:14" x14ac:dyDescent="0.35">
      <c r="A7" s="2" t="s">
        <v>4</v>
      </c>
      <c r="B7">
        <v>4212342</v>
      </c>
      <c r="C7">
        <v>4014519</v>
      </c>
      <c r="D7">
        <v>3707777</v>
      </c>
      <c r="E7">
        <v>3</v>
      </c>
      <c r="F7">
        <v>3</v>
      </c>
      <c r="G7">
        <v>4</v>
      </c>
      <c r="H7">
        <f>ROUND(AVERAGE(E7:G7),0)</f>
        <v>3</v>
      </c>
      <c r="I7" s="22">
        <v>351028.5</v>
      </c>
      <c r="J7" s="22">
        <v>334543.25</v>
      </c>
      <c r="K7" s="22">
        <v>308981.41666666669</v>
      </c>
      <c r="L7" s="14">
        <v>3</v>
      </c>
      <c r="N7" s="14">
        <v>4</v>
      </c>
    </row>
    <row r="8" spans="1:14" x14ac:dyDescent="0.35">
      <c r="A8" s="2" t="s">
        <v>5</v>
      </c>
      <c r="B8">
        <v>260454</v>
      </c>
      <c r="C8">
        <v>300463</v>
      </c>
      <c r="D8">
        <v>382535</v>
      </c>
      <c r="E8">
        <v>16</v>
      </c>
      <c r="F8">
        <v>16</v>
      </c>
      <c r="G8">
        <v>16</v>
      </c>
      <c r="H8">
        <f>ROUND(AVERAGE(E8:G8),0)</f>
        <v>16</v>
      </c>
      <c r="I8" s="22">
        <v>21704.5</v>
      </c>
      <c r="J8" s="22">
        <v>25038.583333333332</v>
      </c>
      <c r="K8" s="22">
        <v>31877.916666666668</v>
      </c>
      <c r="L8" s="14">
        <v>16</v>
      </c>
      <c r="N8" s="14">
        <v>16</v>
      </c>
    </row>
    <row r="9" spans="1:14" x14ac:dyDescent="0.35">
      <c r="A9" s="2" t="s">
        <v>6</v>
      </c>
      <c r="B9">
        <v>257998</v>
      </c>
      <c r="C9">
        <v>278133</v>
      </c>
      <c r="D9">
        <v>275235</v>
      </c>
      <c r="E9">
        <v>17</v>
      </c>
      <c r="F9">
        <v>17</v>
      </c>
      <c r="G9">
        <v>19</v>
      </c>
      <c r="H9">
        <f>ROUND(AVERAGE(E9:G9),0)</f>
        <v>18</v>
      </c>
      <c r="I9" s="22">
        <v>21499.833333333332</v>
      </c>
      <c r="J9" s="22">
        <v>23177.75</v>
      </c>
      <c r="K9" s="22">
        <v>22936.25</v>
      </c>
      <c r="L9" s="14">
        <v>17</v>
      </c>
      <c r="N9" s="14">
        <v>19</v>
      </c>
    </row>
    <row r="10" spans="1:14" x14ac:dyDescent="0.35">
      <c r="A10" s="2" t="s">
        <v>7</v>
      </c>
      <c r="B10">
        <v>283263</v>
      </c>
      <c r="C10">
        <v>1279074</v>
      </c>
      <c r="D10">
        <v>1620661</v>
      </c>
      <c r="E10">
        <v>15</v>
      </c>
      <c r="F10">
        <v>10</v>
      </c>
      <c r="G10">
        <v>10</v>
      </c>
      <c r="H10">
        <f>ROUND(AVERAGE(E10:G10),0)</f>
        <v>12</v>
      </c>
      <c r="I10" s="22">
        <v>94421</v>
      </c>
      <c r="J10" s="22">
        <v>106589.5</v>
      </c>
      <c r="K10" s="22">
        <v>135055.08333333334</v>
      </c>
      <c r="L10" s="14">
        <v>10</v>
      </c>
      <c r="N10" s="14">
        <v>10</v>
      </c>
    </row>
    <row r="11" spans="1:14" x14ac:dyDescent="0.35">
      <c r="A11" s="2" t="s">
        <v>8</v>
      </c>
      <c r="B11">
        <v>147800</v>
      </c>
      <c r="C11">
        <v>166084</v>
      </c>
      <c r="D11">
        <v>236874</v>
      </c>
      <c r="E11">
        <v>19</v>
      </c>
      <c r="F11">
        <v>20</v>
      </c>
      <c r="G11">
        <v>20</v>
      </c>
      <c r="H11">
        <f>ROUND(AVERAGE(E11:G11),0)</f>
        <v>20</v>
      </c>
      <c r="I11" s="22">
        <v>12316.666666666666</v>
      </c>
      <c r="J11" s="22">
        <v>13840.333333333334</v>
      </c>
      <c r="K11" s="22">
        <v>19739.5</v>
      </c>
      <c r="L11" s="14">
        <v>19</v>
      </c>
      <c r="N11" s="14">
        <v>20</v>
      </c>
    </row>
    <row r="12" spans="1:14" x14ac:dyDescent="0.35">
      <c r="A12" s="2" t="s">
        <v>9</v>
      </c>
      <c r="B12">
        <v>854502</v>
      </c>
      <c r="C12">
        <v>847568</v>
      </c>
      <c r="D12">
        <v>898173</v>
      </c>
      <c r="E12">
        <v>12</v>
      </c>
      <c r="F12">
        <v>13</v>
      </c>
      <c r="G12">
        <v>13</v>
      </c>
      <c r="H12">
        <f>ROUND(AVERAGE(E12:G12),0)</f>
        <v>13</v>
      </c>
      <c r="I12" s="22">
        <v>71208.5</v>
      </c>
      <c r="J12" s="22">
        <v>70630.666666666672</v>
      </c>
      <c r="K12" s="22">
        <v>74847.75</v>
      </c>
      <c r="L12" s="14">
        <v>13</v>
      </c>
      <c r="N12" s="14">
        <v>13</v>
      </c>
    </row>
    <row r="13" spans="1:14" x14ac:dyDescent="0.35">
      <c r="A13" s="2" t="s">
        <v>10</v>
      </c>
      <c r="B13">
        <v>858701</v>
      </c>
      <c r="C13">
        <v>703659</v>
      </c>
      <c r="D13">
        <v>861632</v>
      </c>
      <c r="E13">
        <v>11</v>
      </c>
      <c r="F13">
        <v>15</v>
      </c>
      <c r="G13">
        <v>14</v>
      </c>
      <c r="H13">
        <f>ROUND(AVERAGE(E13:G13),0)</f>
        <v>13</v>
      </c>
      <c r="I13" s="22">
        <v>71558.416666666672</v>
      </c>
      <c r="J13" s="22">
        <v>58638.25</v>
      </c>
      <c r="K13" s="22">
        <v>71802.666666666672</v>
      </c>
      <c r="L13" s="14">
        <v>12</v>
      </c>
      <c r="N13" s="14">
        <v>14</v>
      </c>
    </row>
    <row r="14" spans="1:14" x14ac:dyDescent="0.35">
      <c r="A14" s="2" t="s">
        <v>11</v>
      </c>
      <c r="B14">
        <v>6883755</v>
      </c>
      <c r="C14">
        <v>7218420</v>
      </c>
      <c r="D14">
        <v>7626455</v>
      </c>
      <c r="E14">
        <v>2</v>
      </c>
      <c r="F14">
        <v>2</v>
      </c>
      <c r="G14">
        <v>2</v>
      </c>
      <c r="H14">
        <f>ROUND(AVERAGE(E14:G14),0)</f>
        <v>2</v>
      </c>
      <c r="I14" s="22">
        <v>573646.25</v>
      </c>
      <c r="J14" s="22">
        <v>601535</v>
      </c>
      <c r="K14" s="22">
        <v>635537.91666666663</v>
      </c>
      <c r="L14" s="14">
        <v>2</v>
      </c>
      <c r="N14" s="14">
        <v>2</v>
      </c>
    </row>
    <row r="15" spans="1:14" x14ac:dyDescent="0.35">
      <c r="A15" s="2" t="s">
        <v>12</v>
      </c>
      <c r="B15">
        <v>2185335</v>
      </c>
      <c r="C15">
        <v>2170334</v>
      </c>
      <c r="D15">
        <v>2347699</v>
      </c>
      <c r="E15">
        <v>9</v>
      </c>
      <c r="F15">
        <v>9</v>
      </c>
      <c r="G15">
        <v>9</v>
      </c>
      <c r="H15">
        <f>ROUND(AVERAGE(E15:G15),0)</f>
        <v>9</v>
      </c>
      <c r="I15" s="22">
        <v>182111.25</v>
      </c>
      <c r="J15" s="22">
        <v>180861.16666666666</v>
      </c>
      <c r="K15" s="22">
        <v>195641.58333333334</v>
      </c>
      <c r="L15" s="14">
        <v>9</v>
      </c>
      <c r="N15" s="14">
        <v>9</v>
      </c>
    </row>
    <row r="16" spans="1:14" x14ac:dyDescent="0.35">
      <c r="A16" s="2" t="s">
        <v>13</v>
      </c>
      <c r="B16">
        <v>3016801</v>
      </c>
      <c r="C16">
        <v>3701135</v>
      </c>
      <c r="D16">
        <v>3790022</v>
      </c>
      <c r="E16">
        <v>6</v>
      </c>
      <c r="F16">
        <v>4</v>
      </c>
      <c r="G16">
        <v>3</v>
      </c>
      <c r="H16">
        <f>ROUND(AVERAGE(E16:G16),0)</f>
        <v>4</v>
      </c>
      <c r="I16" s="22">
        <v>251400.08333333334</v>
      </c>
      <c r="J16" s="22">
        <v>308427.91666666669</v>
      </c>
      <c r="K16" s="22">
        <v>315835.16666666669</v>
      </c>
      <c r="L16" s="14">
        <v>6</v>
      </c>
      <c r="N16" s="14">
        <v>3</v>
      </c>
    </row>
    <row r="17" spans="1:14" x14ac:dyDescent="0.35">
      <c r="A17" s="2" t="s">
        <v>14</v>
      </c>
      <c r="B17">
        <v>43051</v>
      </c>
      <c r="C17">
        <v>46499</v>
      </c>
      <c r="D17">
        <v>51952</v>
      </c>
      <c r="E17">
        <v>24</v>
      </c>
      <c r="F17">
        <v>24</v>
      </c>
      <c r="G17">
        <v>24</v>
      </c>
      <c r="H17">
        <f>ROUND(AVERAGE(E17:G17),0)</f>
        <v>24</v>
      </c>
      <c r="I17" s="22">
        <v>3587.5833333333335</v>
      </c>
      <c r="J17" s="22">
        <v>3874.9166666666665</v>
      </c>
      <c r="K17" s="22">
        <v>4329.333333333333</v>
      </c>
      <c r="L17" s="14">
        <v>24</v>
      </c>
      <c r="N17" s="14">
        <v>24</v>
      </c>
    </row>
    <row r="18" spans="1:14" x14ac:dyDescent="0.35">
      <c r="A18" s="2" t="s">
        <v>15</v>
      </c>
      <c r="B18">
        <v>113384</v>
      </c>
      <c r="C18">
        <v>152162</v>
      </c>
      <c r="D18">
        <v>95557</v>
      </c>
      <c r="E18">
        <v>21</v>
      </c>
      <c r="F18">
        <v>21</v>
      </c>
      <c r="G18">
        <v>22</v>
      </c>
      <c r="H18">
        <f>ROUND(AVERAGE(E18:G18),0)</f>
        <v>21</v>
      </c>
      <c r="I18" s="22">
        <v>9448.6666666666661</v>
      </c>
      <c r="J18" s="22">
        <v>12680.166666666666</v>
      </c>
      <c r="K18" s="22">
        <v>7963.083333333333</v>
      </c>
      <c r="L18" s="14">
        <v>21</v>
      </c>
      <c r="N18" s="14">
        <v>22</v>
      </c>
    </row>
    <row r="19" spans="1:14" x14ac:dyDescent="0.35">
      <c r="A19" s="2" t="s">
        <v>16</v>
      </c>
      <c r="B19">
        <v>3349123</v>
      </c>
      <c r="C19">
        <v>3422816</v>
      </c>
      <c r="D19">
        <v>3419267</v>
      </c>
      <c r="E19">
        <v>5</v>
      </c>
      <c r="F19">
        <v>5</v>
      </c>
      <c r="G19">
        <v>6</v>
      </c>
      <c r="H19">
        <f>ROUND(AVERAGE(E19:G19),0)</f>
        <v>5</v>
      </c>
      <c r="I19" s="22">
        <v>279093.58333333331</v>
      </c>
      <c r="J19" s="22">
        <v>285234.66666666669</v>
      </c>
      <c r="K19" s="22">
        <v>284938.91666666669</v>
      </c>
      <c r="L19" s="14">
        <v>5</v>
      </c>
      <c r="N19" s="14">
        <v>6</v>
      </c>
    </row>
    <row r="20" spans="1:14" x14ac:dyDescent="0.35">
      <c r="A20" s="2" t="s">
        <v>17</v>
      </c>
      <c r="B20">
        <v>3361489</v>
      </c>
      <c r="C20">
        <v>3391349</v>
      </c>
      <c r="D20">
        <v>3567271</v>
      </c>
      <c r="E20">
        <v>4</v>
      </c>
      <c r="F20">
        <v>6</v>
      </c>
      <c r="G20">
        <v>5</v>
      </c>
      <c r="H20">
        <f>ROUND(AVERAGE(E20:G20),0)</f>
        <v>5</v>
      </c>
      <c r="I20" s="22">
        <v>280124.08333333331</v>
      </c>
      <c r="J20" s="22">
        <v>282612.41666666669</v>
      </c>
      <c r="K20" s="22">
        <v>297272.58333333331</v>
      </c>
      <c r="L20" s="14">
        <v>4</v>
      </c>
      <c r="N20" s="14">
        <v>5</v>
      </c>
    </row>
    <row r="21" spans="1:14" x14ac:dyDescent="0.35">
      <c r="A21" s="2" t="s">
        <v>18</v>
      </c>
      <c r="B21">
        <v>94944</v>
      </c>
      <c r="C21">
        <v>252011</v>
      </c>
      <c r="D21">
        <v>308782</v>
      </c>
      <c r="E21">
        <v>22</v>
      </c>
      <c r="F21">
        <v>18</v>
      </c>
      <c r="G21">
        <v>17</v>
      </c>
      <c r="H21">
        <f>ROUND(AVERAGE(E21:G21),0)</f>
        <v>19</v>
      </c>
      <c r="I21" s="22">
        <v>7912</v>
      </c>
      <c r="J21" s="22">
        <v>21000.916666666668</v>
      </c>
      <c r="K21" s="22">
        <v>25731.833333333332</v>
      </c>
      <c r="L21" s="14">
        <v>22</v>
      </c>
      <c r="N21" s="14">
        <v>17</v>
      </c>
    </row>
    <row r="22" spans="1:14" x14ac:dyDescent="0.35">
      <c r="A22" s="2" t="s">
        <v>19</v>
      </c>
      <c r="B22">
        <v>899201</v>
      </c>
      <c r="C22">
        <v>1034129</v>
      </c>
      <c r="D22">
        <v>1140120</v>
      </c>
      <c r="E22">
        <v>10</v>
      </c>
      <c r="F22">
        <v>11</v>
      </c>
      <c r="G22">
        <v>11</v>
      </c>
      <c r="H22">
        <f>ROUND(AVERAGE(E22:G22),0)</f>
        <v>11</v>
      </c>
      <c r="I22" s="22">
        <v>74933.416666666672</v>
      </c>
      <c r="J22" s="22">
        <v>86177.416666666672</v>
      </c>
      <c r="K22" s="22">
        <v>95010</v>
      </c>
      <c r="L22" s="14">
        <v>11</v>
      </c>
      <c r="N22" s="14">
        <v>11</v>
      </c>
    </row>
    <row r="23" spans="1:14" x14ac:dyDescent="0.35">
      <c r="A23" s="2" t="s">
        <v>20</v>
      </c>
      <c r="B23">
        <v>60649</v>
      </c>
      <c r="C23">
        <v>61271</v>
      </c>
      <c r="D23">
        <v>69637</v>
      </c>
      <c r="E23">
        <v>23</v>
      </c>
      <c r="F23">
        <v>23</v>
      </c>
      <c r="G23">
        <v>23</v>
      </c>
      <c r="H23">
        <f>ROUND(AVERAGE(E23:G23),0)</f>
        <v>23</v>
      </c>
      <c r="I23" s="22">
        <v>5054.083333333333</v>
      </c>
      <c r="J23" s="22">
        <v>5105.916666666667</v>
      </c>
      <c r="K23" s="22">
        <v>5803.083333333333</v>
      </c>
      <c r="L23" s="14">
        <v>23</v>
      </c>
      <c r="N23" s="14">
        <v>23</v>
      </c>
    </row>
    <row r="24" spans="1:14" x14ac:dyDescent="0.35">
      <c r="A24" s="2" t="s">
        <v>21</v>
      </c>
      <c r="B24">
        <v>245594</v>
      </c>
      <c r="C24">
        <v>229267</v>
      </c>
      <c r="D24">
        <v>307735</v>
      </c>
      <c r="E24">
        <v>18</v>
      </c>
      <c r="F24">
        <v>19</v>
      </c>
      <c r="G24">
        <v>18</v>
      </c>
      <c r="H24">
        <f>ROUND(AVERAGE(E24:G24),0)</f>
        <v>18</v>
      </c>
      <c r="I24" s="22">
        <v>20466.166666666668</v>
      </c>
      <c r="J24" s="22">
        <v>19105.583333333332</v>
      </c>
      <c r="K24" s="22">
        <v>25644.583333333332</v>
      </c>
      <c r="L24" s="14">
        <v>18</v>
      </c>
      <c r="N24" s="14">
        <v>18</v>
      </c>
    </row>
    <row r="25" spans="1:14" x14ac:dyDescent="0.35">
      <c r="A25" s="2" t="s">
        <v>22</v>
      </c>
      <c r="B25">
        <v>2645119</v>
      </c>
      <c r="C25">
        <v>2640907</v>
      </c>
      <c r="D25">
        <v>2529641</v>
      </c>
      <c r="E25">
        <v>8</v>
      </c>
      <c r="F25">
        <v>8</v>
      </c>
      <c r="G25">
        <v>8</v>
      </c>
      <c r="H25">
        <f>ROUND(AVERAGE(E25:G25),0)</f>
        <v>8</v>
      </c>
      <c r="I25" s="22">
        <v>220426.58333333334</v>
      </c>
      <c r="J25" s="22">
        <v>220075.58333333334</v>
      </c>
      <c r="K25" s="22">
        <v>210803.41666666666</v>
      </c>
      <c r="L25" s="14">
        <v>8</v>
      </c>
      <c r="N25" s="14">
        <v>8</v>
      </c>
    </row>
    <row r="26" spans="1:14" x14ac:dyDescent="0.35">
      <c r="A26" s="2" t="s">
        <v>23</v>
      </c>
      <c r="B26">
        <v>8279253</v>
      </c>
      <c r="C26">
        <v>9435611</v>
      </c>
      <c r="D26">
        <v>10799398</v>
      </c>
      <c r="E26">
        <v>1</v>
      </c>
      <c r="F26">
        <v>1</v>
      </c>
      <c r="G26">
        <v>1</v>
      </c>
      <c r="H26">
        <f>ROUND(AVERAGE(E26:G26),0)</f>
        <v>1</v>
      </c>
      <c r="I26" s="22">
        <v>689937.75</v>
      </c>
      <c r="J26" s="22">
        <v>786300.91666666663</v>
      </c>
      <c r="K26" s="22">
        <v>899949.83333333337</v>
      </c>
      <c r="L26" s="14">
        <v>1</v>
      </c>
      <c r="N26" s="14">
        <v>1</v>
      </c>
    </row>
    <row r="27" spans="1:14" x14ac:dyDescent="0.35">
      <c r="A27" s="2" t="s">
        <v>24</v>
      </c>
      <c r="B27">
        <v>134458</v>
      </c>
      <c r="C27">
        <v>145702</v>
      </c>
      <c r="D27">
        <v>166754</v>
      </c>
      <c r="E27">
        <v>20</v>
      </c>
      <c r="F27">
        <v>22</v>
      </c>
      <c r="G27">
        <v>21</v>
      </c>
      <c r="H27">
        <f>ROUND(AVERAGE(E27:G27),0)</f>
        <v>21</v>
      </c>
      <c r="I27" s="22">
        <v>11204.833333333334</v>
      </c>
      <c r="J27" s="22">
        <v>12141.833333333334</v>
      </c>
      <c r="K27" s="22">
        <v>13896.166666666666</v>
      </c>
      <c r="L27" s="14">
        <v>20</v>
      </c>
      <c r="N27" s="14">
        <v>21</v>
      </c>
    </row>
    <row r="28" spans="1:14" x14ac:dyDescent="0.35">
      <c r="A28" s="2" t="s">
        <v>25</v>
      </c>
      <c r="B28">
        <v>549</v>
      </c>
      <c r="C28">
        <v>524</v>
      </c>
      <c r="D28">
        <v>446</v>
      </c>
      <c r="E28">
        <v>27</v>
      </c>
      <c r="F28">
        <v>27</v>
      </c>
      <c r="G28">
        <v>27</v>
      </c>
      <c r="H28">
        <f>ROUND(AVERAGE(E28:G28),0)</f>
        <v>27</v>
      </c>
      <c r="I28" s="22">
        <v>45.75</v>
      </c>
      <c r="J28" s="22">
        <v>43.666666666666664</v>
      </c>
      <c r="K28" s="22">
        <v>37.166666666666664</v>
      </c>
      <c r="L28" s="14">
        <v>27</v>
      </c>
      <c r="N28" s="14">
        <v>27</v>
      </c>
    </row>
    <row r="29" spans="1:14" x14ac:dyDescent="0.35">
      <c r="A29" s="2" t="s">
        <v>26</v>
      </c>
      <c r="B29">
        <v>771453</v>
      </c>
      <c r="C29">
        <v>837643</v>
      </c>
      <c r="D29">
        <v>927472</v>
      </c>
      <c r="E29">
        <v>14</v>
      </c>
      <c r="F29">
        <v>14</v>
      </c>
      <c r="G29">
        <v>12</v>
      </c>
      <c r="H29">
        <f>ROUND(AVERAGE(E29:G29),0)</f>
        <v>13</v>
      </c>
      <c r="I29" s="22">
        <v>64287.75</v>
      </c>
      <c r="J29" s="22">
        <v>69803.583333333328</v>
      </c>
      <c r="K29" s="22">
        <v>77289.333333333328</v>
      </c>
      <c r="L29" s="14">
        <v>15</v>
      </c>
      <c r="N29" s="14">
        <v>12</v>
      </c>
    </row>
    <row r="30" spans="1:14" x14ac:dyDescent="0.35">
      <c r="A30" s="2" t="s">
        <v>27</v>
      </c>
      <c r="B30">
        <v>34636</v>
      </c>
      <c r="C30">
        <v>37948</v>
      </c>
      <c r="D30">
        <v>40585</v>
      </c>
      <c r="E30">
        <v>25</v>
      </c>
      <c r="F30">
        <v>25</v>
      </c>
      <c r="G30">
        <v>25</v>
      </c>
      <c r="H30">
        <f>ROUND(AVERAGE(E30:G30),0)</f>
        <v>25</v>
      </c>
      <c r="I30" s="22">
        <v>2886.3333333333335</v>
      </c>
      <c r="J30" s="22">
        <v>3162.3333333333335</v>
      </c>
      <c r="K30" s="22">
        <v>3382.0833333333335</v>
      </c>
      <c r="L30" s="14">
        <v>25</v>
      </c>
      <c r="N30" s="14">
        <v>25</v>
      </c>
    </row>
  </sheetData>
  <autoFilter ref="A3:N3" xr:uid="{58518C58-9902-4F5A-8CBD-AC11462C0B0A}">
    <sortState xmlns:xlrd2="http://schemas.microsoft.com/office/spreadsheetml/2017/richdata2" ref="A4:N30">
      <sortCondition ref="A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E4D6-B5F5-4E86-A85F-E1F6657BC667}">
  <dimension ref="A1:T3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4.5" x14ac:dyDescent="0.35"/>
  <cols>
    <col min="1" max="1" width="17.6328125" bestFit="1" customWidth="1"/>
    <col min="2" max="2" width="10.81640625" customWidth="1"/>
    <col min="3" max="4" width="11.1796875" bestFit="1" customWidth="1"/>
    <col min="5" max="7" width="11.1796875" customWidth="1"/>
    <col min="8" max="8" width="17.08984375" bestFit="1" customWidth="1"/>
    <col min="9" max="11" width="16.6328125" bestFit="1" customWidth="1"/>
    <col min="12" max="14" width="16.6328125" customWidth="1"/>
    <col min="15" max="17" width="12.81640625" bestFit="1" customWidth="1"/>
    <col min="18" max="20" width="14.08984375" bestFit="1" customWidth="1"/>
  </cols>
  <sheetData>
    <row r="1" spans="1:20" x14ac:dyDescent="0.35">
      <c r="B1" t="s">
        <v>66</v>
      </c>
    </row>
    <row r="2" spans="1:20" x14ac:dyDescent="0.35">
      <c r="B2" s="21"/>
      <c r="J2" s="21"/>
      <c r="Q2" s="21"/>
    </row>
    <row r="3" spans="1:20" x14ac:dyDescent="0.35">
      <c r="A3" s="9" t="s">
        <v>37</v>
      </c>
      <c r="B3" s="9" t="s">
        <v>57</v>
      </c>
      <c r="C3" s="9" t="s">
        <v>58</v>
      </c>
      <c r="D3" s="9" t="s">
        <v>59</v>
      </c>
      <c r="E3" s="21">
        <v>2017</v>
      </c>
      <c r="F3" s="21">
        <v>2018</v>
      </c>
      <c r="G3" s="21">
        <v>2019</v>
      </c>
      <c r="H3" s="21"/>
      <c r="I3" s="9" t="s">
        <v>60</v>
      </c>
      <c r="J3" s="9" t="s">
        <v>61</v>
      </c>
      <c r="K3" s="9" t="s">
        <v>62</v>
      </c>
      <c r="L3" s="9" t="s">
        <v>70</v>
      </c>
      <c r="M3" s="9" t="s">
        <v>71</v>
      </c>
      <c r="N3" s="9" t="s">
        <v>72</v>
      </c>
      <c r="O3" s="21" t="s">
        <v>63</v>
      </c>
      <c r="P3" s="21" t="s">
        <v>64</v>
      </c>
      <c r="Q3" s="21" t="s">
        <v>65</v>
      </c>
      <c r="R3" s="21" t="s">
        <v>67</v>
      </c>
      <c r="S3" s="21" t="s">
        <v>68</v>
      </c>
      <c r="T3" s="21" t="s">
        <v>69</v>
      </c>
    </row>
    <row r="4" spans="1:20" x14ac:dyDescent="0.35">
      <c r="A4" t="s">
        <v>13</v>
      </c>
      <c r="B4" s="26">
        <v>0.73633645329343489</v>
      </c>
      <c r="C4" s="26">
        <v>0.70219071117717979</v>
      </c>
      <c r="D4" s="26">
        <v>0.68331347976355106</v>
      </c>
      <c r="E4" s="22">
        <v>12</v>
      </c>
      <c r="F4" s="22">
        <v>10</v>
      </c>
      <c r="G4" s="22">
        <v>10</v>
      </c>
      <c r="H4" s="32" t="s">
        <v>81</v>
      </c>
      <c r="I4" s="24">
        <v>0.21293605016402187</v>
      </c>
      <c r="J4" s="24">
        <v>0.24512748565177053</v>
      </c>
      <c r="K4" s="24">
        <v>0.2503113464119448</v>
      </c>
      <c r="L4" s="29">
        <f>SUM(B4,I4)</f>
        <v>0.94927250345745673</v>
      </c>
      <c r="M4" s="29">
        <f>SUM(C4,J4)</f>
        <v>0.94731819682895035</v>
      </c>
      <c r="N4" s="29">
        <f>SUM(D4,K4)</f>
        <v>0.9336248261754958</v>
      </c>
      <c r="O4" s="30">
        <v>5.0727496542543271E-2</v>
      </c>
      <c r="P4" s="30">
        <v>5.2681803171049681E-2</v>
      </c>
      <c r="Q4" s="30">
        <v>6.6375173824504169E-2</v>
      </c>
      <c r="R4">
        <v>0</v>
      </c>
      <c r="S4">
        <v>0</v>
      </c>
      <c r="T4">
        <v>0</v>
      </c>
    </row>
    <row r="5" spans="1:20" x14ac:dyDescent="0.35">
      <c r="A5" t="s">
        <v>12</v>
      </c>
      <c r="B5" s="26">
        <v>0.79005401300845512</v>
      </c>
      <c r="C5" s="26">
        <v>0.78922562644606653</v>
      </c>
      <c r="D5" s="26">
        <v>0.75880947797951237</v>
      </c>
      <c r="E5" s="22">
        <v>15</v>
      </c>
      <c r="F5" s="22">
        <v>16</v>
      </c>
      <c r="G5" s="22">
        <v>15</v>
      </c>
      <c r="H5" s="32" t="s">
        <v>82</v>
      </c>
      <c r="I5" s="24">
        <v>0.18846562908723283</v>
      </c>
      <c r="J5" s="24">
        <v>0.18803118378825601</v>
      </c>
      <c r="K5" s="24">
        <v>0.21569909858983105</v>
      </c>
      <c r="L5" s="28">
        <f>SUM(B5,I5)</f>
        <v>0.97851964209568798</v>
      </c>
      <c r="M5" s="28">
        <f>SUM(C5,J5)</f>
        <v>0.97725681023432254</v>
      </c>
      <c r="N5" s="28">
        <f>SUM(D5,K5)</f>
        <v>0.97450857656934342</v>
      </c>
      <c r="O5" s="30">
        <v>2.148035790431219E-2</v>
      </c>
      <c r="P5" s="30">
        <v>2.2743189765677286E-2</v>
      </c>
      <c r="Q5" s="30">
        <v>2.5491423430656721E-2</v>
      </c>
      <c r="R5">
        <v>2.3363996702658728E-4</v>
      </c>
      <c r="S5">
        <v>2.6951658119626145E-4</v>
      </c>
      <c r="T5">
        <v>2.5135002090912042E-4</v>
      </c>
    </row>
    <row r="6" spans="1:20" x14ac:dyDescent="0.35">
      <c r="A6" t="s">
        <v>16</v>
      </c>
      <c r="B6" s="26">
        <v>0.6835414442443043</v>
      </c>
      <c r="C6" s="26">
        <v>0.66447961433178115</v>
      </c>
      <c r="D6" s="26">
        <v>0.65214156673279455</v>
      </c>
      <c r="E6" s="22">
        <v>5</v>
      </c>
      <c r="F6" s="22">
        <v>4</v>
      </c>
      <c r="G6" s="22">
        <v>4</v>
      </c>
      <c r="H6" s="32" t="s">
        <v>80</v>
      </c>
      <c r="I6" s="24">
        <v>0.29916096557914318</v>
      </c>
      <c r="J6" s="24">
        <v>0.31727041151636298</v>
      </c>
      <c r="K6" s="24">
        <v>0.32766641039698158</v>
      </c>
      <c r="L6" s="28">
        <f>SUM(B6,I6)</f>
        <v>0.98270240982344748</v>
      </c>
      <c r="M6" s="28">
        <f>SUM(C6,J6)</f>
        <v>0.98175002584814419</v>
      </c>
      <c r="N6" s="28">
        <f>SUM(D6,K6)</f>
        <v>0.97980797712977608</v>
      </c>
      <c r="O6" s="30">
        <v>1.706395020952604E-2</v>
      </c>
      <c r="P6" s="30">
        <v>1.7980457570659494E-2</v>
      </c>
      <c r="Q6" s="30">
        <v>1.9940672849314833E-2</v>
      </c>
      <c r="R6">
        <v>3.2901042243551846E-5</v>
      </c>
      <c r="S6">
        <v>3.5687908672292953E-5</v>
      </c>
      <c r="T6">
        <v>3.6485842668822315E-5</v>
      </c>
    </row>
    <row r="7" spans="1:20" x14ac:dyDescent="0.35">
      <c r="A7" t="s">
        <v>6</v>
      </c>
      <c r="B7" s="26">
        <v>0.73121049035523289</v>
      </c>
      <c r="C7" s="26">
        <v>0.71989356264022852</v>
      </c>
      <c r="D7" s="26">
        <v>0.73516186488631963</v>
      </c>
      <c r="E7" s="22">
        <v>8</v>
      </c>
      <c r="F7" s="22">
        <v>9</v>
      </c>
      <c r="G7" s="22">
        <v>11</v>
      </c>
      <c r="H7" s="32" t="s">
        <v>81</v>
      </c>
      <c r="I7" s="24">
        <v>0.25223110265059956</v>
      </c>
      <c r="J7" s="24">
        <v>0.26386234898629035</v>
      </c>
      <c r="K7" s="24">
        <v>0.24993416152139369</v>
      </c>
      <c r="L7" s="28">
        <f>SUM(B7,I7)</f>
        <v>0.98344159300583245</v>
      </c>
      <c r="M7" s="28">
        <f>SUM(C7,J7)</f>
        <v>0.98375591162651888</v>
      </c>
      <c r="N7" s="28">
        <f>SUM(D7,K7)</f>
        <v>0.98509602640771332</v>
      </c>
      <c r="O7" s="30">
        <v>1.6558406994167444E-2</v>
      </c>
      <c r="P7" s="30">
        <v>1.6244088373481038E-2</v>
      </c>
      <c r="Q7" s="30">
        <v>1.490397359228666E-2</v>
      </c>
      <c r="R7">
        <v>0</v>
      </c>
      <c r="S7">
        <v>0</v>
      </c>
      <c r="T7">
        <v>0</v>
      </c>
    </row>
    <row r="8" spans="1:20" x14ac:dyDescent="0.35">
      <c r="A8" t="s">
        <v>5</v>
      </c>
      <c r="B8" s="26">
        <v>0.95009396873726926</v>
      </c>
      <c r="C8" s="26">
        <v>0.94109515912947073</v>
      </c>
      <c r="D8" s="26">
        <v>0.92847485311815692</v>
      </c>
      <c r="E8" s="22">
        <v>25</v>
      </c>
      <c r="F8" s="22">
        <v>25</v>
      </c>
      <c r="G8" s="22">
        <v>23</v>
      </c>
      <c r="H8" s="32" t="s">
        <v>83</v>
      </c>
      <c r="I8" s="24">
        <v>3.4476968423598466E-2</v>
      </c>
      <c r="J8" s="24">
        <v>4.3798059625865728E-2</v>
      </c>
      <c r="K8" s="24">
        <v>5.9162895935911543E-2</v>
      </c>
      <c r="L8" s="28">
        <f>SUM(B8,I8)</f>
        <v>0.98457093716086774</v>
      </c>
      <c r="M8" s="28">
        <f>SUM(C8,J8)</f>
        <v>0.98489321875533642</v>
      </c>
      <c r="N8" s="28">
        <f>SUM(D8,K8)</f>
        <v>0.98763774905406843</v>
      </c>
      <c r="O8" s="30">
        <v>1.539616179688879E-2</v>
      </c>
      <c r="P8" s="30">
        <v>1.5071093335991182E-2</v>
      </c>
      <c r="Q8" s="30">
        <v>1.2325765103262632E-2</v>
      </c>
      <c r="R8">
        <v>0</v>
      </c>
      <c r="S8">
        <v>0</v>
      </c>
      <c r="T8">
        <v>0</v>
      </c>
    </row>
    <row r="9" spans="1:20" x14ac:dyDescent="0.35">
      <c r="A9" t="s">
        <v>11</v>
      </c>
      <c r="B9" s="26">
        <v>0.75683740349932815</v>
      </c>
      <c r="C9" s="26">
        <v>0.74985570015975245</v>
      </c>
      <c r="D9" s="26">
        <v>0.70091426382392152</v>
      </c>
      <c r="E9" s="22">
        <v>10</v>
      </c>
      <c r="F9" s="22">
        <v>11</v>
      </c>
      <c r="G9" s="22">
        <v>9</v>
      </c>
      <c r="H9" s="32" t="s">
        <v>81</v>
      </c>
      <c r="I9" s="24">
        <v>0.2362875648204239</v>
      </c>
      <c r="J9" s="24">
        <v>0.24331958834004974</v>
      </c>
      <c r="K9" s="24">
        <v>0.28726946346719212</v>
      </c>
      <c r="L9" s="28">
        <f>SUM(B9,I9)</f>
        <v>0.99312496831975206</v>
      </c>
      <c r="M9" s="28">
        <f>SUM(C9,J9)</f>
        <v>0.99317528849980219</v>
      </c>
      <c r="N9" s="28">
        <f>SUM(D9,K9)</f>
        <v>0.98818372729111359</v>
      </c>
      <c r="O9" s="30">
        <v>6.6085596467076882E-3</v>
      </c>
      <c r="P9" s="30">
        <v>6.5921825069727999E-3</v>
      </c>
      <c r="Q9" s="30">
        <v>1.1576690075676301E-2</v>
      </c>
      <c r="R9">
        <v>2.664720335401409E-4</v>
      </c>
      <c r="S9">
        <v>2.3252899322514226E-4</v>
      </c>
      <c r="T9">
        <v>2.3958263321013096E-4</v>
      </c>
    </row>
    <row r="10" spans="1:20" x14ac:dyDescent="0.35">
      <c r="A10" t="s">
        <v>10</v>
      </c>
      <c r="B10" s="26">
        <v>0.86084830163215775</v>
      </c>
      <c r="C10" s="26">
        <v>0.88556878031362496</v>
      </c>
      <c r="D10" s="26">
        <v>0.86403606139360012</v>
      </c>
      <c r="E10" s="22">
        <v>18</v>
      </c>
      <c r="F10" s="22">
        <v>20</v>
      </c>
      <c r="G10" s="22">
        <v>19</v>
      </c>
      <c r="H10" s="32" t="s">
        <v>82</v>
      </c>
      <c r="I10" s="24">
        <v>0.13337709215478952</v>
      </c>
      <c r="J10" s="24">
        <v>0.10527833967019544</v>
      </c>
      <c r="K10" s="24">
        <v>0.12466545028200836</v>
      </c>
      <c r="L10" s="28">
        <f>SUM(B10,I10)</f>
        <v>0.9942253937869473</v>
      </c>
      <c r="M10" s="28">
        <f>SUM(C10,J10)</f>
        <v>0.99084711998382036</v>
      </c>
      <c r="N10" s="28">
        <f>SUM(D10,K10)</f>
        <v>0.98870151167560849</v>
      </c>
      <c r="O10" s="30">
        <v>5.7746062130527923E-3</v>
      </c>
      <c r="P10" s="30">
        <v>9.1528800161797055E-3</v>
      </c>
      <c r="Q10" s="30">
        <v>1.1298488324391591E-2</v>
      </c>
      <c r="R10">
        <v>0</v>
      </c>
      <c r="S10">
        <v>0</v>
      </c>
      <c r="T10">
        <v>0</v>
      </c>
    </row>
    <row r="11" spans="1:20" x14ac:dyDescent="0.35">
      <c r="A11" t="s">
        <v>21</v>
      </c>
      <c r="B11" s="26">
        <v>0.85924894010037522</v>
      </c>
      <c r="C11" s="26">
        <v>0.8652575070300651</v>
      </c>
      <c r="D11" s="26">
        <v>0.81843462773731879</v>
      </c>
      <c r="E11" s="22">
        <v>17</v>
      </c>
      <c r="F11" s="22">
        <v>18</v>
      </c>
      <c r="G11" s="22">
        <v>16</v>
      </c>
      <c r="H11" s="32" t="s">
        <v>82</v>
      </c>
      <c r="I11" s="24">
        <v>0.13603378687147497</v>
      </c>
      <c r="J11" s="24">
        <v>0.13025792436185854</v>
      </c>
      <c r="K11" s="24">
        <v>0.17654570316857898</v>
      </c>
      <c r="L11" s="24">
        <f>SUM(B11,I11)</f>
        <v>0.99528272697185016</v>
      </c>
      <c r="M11" s="24">
        <f>SUM(C11,J11)</f>
        <v>0.99551543139192367</v>
      </c>
      <c r="N11" s="28">
        <f>SUM(D11,K11)</f>
        <v>0.99498033090589777</v>
      </c>
      <c r="O11" s="30">
        <v>4.7172730281496581E-3</v>
      </c>
      <c r="P11" s="30">
        <v>4.4845686080764108E-3</v>
      </c>
      <c r="Q11" s="30">
        <v>5.0196690941021888E-3</v>
      </c>
      <c r="R11">
        <v>0</v>
      </c>
      <c r="S11">
        <v>0</v>
      </c>
      <c r="T11">
        <v>0</v>
      </c>
    </row>
    <row r="12" spans="1:20" x14ac:dyDescent="0.35">
      <c r="A12" t="s">
        <v>9</v>
      </c>
      <c r="B12" s="26">
        <v>0.78691725169208437</v>
      </c>
      <c r="C12" s="26">
        <v>0.78071988053982055</v>
      </c>
      <c r="D12" s="26">
        <v>0.7483640407925698</v>
      </c>
      <c r="E12" s="22">
        <v>13</v>
      </c>
      <c r="F12" s="22">
        <v>13</v>
      </c>
      <c r="G12" s="22">
        <v>13</v>
      </c>
      <c r="H12" s="32" t="s">
        <v>81</v>
      </c>
      <c r="I12" s="24">
        <v>0.20668334481176753</v>
      </c>
      <c r="J12" s="24">
        <v>0.21292757255378958</v>
      </c>
      <c r="K12" s="24">
        <v>0.2471716240870466</v>
      </c>
      <c r="L12" s="28">
        <f>SUM(B12,I12)</f>
        <v>0.99360059650385191</v>
      </c>
      <c r="M12" s="28">
        <f>SUM(C12,J12)</f>
        <v>0.99364745309361013</v>
      </c>
      <c r="N12" s="24">
        <f>SUM(D12,K12)</f>
        <v>0.99553566487961642</v>
      </c>
      <c r="O12" s="30">
        <v>6.3994034961480243E-3</v>
      </c>
      <c r="P12" s="30">
        <v>6.3525469063897303E-3</v>
      </c>
      <c r="Q12" s="30">
        <v>4.464335120383597E-3</v>
      </c>
      <c r="R12">
        <v>0</v>
      </c>
      <c r="S12">
        <v>0</v>
      </c>
      <c r="T12">
        <v>0</v>
      </c>
    </row>
    <row r="13" spans="1:20" x14ac:dyDescent="0.35">
      <c r="A13" t="s">
        <v>3</v>
      </c>
      <c r="B13" s="26">
        <v>0.78170136416984803</v>
      </c>
      <c r="C13" s="26">
        <v>0.77359784231695183</v>
      </c>
      <c r="D13" s="26">
        <v>0.74760166795514993</v>
      </c>
      <c r="E13" s="22">
        <v>11</v>
      </c>
      <c r="F13" s="22">
        <v>12</v>
      </c>
      <c r="G13" s="22">
        <v>12</v>
      </c>
      <c r="H13" s="32" t="s">
        <v>81</v>
      </c>
      <c r="I13" s="24">
        <v>0.21490660460658828</v>
      </c>
      <c r="J13" s="24">
        <v>0.22282613651684932</v>
      </c>
      <c r="K13" s="24">
        <v>0.24865997435494389</v>
      </c>
      <c r="L13" s="24">
        <f>SUM(B13,I13)</f>
        <v>0.99660796877643631</v>
      </c>
      <c r="M13" s="24">
        <f>SUM(C13,J13)</f>
        <v>0.99642397883380118</v>
      </c>
      <c r="N13" s="24">
        <f>SUM(D13,K13)</f>
        <v>0.99626164231009384</v>
      </c>
      <c r="O13" s="12">
        <v>3.3920312235636639E-3</v>
      </c>
      <c r="P13" s="30">
        <v>3.5760211661987774E-3</v>
      </c>
      <c r="Q13" s="30">
        <v>3.7383576899060618E-3</v>
      </c>
      <c r="R13">
        <v>0</v>
      </c>
      <c r="S13">
        <v>0</v>
      </c>
      <c r="T13">
        <v>0</v>
      </c>
    </row>
    <row r="14" spans="1:20" x14ac:dyDescent="0.35">
      <c r="A14" t="s">
        <v>14</v>
      </c>
      <c r="B14" s="26">
        <v>0.95311331622361861</v>
      </c>
      <c r="C14" s="26">
        <v>0.9525641881042991</v>
      </c>
      <c r="D14" s="26">
        <v>0.94901962036721466</v>
      </c>
      <c r="E14" s="22">
        <v>23</v>
      </c>
      <c r="F14" s="22">
        <v>24</v>
      </c>
      <c r="G14" s="22">
        <v>24</v>
      </c>
      <c r="H14" s="32" t="s">
        <v>83</v>
      </c>
      <c r="I14" s="24">
        <v>4.42048412587508E-2</v>
      </c>
      <c r="J14" s="24">
        <v>4.4676176959884205E-2</v>
      </c>
      <c r="K14" s="24">
        <v>4.7682380791109646E-2</v>
      </c>
      <c r="L14" s="24">
        <f>SUM(B14,I14)</f>
        <v>0.99731815748236941</v>
      </c>
      <c r="M14" s="24">
        <f>SUM(C14,J14)</f>
        <v>0.99724036506418334</v>
      </c>
      <c r="N14" s="24">
        <f>SUM(D14,K14)</f>
        <v>0.9967020011583243</v>
      </c>
      <c r="O14" s="30">
        <v>2.6818425176306352E-3</v>
      </c>
      <c r="P14" s="30">
        <v>2.7596349358164993E-3</v>
      </c>
      <c r="Q14" s="30">
        <v>3.2979988416756843E-3</v>
      </c>
      <c r="R14">
        <v>0</v>
      </c>
      <c r="S14">
        <v>0</v>
      </c>
      <c r="T14">
        <v>0</v>
      </c>
    </row>
    <row r="15" spans="1:20" x14ac:dyDescent="0.35">
      <c r="A15" t="s">
        <v>23</v>
      </c>
      <c r="B15" s="26">
        <v>0.74109521324973704</v>
      </c>
      <c r="C15" s="26">
        <v>0.72628137020221006</v>
      </c>
      <c r="D15" s="26">
        <v>0.70335729367497091</v>
      </c>
      <c r="E15" s="22">
        <v>7</v>
      </c>
      <c r="F15" s="22">
        <v>7</v>
      </c>
      <c r="G15" s="22">
        <v>6</v>
      </c>
      <c r="H15" s="32" t="s">
        <v>81</v>
      </c>
      <c r="I15" s="24">
        <v>0.25698246923670098</v>
      </c>
      <c r="J15" s="24">
        <v>0.27216695732037416</v>
      </c>
      <c r="K15" s="24">
        <v>0.29447382578163589</v>
      </c>
      <c r="L15" s="24">
        <f>SUM(B15,I15)</f>
        <v>0.99807768248643802</v>
      </c>
      <c r="M15" s="24">
        <f>SUM(C15,J15)</f>
        <v>0.99844832752258417</v>
      </c>
      <c r="N15" s="24">
        <f>SUM(D15,K15)</f>
        <v>0.99783111945660674</v>
      </c>
      <c r="O15" s="30">
        <v>1.9223175135619879E-3</v>
      </c>
      <c r="P15" s="30">
        <v>1.5516724774156789E-3</v>
      </c>
      <c r="Q15" s="30">
        <v>2.1688805433932854E-3</v>
      </c>
      <c r="R15">
        <v>0</v>
      </c>
      <c r="S15">
        <v>0</v>
      </c>
      <c r="T15">
        <v>0</v>
      </c>
    </row>
    <row r="16" spans="1:20" x14ac:dyDescent="0.35">
      <c r="A16" t="s">
        <v>18</v>
      </c>
      <c r="B16" s="26">
        <v>0.93823099589516179</v>
      </c>
      <c r="C16" s="26">
        <v>0.85896476069939176</v>
      </c>
      <c r="D16" s="26">
        <v>0.82503892923483724</v>
      </c>
      <c r="E16" s="22">
        <v>21</v>
      </c>
      <c r="F16" s="22">
        <v>17</v>
      </c>
      <c r="G16" s="22">
        <v>17</v>
      </c>
      <c r="H16" s="32" t="s">
        <v>82</v>
      </c>
      <c r="I16" s="24">
        <v>5.7993891278581129E-2</v>
      </c>
      <c r="J16" s="24">
        <v>0.13985809953103115</v>
      </c>
      <c r="K16" s="24">
        <v>0.17351652832363948</v>
      </c>
      <c r="L16" s="24">
        <f>SUM(B16,I16)</f>
        <v>0.99622488717374291</v>
      </c>
      <c r="M16" s="24">
        <f>SUM(C16,J16)</f>
        <v>0.99882286023042288</v>
      </c>
      <c r="N16" s="24">
        <f>SUM(D16,K16)</f>
        <v>0.99855545755847674</v>
      </c>
      <c r="O16" s="30">
        <v>3.7751128262570048E-3</v>
      </c>
      <c r="P16" s="30">
        <v>1.1771397695772331E-3</v>
      </c>
      <c r="Q16" s="30">
        <v>1.4445424415234099E-3</v>
      </c>
      <c r="R16">
        <v>0</v>
      </c>
      <c r="S16">
        <v>0</v>
      </c>
      <c r="T16">
        <v>0</v>
      </c>
    </row>
    <row r="17" spans="1:20" x14ac:dyDescent="0.35">
      <c r="A17" t="s">
        <v>24</v>
      </c>
      <c r="B17" s="26">
        <v>0.91138242013776338</v>
      </c>
      <c r="C17" s="26">
        <v>0.89038408673123592</v>
      </c>
      <c r="D17" s="26">
        <v>0.88971257407212878</v>
      </c>
      <c r="E17" s="22">
        <v>19</v>
      </c>
      <c r="F17" s="22">
        <v>19</v>
      </c>
      <c r="G17" s="22">
        <v>20</v>
      </c>
      <c r="H17" s="32" t="s">
        <v>82</v>
      </c>
      <c r="I17" s="24">
        <v>8.6770873423538911E-2</v>
      </c>
      <c r="J17" s="24">
        <v>0.10787119735120793</v>
      </c>
      <c r="K17" s="24">
        <v>0.10893895126672816</v>
      </c>
      <c r="L17" s="24">
        <f>SUM(B17,I17)</f>
        <v>0.99815329356130233</v>
      </c>
      <c r="M17" s="24">
        <f>SUM(C17,J17)</f>
        <v>0.99825528408244391</v>
      </c>
      <c r="N17" s="24">
        <f>SUM(D17,K17)</f>
        <v>0.99865152533885693</v>
      </c>
      <c r="O17" s="30">
        <v>1.8467064386977364E-3</v>
      </c>
      <c r="P17" s="30">
        <v>1.7447159175559936E-3</v>
      </c>
      <c r="Q17" s="30">
        <v>1.3484746611431486E-3</v>
      </c>
      <c r="R17">
        <v>0</v>
      </c>
      <c r="S17">
        <v>0</v>
      </c>
      <c r="T17">
        <v>0</v>
      </c>
    </row>
    <row r="18" spans="1:20" x14ac:dyDescent="0.35">
      <c r="A18" t="s">
        <v>17</v>
      </c>
      <c r="B18" s="26">
        <v>0.79967714845551396</v>
      </c>
      <c r="C18" s="26">
        <v>0.79490698800457249</v>
      </c>
      <c r="D18" s="26">
        <v>0.76060294756308222</v>
      </c>
      <c r="E18" s="22">
        <v>14</v>
      </c>
      <c r="F18" s="22">
        <v>15</v>
      </c>
      <c r="G18" s="22">
        <v>14</v>
      </c>
      <c r="H18" s="32" t="s">
        <v>81</v>
      </c>
      <c r="I18" s="24">
        <v>0.19752854651169741</v>
      </c>
      <c r="J18" s="24">
        <v>0.20254691462550334</v>
      </c>
      <c r="K18" s="24">
        <v>0.23862227769375388</v>
      </c>
      <c r="L18" s="24">
        <f>SUM(B18,I18)</f>
        <v>0.99720569496721134</v>
      </c>
      <c r="M18" s="24">
        <f>SUM(C18,J18)</f>
        <v>0.99745390263007583</v>
      </c>
      <c r="N18" s="24">
        <f>SUM(D18,K18)</f>
        <v>0.9992252252568361</v>
      </c>
      <c r="O18" s="30">
        <v>2.7672961903988697E-3</v>
      </c>
      <c r="P18" s="30">
        <v>2.5217572718716297E-3</v>
      </c>
      <c r="Q18" s="30">
        <v>7.4704765362295993E-4</v>
      </c>
      <c r="R18">
        <v>0</v>
      </c>
      <c r="S18">
        <v>0</v>
      </c>
      <c r="T18">
        <v>0</v>
      </c>
    </row>
    <row r="19" spans="1:20" x14ac:dyDescent="0.35">
      <c r="A19" t="s">
        <v>15</v>
      </c>
      <c r="B19" s="26">
        <v>0.82471130569688278</v>
      </c>
      <c r="C19" s="26">
        <v>0.78791969638356596</v>
      </c>
      <c r="D19" s="26">
        <v>0.86580633008511876</v>
      </c>
      <c r="E19" s="22">
        <v>16</v>
      </c>
      <c r="F19" s="22">
        <v>14</v>
      </c>
      <c r="G19" s="22">
        <v>18</v>
      </c>
      <c r="H19" s="32" t="s">
        <v>82</v>
      </c>
      <c r="I19" s="24">
        <v>0.17446423112714957</v>
      </c>
      <c r="J19" s="24">
        <v>0.21116004105931627</v>
      </c>
      <c r="K19" s="24">
        <v>0.13415723569851509</v>
      </c>
      <c r="L19" s="24">
        <f>SUM(B19,I19)</f>
        <v>0.99917553682403237</v>
      </c>
      <c r="M19" s="24">
        <f>SUM(C19,J19)</f>
        <v>0.99907973744288225</v>
      </c>
      <c r="N19" s="24">
        <f>SUM(D19,K19)</f>
        <v>0.99996356578363388</v>
      </c>
      <c r="O19" s="30">
        <v>8.2446317596782592E-4</v>
      </c>
      <c r="P19" s="30">
        <v>9.202625571178598E-4</v>
      </c>
      <c r="Q19" s="12">
        <v>3.6434216366249994E-5</v>
      </c>
      <c r="R19">
        <v>2.7008842389849929E-5</v>
      </c>
      <c r="S19">
        <v>2.4340098052471704E-5</v>
      </c>
      <c r="T19">
        <v>2.7727089540725939E-5</v>
      </c>
    </row>
    <row r="20" spans="1:20" x14ac:dyDescent="0.35">
      <c r="A20" t="s">
        <v>22</v>
      </c>
      <c r="B20" s="26">
        <v>0.68740039256506325</v>
      </c>
      <c r="C20" s="26">
        <v>0.69338034743415122</v>
      </c>
      <c r="D20" s="26">
        <v>0.66934101519014944</v>
      </c>
      <c r="E20" s="22">
        <v>4</v>
      </c>
      <c r="F20" s="22">
        <v>5</v>
      </c>
      <c r="G20" s="22">
        <v>3</v>
      </c>
      <c r="H20" s="32" t="s">
        <v>80</v>
      </c>
      <c r="I20" s="24">
        <v>0.31257242393602785</v>
      </c>
      <c r="J20" s="24">
        <v>0.30659934590780374</v>
      </c>
      <c r="K20" s="24">
        <v>0.330648214794863</v>
      </c>
      <c r="L20" s="24">
        <f>SUM(B20,I20)</f>
        <v>0.99997281650109104</v>
      </c>
      <c r="M20" s="24">
        <f>SUM(C20,J20)</f>
        <v>0.99997969334195491</v>
      </c>
      <c r="N20" s="24">
        <f>SUM(D20,K20)</f>
        <v>0.99998922998501238</v>
      </c>
      <c r="O20" s="12">
        <v>2.718349890893074E-5</v>
      </c>
      <c r="P20" s="12">
        <v>2.0306658045078851E-5</v>
      </c>
      <c r="Q20" s="12">
        <v>1.0770014987477622E-5</v>
      </c>
      <c r="R20">
        <v>0</v>
      </c>
      <c r="S20">
        <v>0</v>
      </c>
      <c r="T20">
        <v>0</v>
      </c>
    </row>
    <row r="21" spans="1:20" x14ac:dyDescent="0.35">
      <c r="A21" t="s">
        <v>8</v>
      </c>
      <c r="B21" s="26">
        <v>0.95654630169279153</v>
      </c>
      <c r="C21" s="26">
        <v>0.95016394531132786</v>
      </c>
      <c r="D21" s="26">
        <v>0.92562025419129135</v>
      </c>
      <c r="E21" s="22">
        <v>24</v>
      </c>
      <c r="F21" s="22">
        <v>22</v>
      </c>
      <c r="G21" s="22">
        <v>22</v>
      </c>
      <c r="H21" s="32" t="s">
        <v>83</v>
      </c>
      <c r="I21" s="24">
        <v>4.345369830720832E-2</v>
      </c>
      <c r="J21" s="24">
        <v>4.9836054688672082E-2</v>
      </c>
      <c r="K21" s="24">
        <v>7.4369465382913891E-2</v>
      </c>
      <c r="L21" s="24">
        <f>SUM(B21,I21)</f>
        <v>0.99999999999999989</v>
      </c>
      <c r="M21" s="24">
        <f>SUM(C21,J21)</f>
        <v>1</v>
      </c>
      <c r="N21" s="24">
        <f>SUM(D21,K21)</f>
        <v>0.99998971957420524</v>
      </c>
      <c r="O21" s="12">
        <v>0</v>
      </c>
      <c r="P21" s="12">
        <v>0</v>
      </c>
      <c r="Q21" s="12">
        <v>1.0280425794749087E-5</v>
      </c>
      <c r="R21">
        <v>0</v>
      </c>
      <c r="S21">
        <v>0</v>
      </c>
      <c r="T21">
        <v>0</v>
      </c>
    </row>
    <row r="22" spans="1:20" x14ac:dyDescent="0.35">
      <c r="A22" s="20" t="s">
        <v>55</v>
      </c>
      <c r="B22" s="27">
        <v>0</v>
      </c>
      <c r="C22" s="27">
        <v>0</v>
      </c>
      <c r="D22" s="27">
        <v>0</v>
      </c>
      <c r="E22" s="20">
        <v>1</v>
      </c>
      <c r="F22" s="20">
        <v>1</v>
      </c>
      <c r="G22" s="20">
        <v>1</v>
      </c>
      <c r="H22" s="33" t="s">
        <v>79</v>
      </c>
      <c r="I22" s="25">
        <v>1</v>
      </c>
      <c r="J22" s="25">
        <v>1</v>
      </c>
      <c r="K22" s="25">
        <v>1</v>
      </c>
      <c r="L22" s="24">
        <f>SUM(B22,I22)</f>
        <v>1</v>
      </c>
      <c r="M22" s="24">
        <f>SUM(C22,J22)</f>
        <v>1</v>
      </c>
      <c r="N22" s="24">
        <f>SUM(D22,K22)</f>
        <v>1</v>
      </c>
      <c r="O22" s="12">
        <v>0</v>
      </c>
      <c r="P22" s="12">
        <v>0</v>
      </c>
      <c r="Q22" s="12">
        <v>0</v>
      </c>
      <c r="R22">
        <v>0</v>
      </c>
      <c r="S22">
        <v>0</v>
      </c>
      <c r="T22">
        <v>0</v>
      </c>
    </row>
    <row r="23" spans="1:20" x14ac:dyDescent="0.35">
      <c r="A23" s="20" t="s">
        <v>7</v>
      </c>
      <c r="B23" s="27">
        <v>0</v>
      </c>
      <c r="C23" s="27">
        <v>0</v>
      </c>
      <c r="D23" s="27">
        <v>0</v>
      </c>
      <c r="E23" s="20">
        <v>1</v>
      </c>
      <c r="F23" s="20">
        <v>1</v>
      </c>
      <c r="G23" s="20">
        <v>1</v>
      </c>
      <c r="H23" s="33" t="s">
        <v>79</v>
      </c>
      <c r="I23" s="25">
        <v>1</v>
      </c>
      <c r="J23" s="25">
        <v>1</v>
      </c>
      <c r="K23" s="25">
        <v>1</v>
      </c>
      <c r="L23" s="24">
        <f>SUM(B23,I23)</f>
        <v>1</v>
      </c>
      <c r="M23" s="24">
        <f>SUM(C23,J23)</f>
        <v>1</v>
      </c>
      <c r="N23" s="24">
        <f>SUM(D23,K23)</f>
        <v>1</v>
      </c>
      <c r="O23" s="12">
        <v>0</v>
      </c>
      <c r="P23" s="12">
        <v>0</v>
      </c>
      <c r="Q23" s="12">
        <v>0</v>
      </c>
      <c r="R23">
        <v>0</v>
      </c>
      <c r="S23">
        <v>0</v>
      </c>
      <c r="T23">
        <v>0</v>
      </c>
    </row>
    <row r="24" spans="1:20" x14ac:dyDescent="0.35">
      <c r="A24" t="s">
        <v>1</v>
      </c>
      <c r="B24" s="26">
        <v>0.60583270151789592</v>
      </c>
      <c r="C24" s="26">
        <v>0.57519636233254312</v>
      </c>
      <c r="D24" s="26">
        <v>0.57826856001600646</v>
      </c>
      <c r="E24" s="22">
        <v>2</v>
      </c>
      <c r="F24" s="22">
        <v>2</v>
      </c>
      <c r="G24" s="22">
        <v>2</v>
      </c>
      <c r="H24" s="33" t="s">
        <v>79</v>
      </c>
      <c r="I24" s="24">
        <v>0.39416729848210408</v>
      </c>
      <c r="J24" s="24">
        <v>0.42480363766745688</v>
      </c>
      <c r="K24" s="24">
        <v>0.42173143998399354</v>
      </c>
      <c r="L24" s="24">
        <f>SUM(B24,I24)</f>
        <v>1</v>
      </c>
      <c r="M24" s="24">
        <f>SUM(C24,J24)</f>
        <v>1</v>
      </c>
      <c r="N24" s="24">
        <f>SUM(D24,K24)</f>
        <v>1</v>
      </c>
      <c r="O24" s="12">
        <v>0</v>
      </c>
      <c r="P24" s="12">
        <v>0</v>
      </c>
      <c r="Q24" s="12">
        <v>0</v>
      </c>
      <c r="R24">
        <v>0</v>
      </c>
      <c r="S24">
        <v>0</v>
      </c>
      <c r="T24">
        <v>0</v>
      </c>
    </row>
    <row r="25" spans="1:20" x14ac:dyDescent="0.35">
      <c r="A25" t="s">
        <v>4</v>
      </c>
      <c r="B25" s="26">
        <v>0.65154958452003153</v>
      </c>
      <c r="C25" s="26">
        <v>0.6769361506691941</v>
      </c>
      <c r="D25" s="26">
        <v>0.70843472135252095</v>
      </c>
      <c r="E25" s="22">
        <v>3</v>
      </c>
      <c r="F25" s="22">
        <v>3</v>
      </c>
      <c r="G25" s="22">
        <v>8</v>
      </c>
      <c r="H25" s="32" t="s">
        <v>80</v>
      </c>
      <c r="I25" s="24">
        <v>0.34845041547996863</v>
      </c>
      <c r="J25" s="24">
        <v>0.3230638493308059</v>
      </c>
      <c r="K25" s="24">
        <v>0.29156527864747911</v>
      </c>
      <c r="L25" s="24">
        <f>SUM(B25,I25)</f>
        <v>1.0000000000000002</v>
      </c>
      <c r="M25" s="24">
        <f>SUM(C25,J25)</f>
        <v>1</v>
      </c>
      <c r="N25" s="24">
        <f>SUM(D25,K25)</f>
        <v>1</v>
      </c>
      <c r="O25" s="12">
        <v>0</v>
      </c>
      <c r="P25" s="12">
        <v>0</v>
      </c>
      <c r="Q25" s="12">
        <v>0</v>
      </c>
      <c r="R25">
        <v>0</v>
      </c>
      <c r="S25">
        <v>0</v>
      </c>
      <c r="T25">
        <v>0</v>
      </c>
    </row>
    <row r="26" spans="1:20" x14ac:dyDescent="0.35">
      <c r="A26" t="s">
        <v>26</v>
      </c>
      <c r="B26" s="26">
        <v>0.72578111062784301</v>
      </c>
      <c r="C26" s="26">
        <v>0.71809202788307636</v>
      </c>
      <c r="D26" s="26">
        <v>0.67775066509649529</v>
      </c>
      <c r="E26" s="22">
        <v>6</v>
      </c>
      <c r="F26" s="22">
        <v>6</v>
      </c>
      <c r="G26" s="22">
        <v>5</v>
      </c>
      <c r="H26" s="32" t="s">
        <v>80</v>
      </c>
      <c r="I26" s="24">
        <v>0.27420400438257936</v>
      </c>
      <c r="J26" s="24">
        <v>0.28190797211692359</v>
      </c>
      <c r="K26" s="24">
        <v>0.32224933490350466</v>
      </c>
      <c r="L26" s="24">
        <f>SUM(B26,I26)</f>
        <v>0.99998511501042242</v>
      </c>
      <c r="M26" s="24">
        <f>SUM(C26,J26)</f>
        <v>1</v>
      </c>
      <c r="N26" s="24">
        <f>SUM(D26,K26)</f>
        <v>1</v>
      </c>
      <c r="O26" s="12">
        <v>1.4884989577658358E-5</v>
      </c>
      <c r="P26" s="12">
        <v>0</v>
      </c>
      <c r="Q26" s="12">
        <v>0</v>
      </c>
      <c r="R26">
        <v>0</v>
      </c>
      <c r="S26">
        <v>0</v>
      </c>
      <c r="T26">
        <v>0</v>
      </c>
    </row>
    <row r="27" spans="1:20" x14ac:dyDescent="0.35">
      <c r="A27" t="s">
        <v>19</v>
      </c>
      <c r="B27" s="26">
        <v>0.75339478548750582</v>
      </c>
      <c r="C27" s="26">
        <v>0.73419064505017462</v>
      </c>
      <c r="D27" s="26">
        <v>0.70611188564707605</v>
      </c>
      <c r="E27" s="22">
        <v>9</v>
      </c>
      <c r="F27" s="22">
        <v>8</v>
      </c>
      <c r="G27" s="22">
        <v>7</v>
      </c>
      <c r="H27" s="32" t="s">
        <v>81</v>
      </c>
      <c r="I27" s="24">
        <v>0.24660521451249429</v>
      </c>
      <c r="J27" s="24">
        <v>0.26580935494982522</v>
      </c>
      <c r="K27" s="24">
        <v>0.29388811435292389</v>
      </c>
      <c r="L27" s="24">
        <f>SUM(B27,I27)</f>
        <v>1</v>
      </c>
      <c r="M27" s="24">
        <f>SUM(C27,J27)</f>
        <v>0.99999999999999978</v>
      </c>
      <c r="N27" s="24">
        <f>SUM(D27,K27)</f>
        <v>1</v>
      </c>
      <c r="O27" s="12">
        <v>0</v>
      </c>
      <c r="P27" s="12">
        <v>0</v>
      </c>
      <c r="Q27" s="12">
        <v>0</v>
      </c>
      <c r="R27">
        <v>0</v>
      </c>
      <c r="S27">
        <v>0</v>
      </c>
      <c r="T27">
        <v>0</v>
      </c>
    </row>
    <row r="28" spans="1:20" x14ac:dyDescent="0.35">
      <c r="A28" t="s">
        <v>20</v>
      </c>
      <c r="B28" s="26">
        <v>0.93090528962346353</v>
      </c>
      <c r="C28" s="26">
        <v>0.93466993160645373</v>
      </c>
      <c r="D28" s="26">
        <v>0.92237328371838989</v>
      </c>
      <c r="E28" s="22">
        <v>20</v>
      </c>
      <c r="F28" s="22">
        <v>21</v>
      </c>
      <c r="G28" s="22">
        <v>21</v>
      </c>
      <c r="H28" s="32" t="s">
        <v>83</v>
      </c>
      <c r="I28" s="24">
        <v>6.9094710376536375E-2</v>
      </c>
      <c r="J28" s="24">
        <v>6.5330068393546312E-2</v>
      </c>
      <c r="K28" s="24">
        <v>7.762671628161015E-2</v>
      </c>
      <c r="L28" s="24">
        <f>SUM(B28,I28)</f>
        <v>0.99999999999999989</v>
      </c>
      <c r="M28" s="24">
        <f>SUM(C28,J28)</f>
        <v>1</v>
      </c>
      <c r="N28" s="24">
        <f>SUM(D28,K28)</f>
        <v>1</v>
      </c>
      <c r="O28" s="12">
        <v>0</v>
      </c>
      <c r="P28" s="12">
        <v>0</v>
      </c>
      <c r="Q28" s="12">
        <v>0</v>
      </c>
      <c r="R28">
        <v>0</v>
      </c>
      <c r="S28">
        <v>0</v>
      </c>
      <c r="T28">
        <v>0</v>
      </c>
    </row>
    <row r="29" spans="1:20" x14ac:dyDescent="0.35">
      <c r="A29" t="s">
        <v>27</v>
      </c>
      <c r="B29" s="26">
        <v>0.95042275866886206</v>
      </c>
      <c r="C29" s="26">
        <v>0.95108866144250281</v>
      </c>
      <c r="D29" s="26">
        <v>0.95500426499037561</v>
      </c>
      <c r="E29" s="22">
        <v>22</v>
      </c>
      <c r="F29" s="22">
        <v>23</v>
      </c>
      <c r="G29" s="22">
        <v>25</v>
      </c>
      <c r="H29" s="32" t="s">
        <v>83</v>
      </c>
      <c r="I29" s="24">
        <v>4.9577241331137889E-2</v>
      </c>
      <c r="J29" s="24">
        <v>4.8911338557497318E-2</v>
      </c>
      <c r="K29" s="24">
        <v>4.4995735009624414E-2</v>
      </c>
      <c r="L29" s="24">
        <f>SUM(B29,I29)</f>
        <v>1</v>
      </c>
      <c r="M29" s="24">
        <f>SUM(C29,J29)</f>
        <v>1.0000000000000002</v>
      </c>
      <c r="N29" s="24">
        <f>SUM(D29,K29)</f>
        <v>1</v>
      </c>
      <c r="O29" s="12">
        <v>0</v>
      </c>
      <c r="P29" s="12">
        <v>0</v>
      </c>
      <c r="Q29" s="12">
        <v>0</v>
      </c>
      <c r="R29">
        <v>0</v>
      </c>
      <c r="S29">
        <v>0</v>
      </c>
      <c r="T29">
        <v>0</v>
      </c>
    </row>
    <row r="30" spans="1:20" x14ac:dyDescent="0.35">
      <c r="A30" t="s">
        <v>25</v>
      </c>
      <c r="B30" s="26">
        <v>0.98817562876823883</v>
      </c>
      <c r="C30" s="26">
        <v>0.98906945503207988</v>
      </c>
      <c r="D30" s="26">
        <v>0.99206394857493541</v>
      </c>
      <c r="E30" s="22">
        <v>26</v>
      </c>
      <c r="F30" s="22">
        <v>26</v>
      </c>
      <c r="G30" s="22">
        <v>26</v>
      </c>
      <c r="H30" s="32" t="s">
        <v>83</v>
      </c>
      <c r="I30" s="24">
        <v>1.1824371231761147E-2</v>
      </c>
      <c r="J30" s="24">
        <v>1.0930544967920022E-2</v>
      </c>
      <c r="K30" s="24">
        <v>7.9360514250645647E-3</v>
      </c>
      <c r="L30" s="24">
        <f>SUM(B30,I30)</f>
        <v>1</v>
      </c>
      <c r="M30" s="24">
        <f>SUM(C30,J30)</f>
        <v>0.99999999999999989</v>
      </c>
      <c r="N30" s="24">
        <f>SUM(D30,K30)</f>
        <v>1</v>
      </c>
      <c r="O30" s="12">
        <v>0</v>
      </c>
      <c r="P30" s="12">
        <v>0</v>
      </c>
      <c r="Q30" s="12">
        <v>0</v>
      </c>
      <c r="R30">
        <v>0</v>
      </c>
      <c r="S30">
        <v>0</v>
      </c>
      <c r="T30">
        <v>0</v>
      </c>
    </row>
    <row r="31" spans="1:20" x14ac:dyDescent="0.35">
      <c r="A31" s="20" t="s">
        <v>43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</sheetData>
  <autoFilter ref="A3:T3" xr:uid="{C94BE4D6-B5F5-4E86-A85F-E1F6657BC667}">
    <sortState xmlns:xlrd2="http://schemas.microsoft.com/office/spreadsheetml/2017/richdata2" ref="A4:T31">
      <sortCondition descending="1" ref="Q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4 6 b 9 6 d c - 7 1 1 0 - 4 1 e 9 - 8 4 1 7 - f a 9 8 d 6 7 a 5 7 d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 3 0 . 5 9 5 0 5 4 3 6 7 0 9 1 5 8 8 < / L a t i t u d e > < L o n g i t u d e > 1 0 7 . 5 7 6 1 2 6 2 8 3 8 1 7 6 3 < / L o n g i t u d e > < R o t a t i o n > 0 < / R o t a t i o n > < P i v o t A n g l e > - 0 . 1 6 4 1 5 9 8 5 4 0 1 2 2 4 0 2 9 < / P i v o t A n g l e > < D i s t a n c e > 0 . 6 8 4 3 8 5 8 8 2 4 2 1 9 3 5 8 8 < / D i s t a n c e > < / C a m e r a > < I m a g e > i V B O R w 0 K G g o A A A A N S U h E U g A A A N Q A A A B 1 C A Y A A A A 2 n s 9 T A A A A A X N S R 0 I A r s 4 c 6 Q A A A A R n Q U 1 B A A C x j w v 8 Y Q U A A A A J c E h Z c w A A A 8 Q A A A P E A f w k / I g A A H N f S U R B V H h e 7 b 3 n l 6 T n m d 5 3 V 8 6 d c / f k G Q w A E i Q S E 5 j J 1 a 4 k r 2 y d I 0 v f Z P t Y + u h j f 7 I s + d P + N d Y 5 e 1 Z e r 3 Z X 2 l 0 u C W Y S J A A S A I E Z T O i Z z j l V z u X r 9 1 S 9 0 2 9 X V / X 0 h B 6 A a 1 9 k Y 7 o r v O F 5 7 5 y e w P / 9 Z 3 / a C g Y C V i g U b W h 4 y D 7 7 2 R d t Y G D A A n r t H w J q t Z q 7 l / 2 9 H R s d m z j x v m q 1 q k U i 0 c 5 f j 4 9 W q 2 X 1 e t 1 K p Z J t b m 7 a 0 u K y x W I x G x g c s I P 9 A 8 v m s v b G V 7 9 i g w O D W v e 8 r a 1 t 2 J 0 7 8 / b y y y / Z 8 P C w + + w n h X q 9 p u s 3 r U P E X V s q l b Z G o 2 E 7 O 9 v u 3 7 G x M Q u H I z 3 X k f s u 5 P O W z m T c 3 8 1 m 0 / 0 b D A b d 7 9 V K x e K J h H v t S V H R s b x 1 W l x c t G Q y 6 V 5 b X l q 2 4 Z E R 9 / e t W 7 f t 2 9 / + 5 p F r / f t b 8 c 5 v Z 4 P A 5 v p y i 4 U K h 8 N u E f + h A I L e E x G M T 0 5 Z t V q 1 a P R k R i k W C p Z M p T p / P V 1 A a G U x V 1 P / s s 4 3 P r p p N R H u 0 N C Q i G H J X n v t F c u I C E O h U O c b n x z K 5 Z L F 4 2 2 i 3 9 x c 1 7 r F d G 0 D p 7 6 2 u g R Y 2 E d H 2 e y B B P R g 5 6 + n B 9 b U o 9 u 7 d + 7 a 6 O i o U w j l c t m 9 3 m w i 1 G p O Q P n x 1 k L U c p V g 5 6 + n j 8 D + 7 q b k 0 T 8 s 7 O 7 s 2 I g W + F H A 4 i N 5 n w W Q 1 u V K 2 W r V m i P e W O z J t e L T w M b 6 m t Z t 7 I k E q 9 N E E m A Q e l 6 a G A a d m p 7 t v P t 0 U S w W n f Z 5 8 8 0 f 2 3 e / 8 0 2 L x R + u f V Y O Q n Z j 4 + y e 8 9 m x 6 i e E f D 7 3 y M w E Q q G w 5 U Q A z w K Y Q M l E 0 g Y H B z 8 1 z A S G R 0 b t S Q 1 9 7 i 0 u w o a h g l r T R 2 G m B r a m 7 1 8 P 1 Y 7 p 6 G F d p h 3 A n H / n n d / Y 1 7 / + l V M x E 7 i 9 F e 7 8 d j b 4 B 8 V Q m H n p d N t + 9 w N T 6 2 F A 0 m H a 5 H L 5 z i t H g Y n h + Q T 8 / r g 4 z b W c F v V G 5 5 d H Q E 3 n h 2 C 5 D q 6 k 1 m q 6 n 7 r + r l Y r F h I j e P C u N V + p H S F y C J m 1 8 K 9 D W W b W v r S 8 h 6 L + 7 j Y T V 2 S O c X 4 P 5 S o + T c x + e D f q / m 3 I T D s o 1 2 y 5 V L a 6 f v c Q F Z N W G u 2 / e X l K v l O x W L C P P 7 5 l r 7 z y e f f c T g O + W 2 + e b W z g 9 5 q h e K A b G 5 v O G Q V I x V 4 g 6 F K t H 5 V y / R C J R m x v d 8 / 2 9 / e t J A L w 4 H d s e z n k p w X X s i K C e R i W C i X 3 L 2 R U b o h 4 9 W 9 W A m N T R L 9 R q o i g d b + n c G v 4 H o R 0 8 / 0 F m 7 + 7 a R G d P 6 Q f r o O 7 2 N L x t o t V W y u W L Z X K 6 P d i m 9 H 0 p R W Z p T B a O h Z x 3 8 l 2 G A Y t x A / r s L u 7 a w u y C u J i n k G f y Q w D p u S T H h w c a v 1 Z a R H O D + Z z B f v p / X Z Q o d 5 o v / b j u w n L 6 F w X k g k L B w O 2 2 F k D U K 7 V 3 b 8 r l Z K E X s 4 F c b 7 4 x S + 4 c 5 w G M N I P b p 9 t Q A L 8 X v t Q 2 / K V x k 5 p 3 q 2 K i K c T 7 Q X l 8 S E B e W i P g r W 1 d Z u e n u r 8 9 e R Y L B X t v E y / b k C M E D D A u V 4 U Y V / s i o 7 x G R 6 c Y 4 t A S 5 J R / + q 1 R T H G Q C B s 2 W D N p s J x i 4 X b M r M h e h Q P W K A j Q h d L J Z 3 7 6 D H R O v l C w Q V w 4 p 0 I 2 p r W L d + s 2 7 V U 2 l a 3 d y w 1 l B H j H D V T N 7 e 2 b G J 8 3 J l m a B M P O Q m A u P 4 O 6 1 6 q 0 m q x T m B I 8 s H e W o x a s X p 8 / a / P F O x c + l A w L u k 6 z 3 W u 8 6 B c t 1 K z Y r s L i / b i C y + 4 1 0 6 L 9 1 e j t p k / e / 1 x 9 m c 4 I / D w T 2 K m A 0 n T r X L l g a k y I 2 b i 8 X m P E G b C x H g U E I p 9 m o C Z 0 J s H l b q k c d G 2 a h W n E T x m q s h s 2 p R d 1 M 1 M w G k Z / V s t y 9 S q 1 u x A P 2 i M u N T W c F J S P p 5 8 w E x o F r k z j p l Y D 0 w z j 5 l 2 J J S y I t r l 5 W V r 6 v s D m Y x j p o O D n N 0 X w y O E J q J t c y w + m L E t v b 6 6 f e C + u 7 C 5 5 / 7 1 n g P M t F g u u t 9 B R h Z D R K / t d Z g J i 6 K C p a D b 6 8 V M I B l t P x P P n J z T d b b 1 s 9 l g P G y 3 7 t y z 5 6 9 f d 3 + f B u V 6 w I X K n w U z g d 9 b h i K S d B I w P 8 b j s Q f E 2 Q s B M V W x 2 t s R q T S P v k 5 E a X D w d L b 6 o 4 A H M B g L 2 / l U 0 s Y j M S f N P e y K S a a S / X N S m G 2 J R M h G R a x D M l V B J h h y f k p V P g c a g 5 9 s q W H b u a q V p B o 4 f H V v 3 3 2 2 o j V M D g 1 j K 9 v U z K w 1 9 R 3 8 0 K 2 9 o s U z K Y s 1 2 + T B S p R 1 n L C 0 1 V U x T z M l s 3 i / A P V L 8 5 f s N x / d c J + r y S y L e S p Q g J H A s K 4 P T Y u p + 7 N 7 C X v z d u 9 7 e m G y b s O R j n b S h c J G r M a 6 t O 6 m X N u 8 H v n i v X 2 7 s y M f q g 9 D d u O n 8 / 3 X 7 y z w e 2 n y I b 2 e x I / p R l H e f V 2 O + U A k 4 o 6 9 L 9 N i O N E m 0 M 2 t b U t K S q f T a f f 3 p x 3 F W s O S k a P O F c E F m M + P S l X E H 2 0 T b 0 W M F g 0 F n f Y K i h r W 1 t Z s Z m b a i h I q a C b W Z V n a a q 5 j n m 7 t Z G 3 7 x r r Z R N o u X R p 3 T t q O j p F s N W x Y P s 1 e X n 6 O L m E 0 E r W k N C Z n z u p 8 v 7 r f 3 9 8 J 6 8 T f u n p U S O b F o H u F q H 2 8 6 f l m M n B 1 M F 2 m 6 X J 1 T y 2 7 P F q 3 c 0 P 9 o z M / v R e T / / X 0 a O V h + L 1 k K M w 9 n O K n D R 7 U S r F k c 6 n j J h a B D 5 j 4 Y Q n i Z w 2 n h S Q M + H c w G L a q 5 H o i F B I z 1 N 3 9 Z C U s B q S B M C X D o q u S T M t M I m 1 5 q z u C B 3 v S h M P S c E u 6 9 / F Y 1 G L 6 P v e b F w G P d c L 6 E E l D 2 o s o 4 F 3 5 W Z j M o 7 I j 1 / e z l t a 5 4 m O j V h b T T M o q W N n L W 2 Y g b k O d 4 + 9 U a n Z v M 2 n 7 p f 7 P 7 O J I 3 S 6 J O T g P n 9 q u V O 2 D p Q F 3 D 4 f o z R i f m 6 m K t 3 s H n X 4 8 H z d d 1 j P D 7 x 1 D k Q U / 6 4 o C H q Z H S H 7 g W E c f M + n 5 t L X q Z q k q k z b q J L Y H j z H 8 2 J N 5 R 7 6 L E I a L 7 O k H 5 u L 3 v B g k q 3 s a 1 b 1 i 4 a a k 2 Q i U z M Y T j k l D 8 n e i O h 6 f S 4 u R i D Y W q / L z Z N a V x H A h v T e u Z 7 E u p j 2 P j 6 p j Z m V G F v W 5 K f 2 N x j s Q N V e k u Z Y 3 B + y g f P L 9 j y S b d n G 8 4 E L k H y 4 P O P b p J k 6 C M N 2 v X R 2 r O 4 b s B 5 j y R z L 9 v G j i W e L p i / k z B F I T 3 4 l / 9 w / a j v E R 9 B Z S P Q F j 9 g P M x E M j q L F V q k j C t k 0 R j 5 m o 0 T s N / P m a 0 z I T x L 6 2 d 2 D L n f v r z l v t i 7 j x d S Y S R 5 k J e H + T S 8 P n 2 9 7 e t u H h I V v c 2 r R d f c + 7 B v w 0 g h h F m V R J a Z m E / C 7 M x L V K 2 T E T f i e v h e X P r I q B H D P p P s h X D c b i b n 1 G 0 0 m b J W A g h q q J Y W 6 / f d / u U J e o 5 7 M j 9 y p f a 9 p q s W L h V t T y + f R D m Q n z L a v P l M T Z + 7 m U u x f u v M t 6 7 a m k J t L 6 T p l 6 w d 7 n 4 F j f u l K x 2 c H + z / x p 4 V P L U B B h P p 9 3 D M T v g G L I h B 4 i / 6 Z l q 7 s w r z 6 z W + z c x i n v Z m N j w 2 k 5 j r u 3 3 3 b Q 2 / V f k s A i R G f e 6 T W C G u O J m J P g 2 z J b P O z v H 2 X m b D a n 7 x z a / x Q a H 4 g h K O H x 8 j W A a 3 0 Y 9 n d 3 b X p 4 0 M Y 7 + Z V u 3 2 d I x B 0 M 9 S a c o h i 4 K k b J Z N I u I k k h K 5 j I Z G x c p i r R P S K C / E s Q A y 1 C B K 1 K s E K f m x a z O H N r Z 8 c J D c 4 d a 7 X P R Q h 8 R 8 c n / V A W Y 5 E T 2 6 9 X X f 4 p L u Y L 6 t / B Y M Q y 6 2 V b 2 x 2 0 X 9 7 T c 2 o m 7 V e L U V v Y f b h F c X m i b F + / X L X b K 4 O u P M i T I 3 I J j 6 B L v j h 8 v B W x / W J A Z m / n h T 5 4 Y b J m L w 0 t d / 4 6 G 3 x q T D 6 I m R + k O k x z W n j M h j g j a n c a E M n y J 4 F 3 9 / Z s p K u I k u v o r m n D 9 M G E y U h s I r U 5 m 8 c s u 7 s 6 x s j R Y 4 C i z K Z k W A 4 / 9 y Z p 7 x W e 9 k J R 5 l Z D f g d h 9 L l U 3 G n h I Z l r H l b L Z Z s 5 o c R m u V B 2 3 w O L E g w w X k P m W E L M N N H x Z / C T z i X b 1 5 B r 6 F 6 I p 3 d Q b R V t f b t k U T F z O h Z 2 C r + i 7 x P 6 r u k + R j A x x W C 4 r 5 v S 3 g i c l u 5 r o V y y Q a 3 V i M 7 x 3 m b d t v b P p s i 4 j e P P + C s X K y 7 c / u F 6 x D 4 7 d S j 4 / E D Q R K R x 7 9 6 9 Z 6 m J a + 6 z Z 4 F P D U N t y T w h B 3 L W r Q u Y U G g h N N z D g H b s F 4 Q g C E D W H 8 a D I a c m J z v v H I L q g + l k m 8 A L O m e q T x 4 L U w r 2 9 J g T G V E R 8 8 S l Q T w 0 Z O a F + m g m z 6 8 k W h e R U M H X I b o G q C q g k n 1 H B E V k b K i r A J j 0 Q E w a B s 3 T k N k 1 K I G R l I b z w v d 5 q Q h P T n H M n L R b U E y V 6 o S 3 l 3 W P 1 U D T h u X T x X S v d w t B 2 9 g 5 X v 5 1 E l o y G W G U g C / k f j K O r s N 3 r 5 X 1 3 c 4 f X V h a W r G 5 u Z k H a + v h r K J / p 7 2 D M 8 e 4 6 7 M J y 3 d 4 / I D D b x c W n c b K y 5 Y H E B N a z w P v Y c Z 4 z I R p c R J g J s w / T 3 v 6 Q R J z R c T E Z 2 A m G H V d R O l h R d o C Z v K + 3 4 + Z A A y E G b l 6 c 8 P u r + 0 4 4 v A z E 9 i u 9 c 6 7 o W 2 9 i O e D K g U f n W C K 1 X T + U Z l 4 f m Z a l 7 Y s i R E 3 x A j b + p 3 E d 0 o X M j C Q c c I C c F 1 p a W P W j W O v y y d K S K N h C Z T E a G X 5 S X O 6 x 7 o + P z w y p O c X t Z d G o 2 L c R 5 P R g U D o E Z j p K J K R u t 3 Z l u b Z 8 V I A R 5 m k J W H h F 1 Q b x P O F r 1 2 q y D 9 7 t O s 8 D T 4 1 D A X w M e a e w H F 8 + c J 5 W y i U x D D t n B G S G W K D o C E K v 5 R i c d e z D 2 d e N O Z 9 M S r f v X 3 n T u f V N g i v E 8 k q V 5 o u c I F P A j D N Z j u m V x D / w i P 0 P o B Y N 2 W z j l 8 b t 4 n x Y b t 3 f 0 H 3 U X R 1 d h 4 m Z F 7 1 g 3 d f C 9 K C B C 3 Q U g D p D C M v V 4 4 H U a a i 8 k d h N m n H M f 0 O h j v m a F K v O + g w + U p D m i n s w u Q k m X m H 9 x N i N H w v N N y g m O z j Y t 6 i M m 2 p h H h 5 c s d e m T l q e h 2 u / N N F q R a 2 h b 2 Q r r F p b y 3 G 7 K d 3 Y 7 Y u p n n z w 6 J 9 / 0 c / t 9 j A Y b U 7 y z S Z O a S v r 4 9 U Z a r 2 d r x 8 p P J I + F S F z Q + y W R s c e P J q h M V 8 y c 6 n T + + H P Q r 2 9 v d s m O q C L p R F S D w E I m R e j S B h d j R i v 6 J d P 6 q S + F E R 6 X y + Y H F 9 P k W i N Z d 3 D X O h 4 R G b T P R m K A Q F l R G Y a N T c D Y T a W m g p X 7 R z 6 b Z W p I S J 3 N L 9 U s k u d P z T p X L R E j I 0 w 3 r 6 c Z 2 3 I L O L i n F 8 t N v y 3 Z I S J K W K r n 9 b 5 v H s s C V b Q R u I R 1 w Q Q 9 a n q 3 q 4 2 M n X d S e O 0 Y j 4 X X 7 k 5 Y v 9 c v 5 p l m 4 d p f i D j b u W S A 9 Z 4 W D L h q a v 6 1 k E b D z d s B f l U 5 F / 2 8 y H D p l J 1 4 9 A 9 Z T i 9 2 / F e e m p 4 F O X h 0 K b P E y i U 5 8 V E y U c X d J D F H Z K l h o 9 G 4 Y C m F m g F 6 O g I S 9 0 C O 1 R c m Y b c u y p p S u L s C / F 2 y a p 8 / e q T d v d 3 7 H z k x P u N T 9 o 8 T 5 / 5 Z L F f Y G F L f l 9 R P Q 8 Y L 6 h A d u J 3 c M V o 0 Y w F h G T 6 L s b m K p 6 C 8 Y k S L E v z X g h n X Z h d U z D O Z o g c c A E i O V A g m K o E 7 D x N D 9 r w r k Q B s 5 8 k z 9 G q a S 7 B z H T o E z O 9 1 b C t l U 4 u h 4 v T k i z D z Y t 3 6 i 7 0 q K P l k 9 b k d L v 6 R 8 C u c Y t f + O y h J I u S Z f i r t / d S d f X n x Z T n U y 5 n w B 4 Q A 9 D v M N M D 8 L l X Q h G Z O O L m L d p u D k D w E j 8 Z O W j g d X V N f c v m P Z p E p j J C 8 f 3 Q 7 F Y c l p o U k R b 0 u c u x g 6 D J c 7 f i + k Y w b A 7 h j / / x T p d k I k b k v / h B 8 w E E 3 h A U 2 x U y 0 e Y C U z E o 7 Z b b v c 5 Y a p O S T N R 1 U 0 4 / S L M J P N x u 1 6 z K 8 m U Y 8 h s p 3 1 i R 2 s q I 9 Y 2 5 E 9 x D S S T u c c N f X Z L 5 m F A n + V U m z K B O X a h J K 3 Q O X U 3 M 4 F E o q q 3 A z Y g / 6 4 Z a N h n Z v d t Z F i m / 8 S B f f t q 2 Y W 6 x 1 P 9 1 + 8 k w N C c m h x V t Y Q J 2 r K t + e 2 e v P j d S w 9 v q T k N P n U M 9 S h V E G T W e y E x E H f + w Z i I B t A L t V u o 2 t 7 6 g e 2 t 9 k g I P y a I S h K 9 S 2 c O p S r E t y s t A Y i c c T 9 o X I I T A D 9 x e 3 u n n V / T 3 8 l k w n W 4 L o q x I g s H l m v W b H 4 v Z / v S A h U x E U R 7 a X z E J U z 3 Z H b B H C u l i u W q 0 g g 6 t g u G i I H W a 3 p N W g J z i + o 5 J D 6 d r d D O g V 6 / U y y 4 8 w O + s 5 g v 2 4 y Y f 6 d H s K M s j d K U b x X B w e f / + h m I h G 2 z q G s W x T T k O 0 3 K n y I V g E b l H k k I N + T H c L 6 C z N e Y S I u 1 G E p F D n 2 y L n z 9 c k m a I + D u h T D 8 n B h 7 W t p 9 N t O 0 5 4 f i j i F m p b 1 e m H r 8 2 q F z w z J b 9 W 8 0 E b G K V O D o + a P m e h M + g o y k c L t k z m P h 0 + V D y X b 3 A g m n B e Y f G g t s F o I 2 I W m G H 3 I 5 f T w s f n M j b M 9 P 1 i 2 L u S O p H 4 s + / D x o w X 6 M 6 w f h c 7 Q W 5 g + f 9 o 5 c l 8 P B 7 a B t i I z F 5 b i T E / G 3 v m + L 8 G X w 2 b n Y c T O 1 U C g 8 a K L b F l O N d Y X x I b q O y 3 Y M J T F 0 J H 5 Y w b 5 a K N u Q / K B w U 3 5 d i H x S + / V l m Z u Y d W B F v 8 / E 2 m V E e / K h h m O U H j V c D m 5 E 5 9 7 X N U z I v y q L s e P 6 n H h T a J t 9 1 P i h 5 c L k q n R 8 W m i o + s f c 5 E L D s r t u b k Z k x p o N J 2 S K J v O u 2 g L 4 c 2 I E e E i m k 0 v b z Y n B U i F 7 b / V o u L + N h 3 P A q 3 P V B 8 + v d F C 2 q k 4 + O H 3 U T 3 9 7 K W q v n 6 v a u / p 3 9 4 R 6 w 1 6 g Q 0 b y + g H O h K G Q q v w 8 C m M g w Z 9 G D q p e a 1 p Y v g G Q I H W 2 c z c w W 0 a l v d A C P J J U M G R Z O f T h k p z 6 g U P H u V g L 2 M / v t a / p C 1 r w Q R H B S c B M o k J h t S j p 3 8 k / e V j Z y d n s 6 G F + h v W B C M G + T C 8 I 3 Q M P J C v h k p D 2 o i X C H 3 L v d v j R g o S 8 e 6 F f H u 1 A x 9 y X Z h q X Z m x R 9 S B i j m o l Q u 6 4 Y o S D r C U H 0 u 4 z V 5 P p I 2 S L q c f a r W 5 u 2 u T E u A R T 0 B q 6 Y r R i Q a Y f 7 R t e U A b t 5 x X g A u o D 0 V 5 8 / q A h c z L R F h Q 7 u n / a O 8 a T 7 c 8 S V A o 3 k v b R R v v v b q I 9 x M M Z C m Z 6 U W Z j P N I m 8 8 3 t m o 2 N R p w Q 0 q W 0 S 5 s 4 d m d J H 2 X M G M d A o P n R g 9 w e D 5 u b G 7 a 6 s u w k N Y B Y Y B L m t P F g 8 R M g o n 6 A c D x n / 3 F B U a u f h 3 s x E 4 A g A I 4 1 G X 4 k 5 4 g e f F z S t O y 7 B o + Z o H v y G 9 2 L R y L V D 7 p d A c x E S B l A P F Q n + J k J k 2 t X 0 n s x m 5 M j 3 3 L M x L w F D z T 9 U d A a 1 T V F 8 C 3 E R B 4 w k U i 2 e o C Z a I v 3 g 8 u k n q 9 f U p q 2 i A t i 0 q Q W K y W t A N G P R m M u T 1 X Q d Q 2 F Q z a u 1 + j 4 h W T 9 t z 2 a i M p v K l l i a N h p I O 6 F c i a S 2 H m Z b o u V o m 1 U 2 v f C 4 8 a P q l b p J C 5 J Q D W d + U 3 e C p 8 J z V f X O m F C N o P y x 8 R Y H 2 w 1 7 N b q 0 A N m A r 2 Z 6 X T A w q D 8 C a x l Z c G M S U P u F K x c I A + l t c Y P f 0 w u 6 K Y H c O x Q j H 1 6 F P C w Y Z i J i U m b m Z 1 z 5 T o w E z 9 o n J Q c X B 4 s f g J g b p t H I E W f k 5 2 W i f Y o / l M 3 K G S l a D P Y j 4 t 8 W O v 4 M 3 4 4 y Z + M u C i V l 6 D 9 g + f K l o 6 1 p B F a 9 r 5 M j o X d w 2 h a X q Z D L V d y R O N h Z G S k 8 1 t b O o O c H H W v 1 A f Q X 7 Q v g o a I h 0 W t U T E I R E e Y 3 D u W l 0 c D V H u j 6 T H 9 E E q 0 u p N s 9 a M m g t w T c a N p 8 E V g A s 6 / o 9 c 2 e t x r t / a k n M h D S g I F Z l 4 t l C w T D T s h h a n J p d X q s j y k h c b j S R u R K U g n L 9 d D Z Q a B j Y P f r V h T f q B r x x c a + j x p h G h U 1 6 x n O 6 T j o V 0 J g G Q C I S O v i t n Z k s l e k 2 k c D 0 V t Y + 9 p h t b b q E o Y M o s v 3 5 n H l x 5 L W T z V F p b D M f m L 2 c P 7 f + P i 8 f V 6 F A S 2 N 1 d b 2 P 5 o j 1 w 2 a w O U + u t 3 z x z x g w d a K u Z l i r S Z B H j M c 1 o U 8 j k 7 2 N + 3 M T E g x + B c F J Y 2 m o 0 T q w k e B t r H k f Y t / U T 1 8 E h Y g p D 8 B f q B / E 1 3 R P + 8 g A W S E 7 8 G A v d 3 9 x I C r m X L l s j E j z E p D n 9 a k n 1 1 v 2 A x M U x 0 V N J e 5 + T 7 f j O L l g k i W I A Z F j s i 9 k k f M R O g o H F x S U L s n H y Y + X z R A l u b d u n S x c 4 n j m N z c 8 t 1 D n e b x z D O Z B + T 2 W v r Q J N B 0 G i i 7 i c G w / A s 8 K c y e n 9 Q a 4 a u P q A o W B + m 0 o J K 8 G q h a E H 5 P X n 9 T i P F T M f v 2 9 T 5 C Y 9 f T L W f I W Y l 6 8 R g F g 9 o M 3 x J / 7 q w / k w x W t n N 2 X p h 3 A q n 7 M Q 9 x O k + P 5 V p 2 L X x u k u 3 d G N 5 / s D m L o v u 9 Y y o A n k U s 4 / c 1 k G h Y V + 9 K l s E v t n b 2 W j t 7 + + 5 k b t + E w E t w g c o f o S R M O U Y c f s 0 s L e 3 d 2 y i 5 1 k D B i G a R I E n G o h Z C T U R R U T + 0 8 N Q P C j a 9 u K e j V 4 c t l T m K N N 3 5 3 d u 3 L 9 v z 1 + 4 K C E j c 0 N E N i x i w a T B r O w F T 3 j p H + f T Q f j e a y e B E L p X R I y G 4 O P 4 M 3 7 0 O g 7 J W y r E u 0 F l B h 3 v l x J J 1 x q P W R Y T U z V F Y N H O G h W 0 f l R I V M Q o N W m 1 j E x D k s k R a R u G s Y B a q 6 b 7 E M 3 o h 4 h g A p 9 K A m t Y T O o J j p 2 s z M p M 2 D F X Q c d a k O B K 7 T d s I z g u T X L y f R / H 6 T / / m v x g g i E e a I P Z X t i x + t C 4 z Y y 0 G Y 1 n 9 b P 7 C a f V T g O s m K q E O U X I W G G 6 p 4 C I e + Q I M w H M D E w w x u o y q / p p M R N g B H E 3 I K h + 2 C 8 9 6 i I f B y F c f C e I D C d 0 t V L S z + n U e 1 4 u 9 / m X Z u 3 d z e N r 4 P d n w H P n z 9 t B L u s q s A + k J b l y / J 5 + W F l Z d f 9 C 9 / I y O 7 8 H H t p z 5 a / I X 6 + W j z F T L 8 D 8 + C 3 z p a I t 6 f 6 Z a O Q B D T 0 e i D r T d 3 V l x T Y k b H a k f R E 4 F T H 6 + s a G V Q p 5 N 1 r t / u 6 + N Q P y j f R 6 K i A z z s e 0 e Z l 5 4 / h j o h s s A y r S Y S Y w Y L K E 9 O / I Q H s s G d 9 C s w + H U 3 a n N v E Y z P R o E K 8 c A Z H I i c t j j p n 2 i x I q e 7 o + / L x T M t P n p t u t R U R T y 7 K y S G g / 8 7 B 5 P + m b 1 2 L i r 4 C f z M f s 6 5 e f z J Y 9 D X J i B l o x e q G I F J Y E S 0 f C R 0 z B b l C K 4 / k M A L P H q / Q G C y J c A h T X k s f D + P 5 K C o a d j E q b n c Q Y V D K s y u G / 0 A l x A / q S M G F j k Y C Y I m Y l X X d e T H E u F r f N j S 0 L j A y 6 K G b 7 u y W 7 n E j 1 P A c R u l T n W p h J 2 E v o E X w g 8 V v T O R v S U K V C z o b 1 u a q Y z 9 N i W 3 Q S J 9 r C e U H m H D P 2 P D D 8 0 s t J U b 5 E 8 T z H f P v + k 8 7 r O B 0 D o E 1 6 o V I U r e m 6 u L J s I 2 r v L h 9 V L v 3 A 8 U o S n A k 9 D 9 r 7 B + I S o M + S o b p 7 j B g 4 F G 2 v 7 y e G O / m C X e 3 K W e 3 K o S f q d x r I 7 J a A a P 9 O l C 8 t P 9 A v M O a L B b v c Y S Z C w 1 7 u B / Q S L n v y P W I i P E L P f q v B a 0 P 3 Q E T U K 3 2 6 l 5 O 5 J g + f q g Y / M N v r O n y 0 U 7 S G W 8 m v 3 e e F I Y r 6 L C V F E Z m m y U r d D m T G X U g n X C 5 q r 1 m 1 Q T K f e l b k o p w L U G / a Q K d W s C Y h E u k I E Y j J f 0 f 4 j v y N l q 7 o A r y p S O t i b v G e 3 V 0 7 z r i P j q N r 2 A v c L m 0 e 3 e D 5 b e V D c g e C t p E N W u m U L R 2 0 3 A / Z + o M m T o A r 0 1 8 c n g G 6 I 4 i d d F F P b D + j O W o w U 7 n L b M O 2 P y 1 w t P k 0 R F q X a U P E 7 g h 8 Z g b M d E d M h z Z A s / E W h a t U W + T 1 7 4 F 8 l 4 z 8 j U Q s e s w E x 9 f w g + G S H h o 9 m A l U d c y d Y t V 1 6 M I s j p n 0 O s z k w t l i I g g K 7 b I v x r k g / 2 k m G r d B r Q n M B N J i F L T a g D Q T 4 8 C 4 V 4 I 0 J Z J D A i H y T V 3 3 j n 6 o 7 I C B W A K q z p k 8 y 3 k d M 0 l L r 5 c I H L U X Z C q W s M p S u 3 T r W S C o O 3 c h c h + 2 R G M / v x + z 7 U L Q d R V n p G F O A 9 z h 8 4 M F 9 + w P o e P X x 5 6 9 y b e 9 t W l j 4 x P 2 z l L U 3 c B z 4 0 + W e 3 o a y E k r I P 0 p 3 c H E e 1 R W R j L h 0 + C U U g Z E d y w j u J I i 1 G 7 m d O 3 n H Z / C D 3 y p q B i p l k q 7 3 B L B g 6 x U O L M j g N 9 c A p 6 W o f q C q g e i d 9 3 Y P i h Y J p O w N f l Y m W b E U j H 5 Q 6 3 G k Z H J H j j f t g T e X C d k v y 4 t B P d 5 L S k w Q 0 C M G 5 Z / Q V U 8 t Z L 4 S f i m Y E 9 a n S l H 3 C 0 d x 8 w a 9 I P J R 4 T a v d W g b O l H d x O O o Z 8 c R 9 e 4 F 1 L R l i W j T f t 8 p 6 3 k 1 m Z E T K 4 1 K o S O + V b g + Y m a q + r o x s s z J P i 1 D s G G y / U t 5 g d t N B 2 w p f V 9 2 2 + M P F s N B U b H x t 2 / R F y e J T M V p N K 9 k G w V O 8 g H o m R M V 4 X 2 H 2 d B 8 D e 8 P B t 9 R j A R Y X X + R Y j 5 t V a k z x l m Z 2 d c k 6 X t t 6 e x E o n z m A n s y K / J 5 Z l V k X W m J Q z l X m / K T O v l E 4 n R R g e S Y s q a X Y w n r S Y C i E u 0 w k x o j j y J V m l G z P D N b M 6 C I v C M t B M d u Q g W c k V U i H v A 1 0 x W 6 z a a i L n u Y k w 3 j 5 l A Q c x / a 1 N C S b 5 w N z O B g y x D y c z W x K h 5 m d k 3 9 + p P i Z n A w w / E s / e e + r 2 d d i M r 1 n c v Z g L 9 G l 2 H U y 3 X m E g A g j K 5 y Y z c h t W i V Y P D N j 7 w j I M S 2 P S P U o 7 0 N E E / D J N 1 l v f C N j t Y t 7 F M m 4 m o o v Z m Z w P q 6 s b 6 5 H N 6 g Q E t I Z l F X g 6 N 0 L f X 2 u C B B e Z h 4 r B X Z O h R B H o S y r q G A / 0 k 9 C 0 6 a A H h X I J P m F B E 4 g h x Y 5 4 t i 0 D 9 M 8 p d F U a 5 Z o l m 3 V K p p D O 9 N m s V 9 5 3 L n Z p A q u S r F f m J o y O u 2 o H Z f R M y 5 8 h X o R 0 J d G Q 7 c y 0 8 I B T Y f b G k a 5 o a z M j s C b p z e R q Y q h g E U 6 1 U d K O Z G W y J q U d A p 6 j f K 1 r 7 a W Z Q 6 D v 7 J Q l S L d F H H 7 e s F D 2 s I H k y e O z S H 8 z u K + v U X P P D I s f k r W h U 7 E Y y V L b Z k b D b F g f T L x l h t J q E q h 7 / K 7 P V Z 8 t Q 2 5 s b L q H 7 a Q A m z F S f p r 2 H D U P x 4 7 Q 9 T y R C 0 z I B C / q X q N t J Q P A c 6 H O E m w m f Y 9 o R z O E 8 j P p i O h E t 9 n Q F 3 y r m 7 b l k 2 h E z Z t q 0 m I w + J / y y Y i D k p j Z t i Y r G 4 t I a e t J L y 0 s 2 M z f 3 I H d G k n W p W L Y 5 3 S / J 8 Y g k L 7 P 6 6 v d 3 b f D a h I t 0 D k b D 7 l 8 i h Q z C B N w 3 + a b R T g 3 i / Y U F m 5 s 7 7 0 z T v Y U 1 y w 3 N i S h r L l X B g M w q 9 9 B i U E 3 N 1 T v S X R w U s w d b g 3 Z j 4 7 h G e 3 Q 8 n K G e F K / M 6 n 5 S j Z 6 9 U 1 6 O 6 5 m p C 4 h k p G P u f d I g H 9 O P m c C 0 N B T J X 3 3 s R B B p O 2 2 5 l M d E / A v R 8 U S W y 8 d T A 2 W 9 h h a H m W D 6 W L z t m 3 n n G e t E H 2 E m p H 3 4 7 p 4 r N 8 K c o w k w S n u q s C e z E G b i M z s H O 0 6 b 7 D e q F p u c O J K I R k N z v w R M M M D R r l Q i x S Y H 2 i a d f k 8 G 2 / 5 l S V q P P i d + p + 8 p X y q 4 T Q U Y s N M c H b e 6 / K g B M V 9 m b t J a + X 0 r b G 1 Z Q e Y d 0 c i K / I 1 c r m o h C Y M t H Y N a w o h M w 5 m B h v 3 B c x X 7 y g W 9 d / Y 8 8 d i I y s z z 8 m T f u V a U u 1 J + E I a n 2 y G h H 0 z x Z 6 a h e L C U 5 X S X z D D c c C D + T C 7 h A R g 2 c t I Q f g 9 E r D A L I T L M h F 4 m q 7 9 i o R 8 I C q A 5 e g H m r q E n d C 6 C D s y v m J 6 a f L B O E J + n F T y Q 6 y J P p q / K t 8 r J x B q Q 9 p D 0 1 z H 0 3 F 1 o m 3 4 w E o 7 + Y S 8 e v R J x I 2 g y r P t C G 8 N s 5 J d K V T Z e 0 z 2 K K U P i K p K 3 t W r L G i I W T E 4 K a V 2 E U O e p B 5 o 2 I E Y j + g f Y M 5 j c V E z m b 6 5 Q s r X 5 L b v + u Q t u D S m a 5 R 5 p B X G V G h I q p A W W t X b s r u E P u L D x 2 u P j b D g y Z g X R Q M F m B m t u c C h z F z P p j N 3 b D d v d 7 b Z 2 R U a 9 N L j 0 7 D Q U D 4 J d 1 r v x L J k J P 2 B p d 9 8 m f K 0 S J 4 G H D n G u S g M g D G A m T z B 4 8 G / K R n 4 G U 6 g b I y E q N D p / d I H N z i j P g a B I 2 m Z m Z 2 x Z / 5 I X Y v c K S n v W d X 5 6 h L Y 6 6 4 d Z V h Z B 0 2 s 1 G 0 t a Q K e E Y a N 6 n P Q X w U y g o u N A Y v y Q D + N 4 L t e E B s T P 0 z V N S / v B 1 A R R K t Z w k 5 q C N d 2 3 m H g k r C O K X i g X Y p s c B s X A 3 G h 3 8 a N j J n J 2 B D L W p b V u r a + 5 I T E m L R q e G 7 A V m X W U M F F N P 9 j Z W Y R o q l c 5 Q q U / 4 N 4 x Z c G F 4 e P r d x b w t s 1 5 G D K x p n 3 u f M g + e y n j K o o A Z u v O 7 q 5 d G q k 7 L R W V w O H 5 x p O p Z + t D 3 V s v W C 0 0 + M x D 5 d w s t W q T s i k 8 b X J a 3 w c g 0 b N 7 u + 0 o X A f 4 K F U 5 4 t Q k U g n O T o q X L 1 / q v H s c v Y I V / X y 1 7 g R 4 P 8 z f W L V z 1 6 d E q E H n k 0 Q i k v y 6 V 3 + R r K d B 7 5 d L d t F X Y Q E T k V y d i y d d Z 2 + s J b 9 L z D u X T L i g B i R P 1 U V J G o s 6 P R i 2 p e X i d d p R L q S S b v T Z r k T y B U l r g h R U R j D j n M r 3 k Y 5 p W i j V L R E L 2 i J l T o v 7 d v G F G f f 6 d q l m M T F Y B t + u A z q d E W A / v B M V I 7 a Z 7 t F w u u 9 4 p t q j F M F + Z m x f f m D K B s L S V p m Y U w 5 1 q m L Y 4 0 t r + Y P b 7 b V 9 Z h o K X J g U B x f P d h R u L 1 A J f V 6 S 1 2 + a w U x 0 z p 4 G + C a N g b S t + G Z H E N V r M 1 P R d d S e x E w A Z l r O H 0 1 s Z z r D I j 1 g b i 0 e Z P s y E w E E D 9 T j X R Z x w i i Y G 9 N i l m F J f 5 j J P 8 M P Z g c z 0 h A e D s Q o a A u Y C Y z p f M P S I m g r A h Q j + h 1 t N p N K 2 C U x z q y Y r B E k g R 2 w 7 Y L 8 n 0 5 F O e b k n J i J Z k g 0 d 7 D W E D N V n Q D y r j S V a M / e G N c r 0 Y v D T o i Q z B 6 S / 7 T W O L o e M B P E + d X L x y 2 Z p 4 l b W + F T M V O m U w r H + i 5 k B 2 0 s 1 b D 3 N o Z k + p O L i 1 l R p m 2 z 1 b D V / U P B / E w Z C k 1 / 7 c K U 0 w 4 8 g G c F i j Q x O b t B r 9 F p M U X 0 b G z E X f v 6 + k b n V R F M h 7 j 8 w C R c W j o u O C L x o x o R w g I 7 I s I D m X V o m h n f 8 a i o 8 O M w k 4 I j 3 G Z G a g R Z y Z i 0 L 4 l k z M U 0 Q Q S y l g K l M Y u 6 l g V p K g / + 8 c s A j U K d H 0 s 0 K y a B q C 9 3 q u r 3 K 2 1 r Q n R j S 7 m i T a R 9 P g 5 M p C 8 h W F j f K X 1 n R I R G i 7 x 3 p W j C L Z m L O 7 q 3 q j V t Q u u 4 k 5 d J K G I Y a E X c P T J / E D 8 K m q C v j Q q a i c z p q h Y e B 4 t 7 R + + / H 2 q d S 4 B U y W P 9 4 n 7 c m X k / u t t m R t I l w U D I F v Y P 6 e i Z M p Q H t I N H 4 C 5 E L A l 3 l k j o x n G O 9 3 b b S V M / S G 6 e F g y E z M l 5 m J g Y t / v 3 7 z 8 Q C l R K + E H Z 0 L l z c 5 2 / e C D t z w 2 I 4 P 1 i J N P R R K P y V V b n 7 7 v 8 E 1 E + o o c O x 2 W A A w Q / 3 T G p w D 1 p K 6 r I w W x M j C / m y s T k k 1 X b p s 2 5 u V m 7 g p b p n L z 7 o b M r E 3 1 N M A d C j 1 k O j B l z n c D S T A Q h o q J y 5 v x h W t L x i 7 l D 9 N E f M d z Q t Q N y T 6 w 3 4 H 0 S y x M 6 8 F A w I k Y y u 7 k Z t n e X I z a V F v N 2 q t P x o / h G V N + j z e b F K f m s f e 6 / P / y r + 2 S g q b T m q z r 3 j l z y F Q V U O t X 6 / j z 2 J 8 J Q f u D o 0 y H K O C 0 I 5 a y w L 3 N k u M c w / 0 c d A c w o Y q 5 5 c n L S C Y W 6 J C v X f x L 4 H J q N L W L Y F o Z 2 d / J R X l 3 b 1 v a O P f f i c 9 a U C U j n s l f 0 2 m 8 9 a K v 3 0 x q D W 6 i 5 I 4 L W f r 3 9 X / w e C l J p D L y 3 u O T 2 z C U S 2 A 0 0 m g c 2 i c a k Y 8 w Y H b m Y Y V 4 Q Q b f t z F T K s 7 a y O e d L c Q / 4 h 4 C 7 8 S 6 5 5 I l 3 g Y L b L W n B n Z U V W y 1 V 7 T v X K p Y Z b O 9 6 k h E 1 U g c I Y O h B a c i y 7 h B G v P 4 J l q X V Z N b J c j 2 G e E A m f p T W / Z o N D g 2 I 6 b T + M g U 9 P D O G e h i v M E 6 r r k V v t 3 p X b M t X / P k k g C h 3 9 c A T M q t 6 I a E H i I m G p v R A 9 3 A v 4 I T X x Q x c G 3 k Y H P 6 w J G t 3 K L 0 X P C 2 W 0 G f p Y g 2 3 g q 4 t H A w O Z F A E z m S 7 p 2 N i J j H Q B A Y E L j o p 4 s U 8 Y h m J 8 v n h 8 l p C Q 9 e W z W Z t f W 3 N 9 q T 1 2 X A g v y d n O p e 3 Z C z q k r e M a W Y m u x 9 s R I D f U x E T U D X i N y 2 P A Q 2 S z 7 s u Z 1 r 7 y V V 5 7 f 7 n 5 K e K D 9 p J Y B 3 v d i H v f C Y i e K l w z K 7 I z x z V j R L 2 r w c a t r 2 z a x u 5 o B z 8 9 v m 4 N 7 b K 8 W o N Z 0 / Y 6 v O T w q 3 t m L 1 2 r u a s r I h c B r p / O s 3 f D s + 8 O P a 0 4 K L I s H v z 7 L x R W p h P v O b V z p 0 G f K e X D + U H j n N S x M R C e R H A 7 u + c 5 j j 9 Q I O e f 4 c O J L t X C 9 d 9 3 M V y y U m 6 u B i H d o 5 r n f Y S q r l h e 8 g t 7 G N i 6 v b Y f R D 4 x 1 k z L h m f C J R F 5 N m d b W e u A p h n r y G z S p I 4 F Q 2 7 c L p / e h K C C I 0 B C O r A y k n 6 N 3 T a q p i V i K d 3 3 S S H m d s H v N F j H g p i H l r h e T 9 X r V l 5 c 8 u Z w 7 e X V + z a 7 J w t b u z Z 9 M S I t G B 7 W 1 P y a w y M Q Y s j e D 5 Y C z 8 Y 8 H 8 6 P N 7 z e R Q 8 N 1 G 3 S 2 M M l 8 H v 0 7 O Q d f C 3 H 7 W 5 6 l P L U N 3 A r y D P k y L W L y l 7 2 t C y B 7 L 5 / r B 3 P y B 9 M + m 0 0 z 4 k M z H B P J B 7 G H 3 M z u V e 1 3 t 3 f c 1 G 5 V 8 g 6 c h t p B I p 2 5 X 3 z z 6 1 l P l 4 n b D e A / K T C q Y Z 2 o S A g t c R C 1 g n G g D j B A b 0 f a r b m Q / B Z t Z x r R t M s F O K W S x a t q E O 4 d O C g V Y h Z O 6 B D Q a 8 x k S C G F 5 u K 1 e p O z O N j e p o L u T a G I p J / R + K k k o J G i o x C 2 F E i m j 9 R b a 7 8 s 0 Y Q 7 C h 7 / P e j p 7 p l c k J F 3 J H e 2 f Z n 3 c o 5 b Q 0 p i b H o R z 3 F w v R Y 0 X N / X H 2 T P V H L 1 b t + x 9 H 7 d v X y s 7 s f / N 2 m 0 6 O 2 g 7 P A J j w 2 c 7 0 m Y 8 2 T s 8 Q + B U M N P E 2 V Y N Y Y L D T g N 4 h 6 s c I c T / s O z A T g P B g J j d A p m N S P S 4 z A Z g J U 3 E 3 u + X C 9 R B + V M d H E 3 J t u z p F r p i 1 C Z l m E O v 2 5 u Y D 7 c w d d 5 M I z E S P F L s I E q r e 1 z W S G D 6 Q l C + E A r Z T L D p z C x O K K U / s 5 8 S 5 u K 9 6 r W Q H 0 k 7 4 c 7 S u 4 C t 5 z I R 5 y W c o L x q O t P 0 o m N I D z A Q w C 9 G G i O j 1 t X X 3 W Q b f o H X R p G g b V 5 U u p k R D k Y Q G z N Y o 6 t j s 6 L F f l f A Y H b H 5 9 V 0 L k c L Q T Y 4 M p I w 2 E E L 1 p B p I O C + U C v b 6 3 O l S H M 8 K + E 7 4 W J j 7 b / p C 8 L 8 3 G q o f V u U v z E x P d / 7 q D W 8 A p Q d v 2 t B p A O F 7 Q Y K n g U q z I C I 7 N O F o R 0 e S E 2 r 2 Y 1 N + y a i I 0 a v O 6 P b T 7 n Y 6 g W E 0 z C o e Y k j f I d f G 5 7 t N 0 3 v l o s V a I Z t M R K X B W i 4 S u C p G G B o f d 8 z G d / g B N T E n s 8 p r 2 7 u W k F a n s s J f / o Q G i o o x q D V M N 2 s u u V k U w 3 S P N 6 P G k O q K k q 6 P S O t + u W 5 D 8 f Y u 8 j X 5 T 6 O J Q R s f H 9 C 1 t 2 z 1 4 w 2 z C 0 P O z F v Q + 2 m 0 t t Y n u 5 2 z q 9 N j L r C S L Q X t 4 w 3 5 2 j 2 C B U f R L X 6 e P q Y H m / b i F K O v A / b j 2 4 e K 4 R N j K E 7 6 N G 7 b 8 3 c 8 e M S E d M d v Q e P 4 5 + U B d k a n J u u T B t r 6 P m F 7 X f 7 F T t j a A 4 P 6 x 2 T K e f e D Z s V v J G W K J p r r j O / y w H r e O t i 3 6 V T a V Y u T p P V m Y e x J Q w x 3 c k + E s z d q F W c G E v S A T b u Z D 8 x L + 1 z u + G K c b y j U r m e k C J f j D 3 T M 1 6 V C 2 c 6 l 4 m 6 A J f t D e c A H Y 9 d E Z i V S x T 4 R i T 0 I r p T k r w Z W i t Y q 1 W z y i x d d W R O 1 g 3 Q N c 4 x B / Y 0 A y c u 8 r D V w / K u 6 n r p N Z U L S g I F T z K A 4 e 4 b y M J p q 2 k 7 h 8 L 6 P i r 1 n g L 1 O G / L T u m U I D S 0 C d r Z 3 X P M a w C e 5 c P 7 8 M W Y C Q 0 M n h 7 m f B V x L u h b h c i p p 5 6 J u / J T T W J u S + o B N z I B H 7 D A T m n Z + b 8 8 x E 4 N U / O B T V 9 M Z l 8 S m 4 B R m o t e p K i K m 8 N Y D Z i K 5 K k w p v s P x S f p 2 7 1 R y q c N M M D S z z p k 9 D j P B 0 M z c o 0 x o R d 8 b 6 Z i A Q U x L M Q v Q V 9 w G B X w u o N + r b E i n 4 z O u + a I s B T b V n p k b s 8 y 5 U W c 6 J Q M h 3 X v D x v C 7 5 j f l T 5 V t s V C S I K h Z d n f P K l U J g e 2 k M 4 d v L 2 9 b o H k 8 n B 7 m R J 8 A Y K b O I 3 J 4 Z g z F 7 Z I o G 0 4 e l q U 8 D R D 9 w y T j w R M q 5 m E R O m 7 o A f c D R O S Z N 0 + K o g j l t E d q n 7 P l i J H C U O 8 5 e B E 7 z L + J R M w x V q 8 H g 9 k 6 I g 2 0 u L j 4 Y C o R o X z S D M C v q Q H h 5 6 j u d a S j T W 4 V 8 g 8 K U o G n E d m E D U 3 C 5 Z H Q 5 Y Y c f e p n V 9 q c f + n 8 5 V / 2 1 y V Y Q q 0 e O 2 5 Q g V 4 X 4 x T L M i P 1 H O 7 L T + W o B E q u S l h s 5 I r O H 6 I Y F y H C Y c P B s O 0 k W 1 Y K l t x u I 5 i s r O J S t W 4 J m e 8 D M i n z 7 y 5 a f b 9 o i W T E B l M R e / F C w X 5 w O 2 Q l u 2 D P T X K U o 6 j r u g 5 x / P 2 z R M Z X 4 P 1 7 7 0 M 9 L t B k / g j e k + J A B O e P Z v U D 0 b Z k l 6 / B A / C T A 9 N b K 6 J u T L 6 M i N R v C n q 7 V L A l z t j Y a O d V m V g w o R i y V 4 u J H + x i v 9 2 o u O q E V k W S v 1 k R 4 a d k e p Z c o S 5 M f U + a 8 L K Y 1 3 9 d 7 F 1 F F A 6 Q 1 / O Y 1 C u + X a u V b T o S f + A X e i A H N R x K 2 E / v R e 2 7 V y u 2 h b 8 o v 2 q r X r G M x e 3 d 1 a C 9 c b 5 h C / L x z s f F g B I O w + G 4 v b U Y s f H q v E y a k o X j E d s f a l p q h U E z Q a t f e t H t u n J Q 9 q 9 a + 1 p 9 p N 3 5 9 2 z B o 0 l E 2 B i v f b 7 + K / 8 U g V r 3 U H r k U b t n A 5 i J M P j T A q U z R M 1 4 o D s i + n 5 g p / V u + L U l 5 h e S / 4 o c f W a T + 5 m J g l i v D i 8 i 8 8 g P j 4 m I E I J 6 q y L i P t w T y g N u D r t e s H P h o K T / N W k 8 l D k M R F U 5 Z 8 P X W W Q s t H 5 n G A t B C I + Z M K 8 P d n d s R 6 Y n r S s w 0 6 K Y A W Y C 3 T P / q E + k A Q 9 m 4 l i U O X G 3 u x J A d + 7 f t i + f q 9 v i 8 r J l S m y 8 Z i 5 l 8 B M x H 8 H c M V k b s R e m b P z 5 K R s l h 6 c X G Y 0 d 2 r p z j J m A b 6 m e G V 4 / L + 3 s o + l n o q H + / u N 2 B I s 2 p K 8 9 g w G W p 8 H W 1 r a b E d 4 9 r u t J Q A U A b Q w x P X g W 1 f 9 8 q X 9 D s u N U M w D F D / 9 n K Q + C i c 5 3 W i 3 Y F 5 d Z D B v y r c 5 3 Q t s Q d a / I o z f 3 z 5 m / 2 R 0 b H h z V c Y 9 S G b 7 J u R T V E I e g 9 I f J s R 6 8 h k h v P y r S y S 1 9 g z Y P / C 9 y R F 4 N 3 6 3 t T X t u 7 H C 7 0 r J 8 I R o I P S y X y g 9 m a O D K 1 f U + v h U T Z f N a j / W D u F 0 d a 7 j w f R I u 0 v r d 3 N y 1 z f y 0 v X G x Z m v 5 v D X y u x Y Y H X X f H w p E b E d a d W d r W I Q c t O r u v E V H q P Q / e p / H / 3 4 2 e C Y M x Q D B 0 X T T S c d P C x 5 m G j 0 J S I b S i e 4 R M 4 R I k h h f A j h f Q g R Z l i a b E o F 6 V Q l 8 j s H 5 3 Y M 2 y Q m 5 9 n Z J e w q J + 9 U O + v d j I r k b 8 T E d w Q n 8 K e D f B x i w t c 5 I q L 0 x G o z i r 5 K g c i H Z 0 Y q g 2 m i 5 8 x A g A A Q / + D w B k 7 R M R 3 Z S n O q 0 i r Q 1 b 8 D l w 7 y K D S b F 5 l v s k C i f S w Y S j Z L D O j c M x e N A g 0 9 J 2 9 V 0 3 q b W 7 O O l R f v c l a u 2 s 7 9 n e T H 3 w l q b s d J x / V 0 + r M 0 M 6 X I 7 q a 4 O 2 t f / r P F M S H x y 4 N P F T A B m e l q B i W 6 4 R 9 l s P 1 A q t 2 E S r 7 I c w G h Y f l S v Y 8 Y x d Q g m 5 H O g O 2 x D c p Y I G R O Z c j K b l m V i d X 8 G Q 6 o g A t w S 8 R J h c 6 P G O u / p 5 Q f M R J T v v I + Z Q K v e s l y z 7 i Y o U b Q L M 2 H 2 4 e / A T G g w 8 k C g 2 K o 7 j Q k j 8 c M 5 + H x U 9 7 e 1 s / P A J A U 7 E h y F W k C W S d D l l P C n C L f P S Y i g g T H v L h D + 1 6 V R 9 h Q j p K 6 L h a m d w N E z e v X q N V v L a Y 2 0 V v d W 2 8 w E / M w E j j L T J 4 f A 6 v L 9 l j / p + f 8 l 0 C 5 B i c 5 Z w F V 5 y 3 l E 8 l Y l h Z n s y p a c 7 E 3 r p L o + g 4 l G X 5 B X c 9 c m W i S 6 z D w R H Y T G 6 E g Y I q R v B F 2 i t 8 0 Y d 8 W I 0 y I y 9 x l p L s 8 E A 1 S E U G j c r c m y u w W r Z 6 I u o E C p E G F w 5 j 0 Q J B G f W i r c N t W Y n s T W Q C R 8 q W q g K g M / i n F k X g c v I 8 x g E q o o m C N x s L 5 u F 2 f P u e 8 z B 4 M k b 0 B C J Y L q E N B + / I 9 N 1 W i z 9 4 M 5 g a l y x Y Y 6 1 w t v U P 0 x E A h 3 x g A 0 7 P 7 a s C X j E i j F w + d F 6 / n J 5 U g n v f d k Q E H 0 S j A H l + Q Q n p W k / r S j 3 M m b P C n y 9 S 1 H L H 6 g g W g p z 3 2 w Y q l A y O 6 K y C n P Q d M A F D Y J z y U x E + 0 T d N 5 i 2 r G j X 1 K E T p C D 6 n M C O o u 7 O x a S 5 N + X p m A f K N e n p G d G f R 2 f 8 T M T S W u a H n u Z h X u p o A V z F Z c / o p o d R m R 2 h N O m P t o r 6 9 j 4 a 1 T D w 0 x o q 4 X l L S t 9 s G Y J n Y u 9 g L l e h n F i S m K y j Q 8 d 5 v u 4 L o Q G F e n c I 4 l h N C S + V T u V f A i 6 l A e l o a l c W d 9 f 7 L z W s u 0 b 6 3 b 7 1 3 f d s X b 3 B p 1 Q + d x E y z 5 z 7 u D B p e p j n x j 6 V W v I 8 j l e V X 3 W q F c a 1 q g c X l H h Q O a J J O L K z X X b W t j u v H r 2 8 O o C n x T p 8 L g e 8 u G x m I 5 K u Y 7 b q e / 6 h K Q 1 5 l 7 L 4 m y S r Y 9 B R O w 2 S I v D k K Q w k 1 b Z U Y N q A t 6 j q x V g c i V k L o 1 H I 6 4 Y d k Q m E i 3 u h L w x m W 5 s r r t i X k Y C U 6 9 I s C K Y S T u p D l E y 6 M V p B h E e 4 X a K U S v p s C P s S r X h q i Z A K 3 g Y Z A B E 4 g A l U U T m 2 N e p I Q o K J c P u e 7 e L B R e F J M Q 9 H m 7 7 U u Q D q V r h q S I Q v J a S m I Q J Q 1 4 8 G h t L R l z C 1 j M h t + V T Y S U U d c 5 a f M y 1 7 2 P O z j 4 3 b S M v z L h e q n P j e f v S 5 Y J V J K A I u X / 7 a s X G h v P S q A 3 7 3 P R h j d 8 z J u O e C P z 4 R z 9 o P X f t 6 i O 1 Q z w u G n o Y S / c 2 7 O L 1 G a c V 9 1 Y P L C S C G Z w 4 3 J W 7 I Z G c 3 W K y a c 3 G 5 k b d + 2 e F 5 Z V V m 5 t t D w 1 5 W o B I X b B K T 5 d 6 u 4 F m 2 M J R 5 z W 5 v a S o p Y N c t 8 p V 5 0 N s F d m w q 2 x N S e K K z K M J q h J k R q U l 9 S M t + S Y i o h 1 9 g V o 6 r 9 3 j X q l g o z o W + 3 b B o N 5 2 O u x 3 N S r m 7 Q 5 d d 8 O / d Q 0 M R 9 D A M b c Y F 2 a j B I h C V 9 d 2 I c 2 I C c d G c G j c U D 3 h B j r y H Q g f 5 t 7 V 5 6 c T M W d C F 3 T f o 0 Q G d V z 8 o V K L g Z 0 B 3 d O W D U U O 1 x q T j s S z e N 7 m t z b t O V 9 r C 1 i X V k t K 2 L A t a T u o 0 7 C 5 j m v y 8 W / u W V S C q l J K 2 v L u S X T 7 7 D k s y P Y r i 4 t L k n I 5 V 2 F w V j j Y z F k o K m l 1 r V 3 I i s Q a m R 0 6 w k w g J N t 7 e G b I J i + N O 2 Z a + m h Z D H Y 2 1 / U k W 5 D 2 0 f h u 1 N d q s W I 7 J c a D U U k e t l j H N J q R / 8 S e V H k J l l n 5 E Z v V s t X z B x a R C U W p T 6 K l e x c B R / a z c u b r l m / V b V H a h n n o N B X C r D D p p U T K z d W m b w o t x I Z r 7 I W b b 8 q f O Y G Z 8 O v 4 D s y E 3 w b Q T D Q e U l V O h J D 3 Y t K k H I e / e Z / 2 D B L C X A P M B A i P w w w s R K 5 V s y 0 x y D 2 d P 1 D V s Q / Q g F X b k / a E Y R m X l A 4 d h t Y B J i F j o h E + V 7 r a a t D w R D 8 p + V 2 p 4 E + K W Z 0 Y M j d O b e j F W W k + u o b P x v 9 9 E g R n J K E 3 N r f s l 7 / 8 l a 2 t r X d e f v p I j y R t b + P A N u 9 u W U 2 O 6 W l x 7 s U 5 i 3 X C z U 8 f 7 Y f 0 O E D 2 0 S q x J n / G D T k p V d z s O x 4 + G 4 6 l Z M Z R z k N P E b V o E C D h Z n a g Y M I Q 2 2 v O y B T C D y k y A U W o h S T z d e C k X s / o t S F J + M v y L d g 0 Q P Q n U 6 n q q h k 4 D n M k L s r s Y r w z A 2 Q 4 F 7 M p u k F 6 g I 5 k 6 L o u n x H j F B A E Y d g l I 5 2 J k K E J a G U n I F I U w / N 5 l m d L J t m s B A 8 b T m / p O O S m q I a g e h w / K y Y / K a 6 L T k j j n o v E b X 9 r w c Y S 7 P 0 k P 1 D 3 w O Y J a C B 5 b + 6 8 4 K B U d y 3 x 4 l M 3 W d Z f M s V a U t g L i B J 6 e 6 H g e 7 I f L 1 v q b O x L s 9 W S 9 v q 5 3 l 3 Y h 3 j 8 5 / u 4 c H k o F n x h Y d E N j 6 f b 8 2 m 2 K z w N F C k / S Y X 6 J m G 7 K 8 5 P i 8 f 9 X i / g e F N E C r G n R A Z I 0 t l 0 e w b 2 f Z l o a J U N S d 5 J E Q v m E K B n K C + r Y G x 4 2 D 4 u 5 G x S j E E E j d o + J P h a v m z j K b R E 2 y d B a 3 i + z v 3 7 C z Y z M / 1 g T T g v 5 U G E p P 1 w Z 9 L 5 e v n J C 3 t 7 N i 1 N R z 3 u Y E r P X B 8 m n 7 S L r 1 V K W 6 u x Y Z d H h 2 1 Z J h c 1 e y M y + z g K P h D F r F U J h b p U z H A r a p l k y J b z 8 o R g M H 2 f K O V e P m t N m Y M N + X V o w O 2 d H U v o / u O J h C 1 U S z Z R b z n f y 7 u 2 7 q 1 + 8 C E R M P j X r B v 3 w i f n d Y 3 n J U w 2 S w 3 7 a O V h V s b x + 3 5 a Y D L T Z u 6 o R e D + 4 q H Q G v 3 r X 7 9 j H 3 9 8 y y 3 q a Z v 3 n g X i g z K V Z D 5 0 4 y c / + Z n z x a h 6 e B w 8 2 T 2 2 m Q L g Y 8 B M A D N J l p 5 V 5 D A D c k Y w E 9 O C I I q t Q n u a E D 7 W + v K K 1 S X 9 C W F f T 2 V c x f f e w r b d + 3 D J 5 Y R m x J C 0 d + D A Y 4 r 5 A w e 0 n + w f Z N 3 9 c y U Q I p X m 7 u 8 O w x Y K e T 3 P j 3 s y E 2 A r y 4 a 0 Q L W 4 Z / M 7 + 5 a X h i W F Q m V D o b x o V 8 d H r S y i p 7 q D X e D v 6 H g M e S G q V x c x R w s F t x n b c D L S 1 i S h l q s c H 9 T 7 h N S H 0 w M 2 O j q q 6 2 t f D 7 t y w E D V Q M u a q x s W 9 z E T b f y H K 0 r o v u I C N / h o r B t Y 7 U R l E / W U / W 6 7 b h + v f X L p n k G Z v v 7 r 9 f C A v Q i z f v 1 r b 1 h c j j K t A f N 3 7 7 n C x 7 M e 8 f U w f P T R D Z e E p V t 2 q x B 0 3 a 5 U W N + 8 + b F 9 / e t f d Q + E H f X e f u c 3 n W + c H j u S m I + D / d q K C O a w h M q b p w A g H o I H r r 9 H f h D 0 g q s x I I J n T n o l 0 L C A X i A q N z 4 z 6 5 K 5 D + r 7 9 D T q p Z q N y H / M y J Q D 5 K 8 I W 3 e j J n O r M p C y x e 3 2 M B s 0 2 q 4 E C + v h E S k 7 + z 9 / / b r 7 v R e 0 c q 4 W b 3 x 8 3 G a G B i z d O d e H O 7 s 2 P T n m G D + m y y j L d C M v d V X H o 0 1 j e X X Z K p W C T U 1 M 6 j P y 3 S Q Q w L l E W k S e d n s M N 5 v t 6 + f K C c i w B v c l X G h 0 Z G T 0 1 c u X n Y C g 1 f 5 + p e h m Y h B c 4 Z z M q C B g 4 3 J 3 0 t I e q D T h O N M D L Y t E G i 6 U / k m B P F S v X T a P l R 4 R m P j L / / z X b n g h 5 l B V p s Q 3 v v G 1 Y 3 k N p C C B D L S b P 0 K I 1 E f D 0 Y d U q T M 8 v h c f n w 6 Y N R c v X n C / s 3 j i m 5 5 Y X 1 / X + y 2 b l Q n 0 K O A 6 n y S p T X U D l e G X Z H 5 0 w + O B D m 2 7 p j z a v u l 3 I s e 0 L w c e U 4 4 w O E 1 3 0 Z C c 9 F p 7 D 6 c l E d 3 5 z n V B 4 L S w I z R G 9 b 1 N H Y f W F G b d e e / v 7 + 5 J E 2 i 9 p c l g L I 4 L d i X l C b U D c k + T 0 q I 1 M Q c J 1 7 g I m B K o o J 5 R P B 6 y v P z a 4 T j R O a 3 7 T t j S A w U X r d v b 3 b W g z M I M x C + N e u n i R X c 8 r m l S f p s X Y e Q 6 + A 3 N + / 0 7 M X t 5 R o I h 2 X S v r V T L N t t J B Y C D e t V 2 t n b s / N S U G E Q W h p g o 2 g q 5 5 8 v Y M s C c Q Y j W R R 3 F s C 3 d M 8 G Z A 0 L n + g z h 9 Q 8 X e p d g H U X n A T w j H G M o n F g G Q r K b A s x S k 7 S 4 e e O m v f i Z F 9 z f S D 8 + w 0 5 6 3 / / + m / a V L 3 / J r j / / n H s N Z n x X m m J 0 b N S 1 m b / 2 2 q u P T L A c l 5 F i 2 M 1 s k e k H z Y n 0 U / X D n T t 3 7 e r V K 5 2 / + o N 7 W l t b s 0 x a 5 s o T z I m g 5 e B C h 7 B 7 g V I b 6 t I 6 9 G 0 5 O f v k l Y h i R V t B I / C c l J l V T a Z d 1 O 8 m e z 1 J y h P 5 g k D J J 7 l 4 h f w r P H g 0 S T c c I e u n L q L j + S w X y g 8 2 S u M 9 Q s 6 s p X 8 A C 1 g s F d 2 M w f E O A a + I q d l o w M O 8 / K H L n U 2 p b 2 5 u O J 9 o c G D Q N R E m p J E J s X e D o A x t + b L e 7 O c L M f v m 5 Y q L L J J A Z m N s f q 9 V W t b Q K S f C U V v b 3 J S W m 3 A l V e N E 8 i Q 1 q d 7 w g P Y j B 5 c T c x G Q u R B r X w 8 J c M q 1 b i w d j R D 3 x t k w F J f Z S 0 M G 1 l c X W 7 1 y U G g g m I c H t b S 0 Y q u r q + 7 v A 5 m D R A N f f f U V O 3 / h n P 2 X v / 4 b + + / + + T 9 z 5 t P 9 e 4 v 2 + Z d f c t p t d 2 / X 1 l b X 5 T h P 2 d D Q s B i O A M D J w Y 6 f / u w X 9 r W v f q X z V 2 / o s h 5 I f T 8 e Z U 4 E w J y F s d g h k H t l K h E E + S g g T 0 P n 6 0 l A W r H D x n g y K h 9 A f l G n 7 M b V x 0 k j j c k y 2 h Y B M m s S 5 i H w k L O 6 a z l n S A l M l R Z R R E X E m O L c I 4 L L 6 0 Q m T D 8 u v 8 3 r 7 y L g Q R S O k D R W 1 4 j P y f e D R D F V F q M d o c V 1 e p Y n I 6 I J 9 Q P n k 2 m 9 G U R K M A E z b U M a Z V K + j Q c 0 N U 2 H B / I B 2 S i O 6 F 9 F 1 L Z d Z 7 9 G + T y N k I 3 p / v 1 g 5 D K R R U q r q M x I i E I x D d H O 5 3 o I K e 4 L + u P R s x s K 5 V M / m 5 f g b b / 9 E J w N U / V C 6 H / 7 X / + X P + n e s w l w 8 Q D / h T Y H I k o z 0 1 M 2 p Z + i H s Z r r 7 3 i F n t + f t 7 Z 4 S U R y 0 u f + 6 w I t C 0 1 O C a O M 7 M d f i Z G g R h g u m E x F z O h / f j e 3 / / A L l + 6 a B f O t 2 v B + m H 1 I N R z + x s q B d b W 1 5 z D 6 0 U o u b Z f / v K X E g i N I / M j 0 K T c G 1 O I M F n R o J T r U C M X E W E + C p C 8 D 3 t W v I 1 / Q E i 6 K b O O 7 V 0 I l T N O i + t o i J A I S d P h W m v I D E R 7 a e 2 G d B 8 I C S J m 2 W D L R d k Q f D w P 1 t s D E h 1 S R E D w P s d c 0 j G o K P C S t 9 2 A O F P i Y E z D d g F s e x N q L 3 F M b Z 3 X U U y h L e U / F L + y 2 w j r S 8 K W a C T m I b P P q d t D u 6 x + u G y X z 4 8 7 B u N Y + I 0 U 9 n I t h M B h O k x S Q K s L 5 6 j q 9 Y Q 7 V / t 1 k r 1 E T L m v R a 5 D 1 + k Y S T 8 w c k J r 8 f F 6 U p q y q e + e L M w O 8 Z C H 9 B Q R + h / / h 3 / 9 J z A B F 9 w P v I c / F d T P D Z l / l y 9 f d D 7 V 3 b v z N i R i p Y v y u e v X j j x o 7 z s Q 7 C U x y + z s r G v V p n 1 7 W k z p E T a v X X / u 2 o n n B 6 2 8 f I N G w F p a w 1 K p Y L + 5 c 2 C V 7 K Z j F l o j p q Y m 3 c P + 1 a 9 + 7 T R h S + K + V G n a 0 u J 9 R 4 S 0 j H v n r D a L s s 9 l c s j s Q 0 u N j 4 8 5 Z i J 9 w D W 3 J F e 9 B 9 w P l W p T 5 + v / G c 6 1 J t + O a y m K E G M 6 v t v O R u L + Q I x D Z T g t F E U R 5 N 7 6 q g s n 5 / f 2 b F 9 E n h R D h U W U m L 7 c 0 4 F M R f 9 O H Y g U h A G E V 9 L 9 u G q G T n 8 X A y J p a W d q U r f 2 J D F M h Q a z 7 p h 5 R w C F L m M Z l q 7 h j y i h g 9 6 j T I l H g n b y J t X C 4 J v 6 L N o T 7 R y S g C A g s y Z h 6 s q V B s X E O h 6 f x p c C / E U B M I x F A y b + E u F x z 7 x c 3 d n W 2 o i 5 f d d K l z L m M u V Y P C + 3 m Y K + w x z 0 r I 6 R D E R t / e B R h N / J z / J p I v i b 3 7 x n 2 9 v b T o O w Y C c B s 4 j o n 6 e F G p I y t 2 7 d c X 5 L L y 3 n A Y I G C w s L 9 v z z z 7 v f q Y g G O J v 9 0 K I G t K A H X x N 5 p 0 V g w w 3 b 3 d m w S i B j q e E Z u 3 L l k l t w c m h o J P D F L 3 7 B p Q D + 0 3 / 6 C 7 t 2 5 b x 9 8 5 v f c H s 3 w c j e 7 I V Y q N 3 6 f v H C R c s X D 6 s w 2 j 6 j H t w J 1 + R h U w / 5 J G R z W T f e b E 1 2 V E a a k 0 Q o I B H q h d b B a C J q 0 f E p p 1 1 g n o g I r b C 1 a b V O l T Y o B x p O a 9 y V O Q T w f 0 o y 1 Z J U q c v 0 u i 0 B U x T R U y X O G K 6 D S s 0 l V D 2 w U y D E 7 D a Q i 0 k D 6 H v 0 Q F G j R 8 g e r U k V n j N D p a m G R N y r h U 7 h c M c g c D P 8 E j G b 0 3 F h J o Q D T Z M k h 6 k e d x u x p Z I u O O Q 2 v a 7 W X V S P d g / M U k x P t j O 9 k E i 6 M D w g D z g z O m Y t C T e u A Q Z n 9 5 C s B A 6 l T h 5 I W M P g + b u b t r I d s T s 7 b e Z j G 8 5 P G 4 L f + M Z X 7 Z e / + J X 9 x f / z l 2 7 + d k M 3 1 g + o Z 3 w q Q u k w 3 / s f f G D f + c 4 3 j 0 T 5 T g L a 6 t 6 9 e 7 a 1 s u O G q Q C / V v O j V R Q T i S Y C K d n O W j g I v S w C K B e D t p 8 r 2 t W x m m 1 u b t v N j b B d e + 6 6 u y 6 a 6 g D M C n H m 6 k l n 2 u H v c b 0 8 M L 8 m x P S 8 f P E w i J H L 5 t z n Q 4 G j k r 0 X u u d C + N F u t m v f n / M t J K w 8 1 G s t R 8 g j w T b B l E X s I T E d p F F J Z + x i O m n n 5 u a c 7 + E B 5 q B T F v O H 6 B c t 8 p 4 P g y a U I W g X x k Z c M S 4 E y Z a e D D 7 B r M K k Y w o S J h q g a J c q C Q g c p k A r Y U 4 y X J I d C 1 e 1 d l R x F I I N F z y h e 9 f N i d B 9 p M R k b K 7 A C v L j d s 3 o h P d h U s w 8 U g C Y k H X d A T s 3 D u u Y / m Q t p u l o J O a u G 0 H L b H j K Y b c L O V v S t Z O Y H p A G x C T 1 U K r j V b Z s 7 P q M 5 U u d C a 2 6 A P 9 O G J 8 W B H F u v / s H 3 7 b / 5 o / / q b 3 9 6 3 f t o w 8 / k k T f c A T K T T c l R T y 4 D l A t L O a T C 6 l X q o 4 A k T S n w e u v v 2 b n 5 S d 9 / 0 d v i h I 6 L / Z A U 1 o p k G z Z j 3 7 2 a 6 d 5 f v a T X 8 g u j 9 r P F o e s m B q y 4 Y G k 5 U p 1 a a I x e 3 6 y r o e i a 9 N 1 c H 1 / 8 R d / a d / / / g / E 6 N + w 8 X T T R Z w 4 R l E P v F f t n s d g 5 e a B Z T o B i t O A b T x 7 g X V D c M D Q w A 0 + 8 W l v X k a r Y G q R s O W z c W m L n Z 1 d x w j e 2 T 0 z C 6 3 B f D t A G B v W I z A A 2 A E E o q Q S r q H 7 B x k L G 0 1 + 9 D a R D y J 6 1 g / 4 P W C n V n G M h Y 6 I y p / b l Y Z A i 9 I 1 T O K W Y l m G X 9 b T a Z e T w v f B p O N a O c K d f M F p E F K z M B i B l W a j 5 a b F b h X Y 9 6 p 9 v Y z D R o B u y x S + L 0 Z l 7 f H B O P d k e u B B 7 g 2 U 9 L 6 H R J j x a B G 7 s X F o 5 u G / f R J 4 a f Z k W g / 9 h 3 / / 7 / 4 E U y e s R S I i x 1 a H P / r h T 5 z Z R H 7 H S R H d M P + i o Q g s T E 5 O u A D A l D 7 / g x / 8 U N K f D H v b 3 o f R I C r P z O s G i 5 j N Z + 3 C h f P u a T T L e j A l S b 3 O b n E O o o 0 f / / i n 9 q W v v O F 2 N 8 j H L r n 5 Z 1 8 4 X 7 P J j J z y i B 5 c N G B 7 + h 5 j 4 T r P S w 9 s y + V j v v z l L z 0 w S w v V o F U a I Z u / f c O S M l n c v U L V X Q g H 2 l o W P 8 r t r q G D n h T 1 Y 1 k 9 Q v G D + / Z 8 N c a F I f 0 5 H 3 / D r O w u A v P z z X X n Z I v w x X Q p r V 8 j l 3 e + F K B u r h 1 U k O 8 o c Y x e o N C U Y S n 4 T u y r S 2 M f 4 H g k Q 9 n 4 d q N B B O z o d d P k m G 3 W b F + m G l v e c E 0 e I P 4 t M Q z c Q R s H j F B a y 8 o 3 T b m C X j R s o 1 h w j M D + u H t i b m J 3 e 6 W a M 2 N Z g 0 B L p m S 8 n Z O C K f E / q 0 G Z i P W m j S b b d Y h 3 8 j m b G 5 S / r T 8 G M h k X h A H c o g t U c B z 8 M q 0 H l h L T a D 0 a g p m j e n 1 5 N y L T 8 P i a n w 6 P + 7 1 D f O V y z d 5 Z P E 4 7 f o T + / f / x v / + J + 0 V 3 x q K h s S 5 e u u C K Z b m h 3 3 3 w o S v 7 I e x d h 6 G 2 d + w X v 3 z L r l 6 7 6 i T + 7 O y M W 4 D v / d 3 f u 4 g e i d 2 3 3 n r b S t J e S Z k W w C O w N k H l p U k i L r T e y A U s J N 8 I Z n J a S W u M q V e V 8 3 T l y m W X 2 F s + E C N L t V 8 a b b i d 5 w I y K R p a 1 G 0 x W D m 7 Z Z F Y 0 s 3 q p n q C h 0 K l R 8 K X a C W x z D z A Z r U g k y 5 r 7 7 3 / O 6 N d p R 8 g f i q 5 Y S a O 2 c + c J Y n q R c X 8 u H 3 7 t t s 1 k O o B b w Y e 9 4 7 J y h p z X P 7 G t C Y 4 w U 4 T 3 q N G 6 o d g P v 3 O X A m i g Z h P M E R K r 3 M + v k s b + 6 g 0 D w z G 3 3 w e v y W j z 4 7 J Z M J n o t W c A f w w A V E 6 m I j g B c E H 7 7 r o w C U A U J H W q Y q h q v o P E b n R k b T b 9 o Z e p j v y z 9 Y l Y M o 6 H z P 5 C L O 7 Y 0 n D E l y A o Q h y e O B q u K 6 Y h Z w f R A I Y k y + p + + X e v G D F v A T L u v x Q z D 2 0 M K b i g M x D a A S t v a G 1 2 V l e s S L / N v U s 6 i X b O n i S s W 9 P x l B 8 e 1 8 C / G E b F j x g K A 8 8 I I h o 7 t y c z c 3 O 2 s j o s N M + m 5 t b 9 t 5 7 H 4 g Y r 9 j N G 7 d c j R Z E g v l 3 / s I F u y Y i J d k 1 M z t n L 7 3 0 W c s 1 c p Y t b t j S 0 o J t r u 7 Y D 9 7 8 k f O f I K i t r R 2 3 p U k 1 I A Y s R u 3 t d 3 9 p 5 y / P u n K c 9 L A k U y l q 7 2 + H L S 1 G y 1 W C d m 2 8 4 T Q V Y 2 8 D j b L F I m z M F b A P f / e e / e 6 9 d 9 3 u F S R p / / z P / 8 o N r n / x x R c 6 d 9 M G W o y k 6 P T 0 t A v z n y b 5 C / C F + v p 4 + u n W U M s r h 5 U E t d b h d j U A Z v K D f q J z Y n x C / p 5 J C D N T 6 y d a d L M d I L S K z o S v 4 z 9 W Q c c m g k d 4 3 E U O B W a N b 8 t S y I g h Y K Y V + T t z y c N x z B 5 g J s L m F J i m d C L M w g N p A H w 0 8 k J 0 E L t w t m w q N G N B j P r 8 x I S r Y G B k s h 9 o t 8 W K / M G O R o T B 3 N x B H + M Q 1 c M n i u j + m Q j l K t z F Z J f E N K V m 3 c 5 L I N L J z L 6 / + / L 5 v P v h 6 4 G B t E 2 l B m w 4 F r K l 7 Z S O r R d 1 7 e 7 N R 8 b j f O c o E O S c / i Q 8 d O q R V 5 G N l i G 5 + 0 O Z g 1 9 5 4 0 v 2 V / / 5 r 1 2 y 7 9 / 8 2 / / J a Z u S H g S J R a e m Z Y 4 U S g H L S 6 J N Z g 6 d J a Q P D N u U 1 r F o y 4 L x l m 3 r d 0 p U T I v F e m U l A d 5 f i z i C f X W u Z i N i I u C C C p K k m c y g C 4 r 8 z d / 8 n X y / 7 7 i C S w / b M v n + r / / 4 Z / Z v / u d / 7 e r Y / K j q m q K i h 5 / 8 5 K f 2 t a + 1 a w B P A + + a u 0 F i k l F Y H r o H Z 8 J Q c i K c O b a 6 u u b y e I A K c y 2 q l U W s a A w P d 6 U J M C M v i 4 F X p N 1 Z b y J 2 5 L r y + r y 3 O R u 4 X c r b 1 Q T p 3 j Z c V Y V 8 s I Q Y K B y N u 0 Q p L S F u 5 k Q f z O t 8 + E d E 4 + r S D t 7 g S o 5 F q w S m H R o G B q h k c 8 7 y m J 6 a c p / x Q M s K m o w I H 5 r s c l z P v 2 u p W A f 8 w V W 5 D + G R Y R f + p + r + o s 4 N i A D u S w t d 4 b u d z 5 P H 4 j r o X i a o s S A T 9 / b i a c q M T s L p n v e T 4 t R j x P A t f v j D H 9 l n P / s Z S 8 p / + v i j m z Y 5 P W U f f n j D v v j F 1 9 w m z Z / 5 z I s i W i a S k n e Q q a d n l B b j g K Z M u W B K L r W o 5 s a m F j U v i a U H + d x 0 x Z L 1 N r E k 4 z C P f A a f P 0 U 4 H 4 3 J z 8 H B v p h m T + d a s i 9 + 4 X V d R 4 + M u g i x l / 9 W E r f i e / 3 s 5 7 + w L 3 3 p i y 6 6 d B r 0 q / f z z 5 v D Z / T 7 Z X T E L s k 0 f l 6 + 5 o q 0 F j k 4 t D n C i c / t i U g Z f k L E j O a + d R 1 r R o x E K H 7 C 5 / 8 4 4 h Y z 4 2 s R 6 U O z w C w b c t g v + a o J b u 3 u y T 8 Z c L k l g g N E + N B Y m H 5 0 8 H q D / T 2 g D a h Q Y G D K T C r u z o N G W d N 1 j E r q 5 G T 6 0 b E L y A E R t s b 3 w 2 / 2 A 3 / M q 6 j o R a 6 0 s A y L g X A J K P H i v P h O m I S e d i f I Q i k R Q Q f g 3 T M R y k U x 3 k g w Z R + s i K b c u 0 + C Z 8 N Q x y m v D z Y 2 1 l 0 J E t q K n q l X X n v F J k Q w S N 6 / + 9 7 3 7 Q P 5 J u u 7 M X t r O W o V r c 1 7 W 2 F b k M / z 4 3 l J r x 2 Z A G K m h e 2 Q K 5 x 8 c b p u 3 7 5 W s a 9 f r t p U T J J 6 s O l + w h K o H j P B w D A H J i X M t L O z b X f u z I u 4 Y / a t b 3 2 j J z O B X s w E K N R F 2 5 A Q P S 0 z A c 7 N 9 7 r h z Z k D 3 g Y F H u 4 t L z v H G 8 B M o C B C d 7 X t O v d Y J O b M P c L Z d y t F m 5 F J L W X u 8 j T M c W B m w 0 K p 6 A i L M 9 M K Q V U 2 h J f U / T G y 2 M O d t T W 7 M j R g Y R F 3 q x M N J H p I M A G z i v F l N O 0 B f K a t U t V I 3 + B X w U w A I q Z n i y D D h j Q W G s O b + U A B L S A D R t 6 J V h U K d J d 0 P W h B p 8 H 1 n r d C T g N 7 0 B t L E o I H u k / C 3 j C T y 4 f B v N I 6 g D C / F 2 c g P O + Z q J i i e z u D t n E Q d n 7 w 7 w u O + V D 9 Q O n J u f N z r h K B Q A S E h j / E T h Z U Q l D f F x s e t 9 c v R y 1 7 s C 2 V H r G p I b M L o 7 K p 5 R Y E t S a x R s m e G 9 e C 6 f 8 y n 9 v 1 a / p X t P Z A g J D E 5 c M w h p 8 5 i C Z + 8 5 t f l 8 l 3 t C B y L R u 0 j D 9 C 2 A c H 5 a D z y Z Z F 7 B c 7 f o 4 f d N S y b x J D Q f z A 3 E O 7 c C 2 e 6 U c i l b C y B / J Z R K c A x D k p I Y C z v 0 8 + R 4 Q O Q w x J U h M e R h N g R u F / c D S k P 0 W g M A p R N f w X y n 0 g L E L D X r E o D X r l e l P O u q S + C B O m Q 9 K n 9 P m i N B M F q 1 G Z k M x 1 K E n z e 1 U S n I N I I h X t h P A p g 6 L O j s G Z H j g X h I 4 v w 3 U z E Q m / C A Y m g k f A I y R N P Z x J u 3 A 8 h M + K k 4 z l 3 t h U j f v C V C P o Q X K X U i u 0 Z E Z X M C n N 5 j E K z L Q p B s f E 3 N N x 2 5 u c B u Q j i s n E 8 F 7 O i m P U I m V b 3 m U / q P Z 3 n w x P 4 x g P x 1 H q 6 Y I n m Z n x R n k R g Y j r 1 5 + 3 H 7 7 5 Y + f H A J z 2 q B x L d r N 7 5 d q o I 7 r R 0 T G L D o d s N 7 t t R R F f M M k A w 6 y 0 T 9 Q a Y R 1 L t B f q 0 C M 5 1 J Z / T r V O S f F n t 6 Z h 2 8 V u 3 N s J 2 f R A 0 w 7 k r x F C P w n j 6 Y Y z u f p V d B z I m U 7 0 S d a 2 c 2 1 t I q I N + 1 r H / v d A 1 B J t C m g M r M l E Y x 3 Y a 5 b W d M p u C I N 7 Y E A J L Q 0 7 l Z q b X 5 5 E e 4 k Q I U 7 O w b p H d T h 2 r C B q x n A X B 1 2 e G w w p X E 2 m H F O O i l g p j o U 4 A Y l i m M A P G C / u l W Y I + D H s h e s H 9 L 4 r 7 U O M E U 0 J Y C 7 6 k r g O L J N F a f e D + r 5 j B v w z 2 k G I U h K p A 2 j F K X 2 e e X 4 k m b k X 6 j 6 7 M a H 1 o j g X c 7 D S a D k z F z + L b X 2 8 n B v X E 5 W J f k L + / B H R p u W z x o l U 2 B 7 c c m D b W 9 t O I 0 G Q 4 + O j d v n K J V f H h + 8 A P l h p u r x B N 2 B A i A 0 i Z k K P 5 L N z b j 3 i A 8 2 i J H V C l r R M s n p O r 0 e a x 3 q v Q L F Q P P K 9 X X 2 P U D o Y 1 P c Z H r K y 3 3 / 1 c Z Y r M i 8 o w u 0 F H G D m J f Q C 7 1 E 8 i + S G w H o h L w m O T 3 F e 6 x T W P U N I + H y Y r n H d M 3 p 1 v l z S N e b c / k 7 0 B 4 2 K 4 W h t p 4 0 D r U W I m 3 F f t f f X t A 7 t e 3 F V C h 1 t 4 k X O m G O B P + W v Q G B o J p U i B I g I t X t A y z H R q K N A H w B N 1 Z G X T r O Q h C V k D r r T A Z h 2 F Z m l 5 / U M B 8 O H h c b e j E G G 0 T B M h Y 3 c y J G x j v x w f Y n M 0 Q Z J N 1 d Q A q X d O N n u 6 8 K 3 o l Y P f 6 0 s k + W e 1 q h S o t G w n Z j / f U K Q c p 6 9 v d 1 j f k I + n 3 P 5 m I G B Q U d M O O d o p b / 7 2 + + 7 n i d 6 j z w C X 9 + v 6 / 2 C M 4 2 6 4 U + O B q L s W 5 t 2 2 o f z N a V Z g u k O k z C g J N 6 2 y b t B 9 O 5 b 3 / q 6 k 5 I E F w r V Q D s y 2 I V k J w D S j Y U 9 J q M 2 7 c a N W x b 3 + T 5 + 0 N o N 8 f Z C R N S I x q E U B 6 3 g g S 1 l w O 7 u r u 3 r M 5 g 7 f I 7 7 Y 0 f 5 w c E h d / 8 I C A b h M K 9 u a j D 9 w H 8 A O O X t G r e E m 0 R E 5 C / w 0 q S I q W p 3 t K a c D w 1 B C B 2 G h T j R D p 4 J 5 a E l h v A 4 h J w V L f c w H f / i G x H 2 9 q 8 O T M P 9 0 A e F c Y g / R 4 0 e 8 D M A o P K C f i i E g 3 t u W i c + w b V 7 c N u N s k u h z G a 6 k P G Z 1 k V D K Q k P B A E D L 2 l p R 2 h 4 s / y i M G K t 5 D a X o 8 p 8 X N + f 1 e d H 5 N v d u 7 W m a z x 6 H b 8 P k A / 1 7 / 6 E 6 M 3 6 2 q r z T 9 A 6 E A X a y G M G q i j w n d 5 9 5 1 3 7 R 3 / 0 B / b S S 5 9 x i V e + h w Q c S 9 b s 6 u X z 9 l / / 6 9 8 6 h s F E p C y J B + o R G M D q a O T J i M v e r t Q t n B J j i T k a k k p 8 B o a p 6 a F R 1 c 7 3 6 B Z F M 9 I G T 2 V F I B R x o e / o Y U D t C B j h 1 z n V E f A d c l d U y l + 7 d u 3 B 9 f j h N v 2 S x I R 4 e w E i 2 l p d t 5 G B 9 h p B c 4 T J i X 7 B M I w L p v v W 0 y I A 3 w j S c 9 U J U W l q f s R 4 m F I b p B l k 8 r A T B W Y O t X Y u K C A J D r M g w b k W t B F a i 7 F a m G 4 E E 3 q B C F 9 N 3 4 3 p m X E F 0 U Z Q J p O Y k d C 3 m K q q 8 x R 1 r V R i s A 3 N b l X W h s x R h A W + D o B 8 v e g b 6 + + B 6 2 H / p w i 0 o Y + 6 J l A x o D 7 l z g U N c P 1 0 I 8 9 2 5 q Z j j S T 0 J g E g j k U y G O F w X 5 r M M y k B N X v + N W O a k + s s H k 7 I u o n a 9 v 7 h Z 5 8 c h + c 5 K w S 9 c O / U 9 I w V J F F g h p z M P A j Z w / L S o r T Y v v 3 j f / q P H f G g u b w d 9 N A Y z f C g q y v 7 l / / y X 7 g I I A T L h J v N z U 3 7 8 z / / C / v Z T 3 / u k r r r 6 2 v W j F W d i R d J d Q h D D j T X A A N T 9 k Q v E E A S 8 o D / 9 m / / z j E v v t q N d f k U f d a E p F 8 4 x D f a g O D B / d 2 Q 0 1 y 0 a v B V z t M L R O 0 y n Y J M 2 t W 7 A b N P j M + 4 e 8 O n C o v 4 g R d K J j z t o l e S x I B B j c O 6 L 6 R 7 W t / J 6 v v + g s 9 J n Y 8 I V z w U c N u C r h X b f U l o g p F 6 m 4 g g V 2 a I U 6 H g E p / 6 a e u G 4 y C f 4 + 1 g j x l Z K e d d b h B B w N r t a J 2 H 9 c w g f j a k Z s Y 6 O 7 J v N w 7 N X A i e 9 y F w T D g / u B a O Q z u K t x s + y W m i f u S 0 0 E D V c P v q l v M l 2 x d z R 6 R J / Y x J 5 J C J s z d K O S s T l R I Q u h 6 Y 7 d d u / p C p W w v Z 7 c W k X Z s 6 u 1 m R Z 4 E j e S i I D c L x A z M O U + 9 3 v / v I v v D F 1 4 8 V m E q w 2 2 Y + Z D O D v Q m V B 9 o O K 2 M q N O x 7 3 3 v T v v v d b z n G n R i f b J c c p Z p O 0 n d 3 3 L 7 9 9 j u u 6 s H L A 1 W l 2 a I + p u m H Q o W Z C S 2 7 t R W 2 u a T M s f 0 D J 1 V f e O H 5 Y / f n x 8 c y X Q d j T H c 9 L A f y g 4 G S z M D r B y K F f A + J 7 s 1 1 A G i 0 i l 7 z G v 6 g I d o x K L f x g g x U W m N q D U p j M H v O D 6 o W I H K K W I n 2 M e g E R o M B C G R Q w q R / n J M f k O m 3 J l P x f A 8 / F F D z 1 y z k 3 Z p 6 F g j n 5 Z o R Y m 2 d 0 w Y r 7 f 2 F l u R K 6 V v i 8 1 S X 4 w N R i U O A B B B o Y B Y 6 k 2 1 n p I X Y + h M W g z I Y U M O 1 A / w l 1 0 g o r c f W N 5 y T 8 7 D Z H K Y v 1 7 i 8 r / u u x V 1 0 l t K x f o B f n x + v 2 8 1 N + t j 6 f 6 6 N 3 u / j g 5 O g o L T o S X H k C L 2 I D W k 8 K M l G E 9 7 7 7 3 3 g i m P 9 f s 5 2 U Z J X G q C Z a 1 9 s M 3 v 0 o p D o t J l T r I o / h m T / 7 d v v 2 3 h m y t 1 f k F o + r U o 3 M 8 G I i w u L Y v K 6 8 5 l O y 0 z s J h c T M 2 H F v D A p q S 5 m Y n g + S e e T m I l t M C f E K / 2 Y C e A j n A Q 2 V M O k K y L m B Z a J d o V 1 X t c 9 4 r O Q v 6 E W j 4 S u x 0 x I 6 b q 8 7 4 v x h D V 9 y w f j Y I r S o 0 Q v I 2 Y V 1 z Y u Y v T 2 E M Y X G p U p X N 7 Y c B G 6 J U l 5 m A k / r X u 1 q J / D 9 I K Z / G u x / y C y 1 r 5 z 5 l D M F 9 o 7 G H r g W E y c Y n d 6 i O 9 c k n 1 5 Y w + Y C Z A 7 A n O x p D X 0 W c x Q o p h 0 J 3 v M B G A k M B O h 8 Q S T n x 3 j Z Z 1 o 3 V Y X t l y Y P h a M 2 X a B z R L 6 P Q 2 t R 7 1 k l 5 O r V p y / 6 + a d f 3 m o r f U e F U S J n w Y z g b 5 H Q T P B O N m D f d c W c f n y J T e B 6 K / / 6 r + 6 S J 0 H C l g h + G C m / f i C A 5 J J P b Z r B B x v b m b O X v / y K 6 4 Q F u z v 7 b V / 6 Q K M + O p r r / K b M 9 l O w 0 y A T 3 F N R N i Y 2 4 d P M T L S D u f 7 c V f E x W d v S l o z I J I k 6 H C 8 X Z j K 6 C o k f z c 4 x o 1 i z g 1 n o X r B j 4 Y 0 g z e b b 1 s E Q 1 0 b p 8 R 0 x u F f 0 e e Z i I p m w T H 3 A 9 8 o L X 8 G e N N f 7 4 n x L o r h y P t 4 Y 7 r w v d j 1 I i O G g j G 4 V q w H g g X s e M + a j X W + j + n I c c G G j g X R M l E J Q c N z W J O J 6 I G C 1 6 V s y Z l u f I O g A o G P G / t 7 V t R 9 7 M s 8 C 7 R y V t C 9 s + 9 v U N p 3 q d A u v G W H R Q / U / r V x + K y o 8 G i E D t d y p V q y o V D U 5 d p 4 N S u t j m x o S V t P S / C 1 J g Z s c z d t 9 3 b 7 O M o + X B n J W l i + 1 t V X L t q u D v L L / Y d 9 5 / C 6 z g r H G I o 8 h u d n Q E A D g 2 1 f C f s Z S T 9 A i Y t P u s W 0 W J E e x P 7 e a s T m O 5 2 V H l Z W V + z y h c t O U 7 l 0 v T A 0 f H T j L A + l Y s m N E a u F S A 2 e D i g G t C W g E / n V V 1 6 2 i a 4 h 9 A C C g o E 4 7 v O p 9 I P 9 Y z 0 w Y J J G v O X i o e D w 8 E I y 4 y Y d o Y k 8 k O C k H I i h l P Q G T Y f b N X j A Y + R J a X r o m 7 8 I N M A k j C B j p B b m 3 L j e 9 8 A m b J f E T H y X g I I X N O D + a A u n + 5 j X q e 7 H p / V M N + r g / D M C a S 5 s j w + T 7 9 O 5 D o D W n t N x q G I H h f q 2 B X Q I 7 o v 8 F C v 4 / p 3 b 9 s L Q s L R i S N Z H z r a K Q R s f n b A F n X t d v j G F t 6 Q G Y r 4 x A B V d I J p z U 9 r S M 9 N p U C Q A 6 W a + 6 3 p m o w k 3 B m x Q z M h d R c R M i 7 W i l b Q 4 t 0 p 5 F z b 3 c o r s z d s P l 9 I 1 p z G p O N m v L d l g f 9 1 w D F M S + m e F 4 P b 2 p i 0 v 3 X e m C a 0 V T L a B Y T D 1 / M A P I L D A K C m / y f f u i h Y n 3 g 6 B P 4 D 4 s a p n N Z l p h 8 E J w f / g B 2 9 a d r t g I 5 N t B i W 3 t b W 1 6 X 7 3 s J E 7 J N I b N 2 / a + e u v 2 E i y / 6 L 6 A b F h F g I E A l N V / S H y l Q 5 z M E U I w v d H l v o B o m G j M f y H 7 p D 6 o N a I / X A Z j X V P 0 p r m v 4 s i o q v p d r t 7 d z S u U Y a 4 C 7 Y h w k L 6 I 9 0 h 6 k F p F D + x 3 9 Y z Y K s a z w q A M P f W 1 m 1 F a 0 V X f E P P 4 b y 0 E a / z T A C a C b A T v R / M k G C X R D 8 I L t H P R t U F C V i Q C o 9 Z d m f X i v m 8 / L e w 8 4 G u z 0 4 7 J t j T v Y 8 M D t t c p 5 Q K T V i X C Y 9 J T t Q Q M 5 Q I I L 5 S L L D v h M C I 3 A M S 2 U T 0 2 K u X X B M 5 K R L C j I w m f 4 W / C d i p k M L Y Z i N o 1 X L U F l a H R T P t 9 W C n 9 1 6 I S 4 C H 6 5 t 2 4 d y 4 z O G c 1 n r I F e k + D F g 5 / K x 3 u S V P E 8 F B F u v c R c d E 3 R X a f t B c + N v f f m C v v P r 5 B 9 U G t W b A 5 g Y b b i e 5 o B y 7 Z q V N / A 2 5 B i 8 N 1 K 2 c 3 b b v f e 9 7 9 l d / 9 T c 2 O T F h n / n c C 4 5 x I f g x L f r w 8 N G Z e D A g I K 9 D s 2 M m c 5 h E f B h Y T 0 + i M W X p W 9 / 8 x g N C A 4 z v g l A I R V / q R O Z O A 1 c + I / O K C B 7 D F a m E 2 B O x U I B W 2 y 3 Y / F t 3 b T T e b j 8 A X A H 1 e P 7 H S 2 J 1 m U C A m A 4 / b K 3 Q b i v 3 c L e Y d 6 Y c R E Y U L C g h 5 I + y j o m 4 Z 8 Y n X K u H / 5 6 6 i 1 U r P k E H K H U i 0 e o H o f 5 s N m 9 1 E b u f r O i j I n r L c J e A z H A i r 3 T 0 M p C F o 6 J x 0 S A k b x E E j G 2 m 7 6 t W k 6 n W 8 Y U G w + P u X w q a h 7 R u p a 1 d 9 7 z B q k w 9 m I + y K V o + i O j d k U B i f N h 9 + W u V V k 2 W A o L x 4 Y w x k F + z i d G 2 Z d N o V S x i y b 7 M 5 w c C F 5 o 9 S w S R h G g R f w K 2 F / C j k G y Y C 5 6 G w j m l 4 e o X 9 6 N O T Z M A x o k k k d q K F l 0 r / b e / / R 3 7 V / / y X 9 j 1 i y + 4 P J T f I a b E i K Q y P o A H J N + H v / v I J i Y m L Y 4 9 8 A j A g u H 7 L R E m g R D P 3 A L 8 J k + v / c d j A C 1 C / o R g A t t i c i 9 D 4 4 P y B W X 6 S F N Q H g T x 7 r O z i E 6 D Y 4 1 2 Y 1 A J 3 z 2 X z r g 5 D q Q G R i N B N w k J 5 5 x k 6 t V k 2 i q r 6 9 a S u Q X D + J k G 8 D 2 X 9 B X B d 7 / n h z d 1 F W D O M Y w y z Y X 6 Q B t M K R 6 R L 3 X 0 O B U x N N E 1 y p g u y c 9 l L P M 5 3 S t 9 W T A 6 l e s M 4 U Q 4 k M c a z A z Y Q o V A T s x W N 7 d t Z y c r W m g L l a Y E T E R C K D M + 4 g R D N p u z g + V V 9 x 6 W w X m Z o L T K D 0 k r 3 c 2 X b P d 2 2 Y r 7 Q 3 Z v s 6 0 F H 4 Z E p C L r o 3 1 f a W l X 6 i j v b D / c 5 w J d M u e p I 4 h U I n K H W X Y S k F g E J Z A 4 H k P h / D 8 / V Z N U r U s 6 N W W z B 9 3 Q l C u j d X v 7 n X d d E a p k u 7 F T Y K l V c A z k B 9 3 B 7 7 3 3 O 2 m U n 9 u P f v R j S e C s Y 9 j P f v Z F 1 7 b + s K J X J s n e 1 U J 6 E Z r d Y n u R m V z L J C c / I P a L M m e f B u h N g k H p 2 r 3 w + R k x V 0 B a D / M t 7 L a q Y S d C t A P a D X O H o Z / 4 o A R 6 C J I g v I b 1 d 2 X 3 w N X x E e W j M T D R p 4 o D J L X Y X g V 4 P / g D K V 6 F + X g i 5 j S m B 0 q T q B C k Y x g / D L M R i y A u D Y g 5 3 G 0 K c x 9 E G b 1 y J n Y G Q Q O R J W y U q h K a W z Y u x h k d H Z C l 0 q 5 p j I q v c r L 5 0 V Y I t a i E 6 M z I 4 R 5 Q r k 1 E p q 4 e n 6 R c y / b S 0 6 4 D G z x M f 8 S b F W t G + V S b N h g J B 8 6 a U U 4 L d x e o 7 m i X r d 0 L E A J l R x T C e u D W J i a b 9 s G m F l O / n x 9 u S 6 n R z K h F W n E X z c N 5 / t u / + Z 7 9 x / / 4 p + 4 9 P 5 i n 9 + q r L 9 v L r 7 x s a + s b 9 s 6 v 3 7 U B O d r r 2 a O S t R c Y e n l l j D k E c r T F V L t O S w b d I B g 6 j M G 2 / J u i C I U I n N / 3 e x i o y O 4 H r 3 c n 2 Z K v J H + J u j w y K Y T N V 6 s V V 3 H h B 3 V 2 m L n d f u m l y c l 2 l E t E N z P T f y d F p i R R C Y 7 Z h d 9 G 9 I 5 R Y t 3 A p P J A G Q / g j q v 1 l v O n q E m k / A f G T 8 t c j C X a 8 z X o y 2 J Y 5 Y V k w i V o u x G S 1 U E V P O e l k D U 6 N G J 7 e q b n 5 E 9 P T o 4 f y b m x / g P S x t Q K 4 k e 6 n Q 5 1 f 2 P D Q 2 J g C W N 9 x q s Z d B v Q H Q w c Y Y a H P a H X J y X Q Z L a x R S n l V v V W 2 7 r J V R / G i h 5 O T w O P g 8 D e z o a e p + x e S d G h L p + m G z S K / f 3 3 f m D / 5 J / + 0 Z G 8 E c l Z + p 1 + s x S 1 z 8 8 R t T J b v 7 9 p y Z G 4 y z 9 R O o R P t L K y 5 h K 1 f l O M w A S F s 2 y t A o q 7 Z Q s O J E 6 M 8 A C K Y 3 v V 8 5 G 3 + h s x 7 5 X X X n H 1 c y 0 5 4 Y B z 5 n M 5 Y 2 x a d w t I L z C 4 Z D x 2 l A H 8 o P i z u Z K z i U u H H c M k f n G l K H p l H o Q f u 1 o 7 y n 7 w R a k m 8 S N X q c u / o u H y O F H Q g k 5 t n g f a L D z G I X c D M P V o U i T v A 9 N A o F R 7 8 y n / W n v A D O X 6 G v J / m K k O G J B J h z D 0 B g O z L y 5 A 6 6 3 r P G z s R h s I u y o O B S O 2 L s a D w W I 6 J w E Z q s W 9 M 1 E X i U V A k t a P n K y g T Z 0 X P x H c 3 K 3 Z y m 7 6 1 N q F v q g v z x a t E Z H W 0 / l q 0 k 7 F x q 4 s h g n 7 8 f x R x j w Z x 9 f k a S F I u R E + D M y 0 t 3 v y P k s 8 n J i k S / f I Y p g J 3 2 m P Y t f O t b J j 4 Z t v / s j y W X b i G D b m m w 8 N D e h c R y X g / P w 9 l 3 3 3 k B i O n 8 r B 7 M d w j A t z B b j S o q + d u 2 z f + u b X 7 d U v f c P N w n j p p R f 1 3 u n s 9 L E T m A k T D b 8 J Z l q 7 u 9 F 5 1 S w j Q o N A u 5 k J j M j U w u y D m a j i 9 y M T Y 1 B K b 4 1 I P s s P W i w 8 Q M j 8 s F r T M h c j z a A L X T O V F e b s x U w g q s 9 R o c C 1 s o r M M a x L i 3 n I B M K u U X C 5 Q P T O n C 9 F 0 I V d 3 f E j 2 T c X X x I T m m o N i J t y I 6 o h q K C g 9 I k J S t 2 o S M v B T L z z w X r A l n c O m S l 0 i k L Y R K A m r d S 0 H f m p s G 9 I 5 k 8 o Q D 1 i 7 B G Y 6 W w R T E t a E y T A v 0 m m H k J s e k A E F X r t n h 7 R g t B x w H 2 5 I E c j 4 R o P i 2 I o 7 G p A m 3 y 3 d M h m C 8 7 s 8 A A N D L l W + P 7 A H O x X W U 4 9 2 x t f / Y p d n r h u 6 e F 2 F A x f r C y N Q 5 S s H 5 F 1 H 6 3 X p w g N I 5 V p d / C 2 m w l M H Z b 4 7 P m I / S S g p Q g G l T D f x J i Y p z j p t H A g 3 Q E a h 7 8 Z a u m H r M y + S E e D L o m 8 K O L 2 1 8 h 1 o 8 o G V R 0 s Y T r q e b o 6 R A m 7 j X r F h i R M Y C Z 2 8 f C i h I O d K g h M R + a U e 8 C X W p N f f S 6 d c K b w j B g b x r o Y S 7 p 6 R s D Z Y D K q Z A q 1 q n 2 0 X 7 H N / F G h z A C U X v A / r m I j b O v 3 d t z W O i A s Z s q E j + 7 d + 0 n D 2 Q 4 w F N G Y b u 1 x D H p I L T F H d 4 Q I k I d 6 W e Y e o U m I l g b D a 7 P X L S g r g m l D l A T R e B i R R A W V c s X u 3 r 3 j h l X 6 i T y / d / z Y 3 Z g a O N k 5 d w M 5 f R K P w w 9 P X r C d n b 0 H k a h u 9 H 6 c R 4 F U J M T t N 8 1 q n a Q 2 B D w l Y v K 3 Z v Q D x a W s N + P O E C Z u B m L u w E 0 q q s k 3 o G 2 D Y 3 l T W f 0 I 9 r 5 8 h w 0 J j U Z V z C 7 i Z g w Z A q A X P H M O U H O X Q n N G w 0 5 r e e V V M A i Y 6 1 R c M F m W Q T J U Q 6 C x A D w 7 o s 9 P 6 / s e q B j x 9 s i l Q p 6 q E v w + x 3 i 7 c b u 9 l b K V V c a F u Y 8 8 F P 7 P D Y Y q F r s w 7 A I 4 o N T Y k w l 8 c j D t W e M B 9 R J w o J K Y A I I f H 6 w d l S R k p 9 e z Z j + / F 5 P j L s L i h i W C g s m W v b 8 S s Z / d b X / + 7 z + O 2 c 1 i y g U 8 Y J i 7 2 8 z 9 i 1 u l k 5 c o i / C C I p g X X 2 j P O v e Q k l / 0 s N l n p 0 G 4 y 0 3 K i c 5 b E h w P Z 9 f + o B a O r T u d N J c G 2 S h V n L Z C A n P F E B s l P x D z A u F g / Q t Y I n y R j 0 t 5 V 9 Y E k T F u y 3 u P v F S y F b R r m b T z p S K N o H u 9 F x g o 2 Q s E U S Y T U Y v H g m 6 X C h K 6 C I D 5 3 P H g h X d s T H 3 P O q C V h D y b B 7 a V 2 S h X n d a i 4 m J V / i F T k v b 0 G b q W K W V a r 5 V d N J H a C n J U m K 1 s I F D V 9 W O q U g l C v o 1 K f L a g W d l v z 4 c I R m C 4 f n f Y H 4 3 9 X S s d y M r w / p b p G W x F 7 H c b h x b O J 4 0 j 9 I U 5 V 5 J 0 9 E P + s s P S X t j y d Z k A O y U x T t i 1 S 8 B A 7 u 4 6 R 2 F k G N b g W / f b d v 1 B J e D 6 n U C 2 I i K J D D l G A u R j x s b H H 2 g s D 5 i T Z Z 1 z q 8 d 2 i + C 0 k s 2 N K u u A 0 h c m z S a j E W d m P S o 4 J Y 4 6 t X A e 8 F k o p L 0 s L c M d U j 2 + 2 B E W z G O Y S F I Z E H V d q L x P K d P 1 R N q V N V H i w 2 x 0 q s c p l J 2 W a R X p V C 2 g V S 5 k E i 7 f w 9 S g 7 t t l a h Q B A c w p p D 6 E y 0 Z n q 2 J K v g P 8 e u 1 y J u m q E y D u u / m C S 2 7 f k W C 4 p + 9 0 r / 2 Y / m Z X + A X u V c w T 5 g x a 8 F y z 7 m r y i C y m Q y T G 2 3 4 Q 8 / b I k R G G J 0 f F x C W w S 9 O g X q f t h B w b v 7 f E Z G D l w L u 6 N l 0 8 C n Z T s 1 b d K o o m 2 8 K o 1 m L n x / i p I s L P C s e o l u A E + S A I 9 8 0 7 c e d / v L U Y s 9 v b Y d v Y r 1 s 0 x V z z 9 s O n t N 6 D T G S 7 M M J O D n o w q b a x U Z c G y 2 W D b o T Y y 7 M 1 G 0 m 3 W w Q A O 2 F Q R n M M k Z Y N 6 J y E w n v h b l d 9 Y C 8 U 8 2 L s w T Z x A R a c I Z k M m f n p T 3 9 h 7 7 / 3 v p v i 9 L A w + r w Y 5 K 4 I j 7 o 7 v 5 n U D U i D w t W A D s d Q F n a 2 S A S l 7 e U D e c W u H v C Z 2 F q T w A S b P 7 O 7 I C V f B C w A W o U r J 4 d F 0 S q a D W 2 Q L d V d c p d 2 + F K t 3 X B I q J 6 S H n Y N j I S D b s A k G B Q j E x 4 H D T 0 J C J v q h i v p l N t A e 0 D M X J P 2 W R H j + M F 9 N G T C o l H Q r h T F M i 2 Q 6 B 5 + 0 W A w Y k 3 d Z L n S c P d J Q K I b 5 L e I F n I s x g X w i V K 1 Y U s b p 6 9 6 O Q n V q S t 2 s J O D 1 X W O 4 J F 5 5 5 8 G H J l 6 R H L t / m 7 Y P t 5 J 2 P x u 2 8 5 l 6 i o J 1 I E E k 1 B r V o r O W s w 3 p A S m G o w 3 7 V d L M R f K L k t z Z f W a R 6 o V C Y / J h B Y f L S 9 T a X 1 9 w y V 0 C V R A X G j F b r Q w z 3 R e O m 2 7 g X B K P S T h i 1 / v 3 7 u J Y E k T 4 p N J R e d v Z o B d A H M S D E G L u Q s 7 D s 5 A Q p P t V 3 o R T j c o I i V s z b Q h C B D 4 8 z N M I 6 J l n o Q 3 O a D 3 3 v / A V Z 5 k d P / r O o 8 3 H r m k G z w y c V Z r h l n J s d m K B v e N o A A V F j A x z w i T G t I N d 7 b A o b q B K B 3 H o S a d X B n m G A E F z N I 9 M e Q Y Y e e O 1 C I Q A t O h m Z j h R 4 U H R S o H N y V 0 1 v J W 3 W T Q p Z h r d d d q O m c 9 H n J 1 g 5 V K 0 5 o y 4 d i J k f l 8 l B d h V O + J W U k S 1 7 T q G 9 m o 3 d m O 6 R y H z + N J k J f V M 1 4 7 s N R w y o r 1 o t 3 e 7 F 1 c f T K e z r X 0 w o M n V 5 B p 9 t u V q K 1 K m m v Z 3 W u E p n e l X Q B M s l 8 f t P T A 0 V w V Q / x / s S B / S n 7 P X k m E p I c L 8 X o g G O H Z I I V 8 3 j 7 8 6 K b b O 4 n J r 9 6 W N t 0 I S F g n p a l u b x 3 X R p t 9 T E F A E y i b D 8 R i R x c s y 2 u d 4 A G + I t p h f 2 + / L z M B J L T L y 5 w S a J G T w J A Z o l z f / u Y 3 7 c r V K / b G G 1 + 2 X / / 6 H c s e H N i w m G i H 7 V x E 0 J R z d Q O G Z l 8 p n H u C H z j 9 z O Z D m 8 F M 9 B y 1 d H 9 c g 6 s 4 F 1 N T D 4 G v 5 z 0 K z D F G k h G d J + T N e T g O + 9 d i p r M B A A l X 8 l 4 M 0 6 Q s s y V z I / b c u J 5 H 1 F K z Q z Y x O S p p J o a T 1 k J g t a L t v a D Y 2 Z 7 z 0 t b B O e e 3 B y x h K f t g c U C / R 9 o j l J 8 i P m z N 2 k 3 R x l D 0 6 C T b 0 + P k Z / U k e N C x S w n P a X p Q H h U I w W / N l h 2 T Z A + y t r m 1 a T / / + V v 2 x 3 / 8 T 5 y m O g l 7 c u C G U Z E + 3 N 8 J 2 c X O t C M P N M i 5 m d h 9 n h s a C 6 L x w E D / 8 + f O u 5 x a P 2 D S 9 N 1 S U 9 K f i b C T E 1 M W 7 e S r 6 E v i P H v 0 M Y 1 P S v u y f 9 W m 6 8 V i y A z m Z a Q V s 5 m L h 0 R A g O c 9 m Z 9 s 8 O Y 0 t s 5 Z l l k 3 e u W y X Z y d O V K b 5 4 E 8 D 4 n j b f l X 5 K D I e e E T U e 4 E s 9 W C T T e 6 2 T 9 Z t i Y n k i G X X A N K k 8 K p v a 1 t e 2 5 2 1 s 3 P 4 z g Q A W Y U T I o f B S + S x A 1 L C 7 V i 7 S 1 q 2 C k + v p S z z P V x 1 y V M v n B 7 e 9 B e n q n b r x b b 1 8 q m 4 l g 0 z w J / c K 1 i f 3 + 7 / z M 8 G U + X y T 0 8 Y K j V g 7 B 9 d A b R k n S s a V 8 a r b k d C K m 0 8 F p D P J / h Y S j m W 5 a U 7 + W B 5 P F w w l 2 y E z Q E P Y 5 s h d M D D E o M d 8 L o 1 N O 5 r X K + 9 I V j X c J + u F 3 R k 4 f X S F G p 9 3 n M V h j g d x 9 + a K + 8 / D m 9 P v B g P 1 / u b 2 x 6 W h o 2 7 B L a P / / F W / b a q y + 7 y v B M c s D N I e w F I m 5 1 E S + b y 6 1 v b N r w 0 K A V o / E H m 1 z 7 c U / a L r 1 V s u J E w v U D s T o w g A d 6 k C Y j c T f / D 8 F A O 4 i H 5 W L R h n T t 3 r 0 Q r G D j t L w Y h B D 4 n W L e z k d l 5 k o S 3 p A W T y c g 2 J a Y O 2 a / X Y 5 Y Z v l D t 9 1 P 5 M J l G 5 m + + I k G B F 6 e q d l v V / s n 4 E / G m T N U S A z 1 u B f X H x D y N 6 f 0 Y F s 5 K + n h Q V i 9 / K Z + I H A V y E o 6 x m p W D c k 8 q c d c j 1 S r L t t d Z o r X d n 0 S P t 4 M 2 / W J t p P O S G f q z b p b R 7 r B 6 G P m 5 w E 2 Q 3 v n n X d c e 8 P c 3 J w r E G Y 7 H x y Y X / 7 y L b f d z 2 s v v G 7 R A f l R u h 4 K f N / 9 9 X v 2 z / 7 5 P 3 G M 4 l X y N w / k R g / 2 Z v 5 G I W A h y r d + 8 1 u n 7 d j K l E 8 S o f R 6 f R j s T 6 C j I k 1 R k w l 4 K d 1 e x 5 J M s 4 T + 9 r A t f 4 3 2 d M A O H V 7 e a P 7 e f Q t M j 0 t 7 H f r A n I N 6 u 5 G g f D 9 6 o c R w 3 P d 8 u W D X k 2 m 3 D n T Y f r h I X 1 j a U s U 1 G 6 7 s W G P u O V s r f L o C A o + G M 2 Q o Q p k 3 z o C Z P H w u s W Y L 6 / M i r I i r n v A 2 Q z s N b o k Z 8 M m e n 5 C f o K e / P b 9 r g x P D F k V r P c K a 4 H t N p J v G P r / 3 7 i 9 a O t W u 5 E g Q w k 4 d Z X B v 5 w l Q k S / 1 w z d / Z F 9 9 4 y s y X 0 P 2 0 7 d + a K + / / G V X t Q 0 I r J C 7 S z F b w X c 9 l W r F o n X 5 K m h T X o d y Q f c 1 6 / W G G C 0 0 1 P 7 A X / 7 l X 9 k f / e M / t G i k T a y M I u P G C c F 7 L e a E w c k Z Q f D t v y v G N p v A 2 + 0 C 7 O v a 2 E 3 e A 1 q V A f w 0 Q v r B D o V U R 4 B l N L M 0 G h U T J H p r Y u C 1 c s W q + b h V w 1 W L V a V B 9 0 J W i 6 V d F P f T A L Q z t A E I Z L H T y s N x N t c e p A b P 3 y l 7 F t g t 7 b m K c o I A D w t V d 6 N U D z p m A i x c 5 u K Q R T P 6 5 R H W 4 + Z m x I Y S 7 T D 6 h Q s X 7 B v f + J p 9 / v O f F y N U b W l 5 y Y W t / S C 6 h z 8 B a E n A 8 W f H k Y R M w F e + / L y 9 + + F b z n w F J E Y T I m w 0 i X d r 5 c a B x W Q i s a 0 p L 5 E 2 4 H o p I u 5 G s y y f p s N M 4 K t f f e P B A M 2 c / D B K X O l 0 3 R S B E 9 n j i M x V H 7 d D 3 4 G B k R 6 2 y 4 f J 2 V I n d M 6 1 o l V h K P 9 M c 0 B B r 8 d M 6 w U S w j I h d Z k p H Z O h M j s r B 5 Z Y q 9 p u I W y r O 4 N 2 L z d k p X D m U 8 N M w E 9 S p 2 O m s 0 P w n a W I C 3 e f J a r p 6 8 6 3 e P 7 5 5 9 w M h N M C c 8 8 / r w K n 2 x u e / y i Y T L O 9 S + c P g Z 4 f / D h a J v C p G J 3 s x 3 R c B C z n n / k Q U N f z 1 5 9 z Q z f B S P y C f e b z V + 3 N H / 7 Q h c L h m I D M T w T T V q F 9 k n j o 8 B 4 h T q p I + K i x 1 1 X X A y f q 5 g f X t b G 4 Z a t Z + W z B i A 3 I D K M H i e E u 7 X A 6 U T 3 5 W 5 3 B J 1 m Z f / 6 h L 9 7 6 o H W o 2 g C Y 2 P i s / p p J V p W a P z a / d v W J Y r a R W P R B l c p + r e 4 G T t 6 o T t t 7 z U n L 1 s / O g v m H h O B p K r u f F D B s T c + f 0 P t p w U w 9 8 O L k Y S H m Z u l 0 x a f d y F X 6 3 y P b z f z p n / 6 Z 8 3 U A i V Z 2 W H x H Z t 6 E z B 0 i Z p N T U 3 b 7 9 l 1 H h P Q O j S U v 2 G t f f 8 5 W l p f t v k z I Z r l l U X 2 d D Q n 4 T P d P r V R 3 + 8 f + 6 n 7 M G q W j 7 7 l t U H 1 / R 8 U 4 D J Y p b 2 7 J 5 5 k / 8 p 5 n y r F b O 0 n f j 3 J 5 y 7 H Z r s D 7 J Q m H o U 7 E L q a P k j y n B 4 l r 9 o 6 B z i p I 8 x X 0 W e r 1 1 o s V J z z u 5 y s u D 7 W Z p V y p b h 8 v D 9 o P 7 u h 6 u x j + / 8 f J C P 3 3 / + b / P N V 2 N k 8 C 5 g T s S H o T o B j y I n R 9 0 C j q w Z e l Q S R c u y v K S V B 2 d 5 Q + D E 1 p h o a + 0 6 8 6 H c n N F K H 5 u / M u y 0 / C F c 0 1 N T X h d h 6 M D A 5 b S l L / g / c / t O e e u + p U D j W I k U b K 3 v / g A 6 d R k v K f 4 k M i 5 K r M 5 0 J 7 2 x w / g p G g 1 S X x 5 0 L y l V B e n V u g N 8 6 N U / P d E k G N d D B t 4 X T Y f v u b 9 5 w G p V 2 G Y l r y e A Q 4 b h c K b l j k 6 t q o z M G w q y x h u h G 7 f F C p 4 g I Z Y p + o m I 7 r w z q g e p 1 6 P b q N o / p h D j s j w i Z 0 / 7 9 Z T N t e L m 7 7 2 Y T t S + g N x 0 O W k k V J / u 4 f L s 7 m 3 g J / 9 s v s y R T + F P G d a 2 W X D x L d i i g 7 L 3 Y B e 5 h J S t f G i 2 5 E l b d D 3 u O g h c W W E o G J M I I Q 7 0 D 7 V l 0 l h o g / 6 P 2 t k x J c I D S O n 0 E 7 B Q R 8 6 / Y t + 8 M / / E O 7 t b N n I 9 J W D J b x o y J / 5 a / / y 3 + x f / b f / n G 7 w l 3 3 V S v X 5 b w z u 4 7 Z B 0 e X d u G D d b v w 0 t F k 5 M F i z g b P d 9 p m p D 5 y u z n L T L T / 5 l q W F p d c y z m h + p n J G S s l M z r + c 2 4 y L g M a O Q 8 / 7 D 7 y 4 n j J D q R h d w s x C y e K Y u C w Z W s t a w S b M v e k w c R k B B r I N a H X 3 l 6 I S a s h 8 N z p D n E 2 t P Y p w 9 n c 5 D N l q F S 0 K e k o P 0 h S + T N T R x v n P F D 8 u Z w L 2 b m h Q 1 O G 9 h 1 s f O r V Y I Z y s G E x S f 1 e 2 g q p 7 3 J T j N f 1 8 W K v D t 9 d + R m U 8 3 i o S Y s w 7 u w r X / m S y 9 P 8 7 d 9 9 z 2 J 6 / 9 z 5 C 3 b v 7 j 3 7 7 n e / Y 0 G f D 8 e Q z j t 3 7 t n r X 2 A g 5 y F a B 7 q u Q R G y T u e L Z j u s b 4 v h Y v J v E u 2 N n M v b V Y u P x 1 z j H B o y L C 3 S C 4 1 9 s x + u h y 0 a K F k t c L z L d S z d t J 2 8 W E W n h k G o 6 n 7 j c s W 2 8 n W r h e q u J X 1 7 L 2 E r B + G H m 3 F P i d a I q p 5 U 2 f L J 4 m w Y 6 p n e b a E a t I w I / d p Y z W 7 0 S y L L L P Q T v r t t X S X M 5 P 6 W K Z i I h l z C s p k P W A u + 1 I 9 z 7 v X D w E Y 3 3 r n D T F 4 0 q l e 7 P F O B / C A H 9 O U v f 9 G F 9 Z u B i r 3 6 x n P 2 + h u f s e H A i H 3 u 8 y + 1 m Y n D i J r Z R z j W i j u t V u n 4 X x 4 C 5 J q I 3 u n U O 7 p G P 6 b G w h Z r y s Q q R V 3 X b 7 B B J b a O J 2 3 T i 5 k Q M D f F S D / c k A 2 m m 6 p a 7 5 b x b R E u L 3 v a 5 r X z 7 Y E r Y j 8 b D i f t 3 n r K F v d O w U x P E Z 9 e Z g I 9 F v E p 4 J n f M V K U X T S 6 K o p 8 C L j p r 6 s 9 h h E S M P B A Y a h j H H h C P 8 5 f 7 3 U 3 l I D 3 A a Y S 0 S w G q H z 0 0 U e 2 t L z i f B Z m v R U a 2 x a X F k l G B m 3 0 4 r B N j L U n 0 L q 2 E B E q 1 R m J k Y S 9 9 v o r N n / 7 r t X k k 3 j g G P v F X d v b 3 b E R P b i F 3 Z B 9 L A H i M c L k Y M M m M t J I t L T o c N V S V f d y y H g 6 v T N D S d A S u q Y g 9 F E Q 1 9 p i b j I X v Z g f c K Z h p 2 7 2 E 8 d p t m / 9 f U b o X / 3 b / 3 D m Q Q k / C C 9 T e U y Q A g K j U h 3 C f o C 8 6 F X C m H o w d k X w o 1 6 p O 6 f 9 U c C x K f z t V b k O 2 M b y 7 b f f d i P S P v e 5 l 5 y p F w y E L R 4 c t H L z Q M Q 5 L P 4 R A + l S C J Z 4 f p c H g g S Y W e + 8 8 6 6 k P w P y w / b u u + + 6 Y A A D Q e / c v 2 t X h k b F k C 3 L i b A R J E 2 K R Q v 6 P R O w t c U t + X c 6 b r 3 D q K W g 1 Y M 1 e + 9 2 w 6 r V t N 3 f T b g u 6 E c h Q 6 7 n w k j D t e Q v b c d d n v G R C l Q f 4 a O P C m + 6 7 6 c D T / t a z P 5 f 5 c 5 u d x p X 4 K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b e 2 6 1 6 - 9 8 e 5 - 4 1 b 1 - a 2 b b - d f a 2 0 1 0 2 5 6 8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 3 0 . 5 9 5 0 5 4 3 6 7 0 9 1 5 8 8 < / L a t i t u d e > < L o n g i t u d e > 1 0 7 . 5 7 6 1 2 6 2 8 3 8 1 7 6 4 < / L o n g i t u d e > < R o t a t i o n > 0 < / R o t a t i o n > < P i v o t A n g l e > - 0 . 1 6 4 1 5 9 8 5 4 0 1 2 2 4 0 2 9 < / P i v o t A n g l e > < D i s t a n c e > 0 . 6 8 4 3 8 5 8 8 2 4 2 1 9 3 5 8 8 < / D i s t a n c e > < / C a m e r a > < I m a g e > i V B O R w 0 K G g o A A A A N S U h E U g A A A N Q A A A B 1 C A Y A A A A 2 n s 9 T A A A A A X N S R 0 I A r s 4 c 6 Q A A A A R n Q U 1 B A A C x j w v 8 Y Q U A A A A J c E h Z c w A A A 8 Q A A A P E A f w k / I g A A H U 7 S U R B V H h e 7 b 1 n k K T 3 n d / 3 m 8 5 x c t q Z 2 Y h d L A A S J B I B A i Q B h t O d T r q z p L K k N y 7 J k k 9 2 W S / s K p X K 0 i n Y d a q S X J J L 5 R e u s l 2 y X 7 j K V v n s 8 1 n y J V 0 g i c A E g A R A I i + w u 7 M 7 O Y f u 6 R z 9 / f y 7 n 5 1 n e n r C Y m c W 4 N l f c r D T P d 1 P + D + / n P 4 9 / + a 3 f 6 s Z 6 O m x f L 5 g / Q P 9 9 v n P P 2 K 9 v b 3 W o / f + N K B a r b p 7 2 d 7 a s K H h 0 U P v q 1 q t W D g c a b / 6 5 G g 2 m 1 a r 1 a x Y L N r q 6 q r N z c 5 b N B q 1 3 r 5 e y 2 x n L L u T t e e + 8 q z 1 9 f Z p 3 X O 2 t L R i N 2 5 M 2 2 O P P W o D A w P u s 5 8 W a r W q r t + 0 D m F 3 b c l k y u r 1 u m 1 s r L t / h 4 e H L R Q K d 1 1 H 7 j u f y 1 k q n X a v G 4 2 G + z c Q C L j f K + W y x e J x 9 9 6 9 o q x j e e s 0 O z t r i U T C v T c / N 2 8 D g 4 P u 9 c c f X 7 d v f O O F P d f 6 n Y 9 j 7 d 9 O B z 2 r y / N N F i o U C r l F / N M C C H p L R D A y N m 6 V S s U i k c M Z p Z D P W y K Z b L 8 6 W U B o J T F X Q / + y z h 9 + c M 2 q I t z + / n 4 R w 5 w 9 + e T j l h Y R B o P B 9 j c + P Z R K R Y v F W k S / u r q s d Y v q 2 n q P f W 0 1 C b C Q j 4 6 y 2 Y w E d F / 7 1 c m B N f X o 9 u a N m z Y 0 N O Q U Q q l U c u 8 3 G g i 1 q h N Q f r w + E 7 G d c q D 9 6 u T R s 7 2 5 K n n 0 p w u b G x s 2 q A W + G 7 D 4 S N 7 7 A a R 1 q V y y a q X q i D c a v X e t e B J Y W V 7 S u g 3 f k 2 B 1 m k g C D E L P S R P D o O N n J t t / P V k U C g W n f V 5 6 6 X v 2 r W + + Y N H Y 0 d p n I R O 0 D 1 d O 7 z m f H q t + S s j l d u 6 a m U A w G L I d E c D 9 A C Z Q I p 6 w v r 6 + z w w z g Y H B I b t X Q 5 9 7 i 4 m w Y a i A 1 v R u m K m O r e n 7 1 0 O l b T p 6 W J Z p B z D n 3 3 z z p / a 1 r z 1 7 L G Y C 1 9 d C 7 d 9 O B 3 + q G A o z L 5 V q 2 e 9 + Y G o d B S Q d p s 3 O T q 7 9 z l 5 g Y n g + A b 9 / U h z n W o 6 L W r 3 9 y 1 2 g q v N D s F w H V 1 J t N t x P T a 8 r l b I F x Q g e v G v N l a t 7 i B x C Z i 3 8 6 1 C S m b U t L e + h o N e d Z u K C z D H O 7 6 F U w a e J 2 s s 3 I + 7 f u s y 0 T K l q 8 8 W S 1 f S 7 h 4 i Y t F x v v e b t c f l O h U L e P v r o Y 3 v 8 8 S + 6 5 3 Y c 8 N 1 a 4 3 R j A z / X D M U D X V l Z d c 4 o Q C p 2 A 0 G X S m 2 v l D s I 4 U j Y t j a 3 b H t 7 2 4 o i A A 9 + x 7 a b Q 3 5 c c C 0 L I p i j M J c v u n 8 h o 1 J d x K t / s x I Y q y L 6 l W J Z B K 3 7 P Y Z b w / c g p G v v z N j 0 z V U L 6 / x B / X A d 3 M W a j r d e q N h S o W T J Z F q / F 1 q M p i 8 t y C y F 0 V L R s P t O t s 0 w a C F + W I f N z U 2 b k V U Q E / P 0 + U x m G D A p n z S T 2 d X 6 k 9 I i n B 9 M 7 + T t B 7 d b Q Y V a v f X e 9 2 7 G L a 1 z n U / E L R T o s d n 2 G o B S t e b + X S g X J f R 2 X B D n 6 a e / 5 M 5 x H M B I L 1 4 / 3 Y A E + L n 2 o d b l K w 0 f 0 7 x b F B G f i b c W l M e H B O S h 3 Q 2 W l p b t z J n x 9 q t 7 x 2 y x Y O d k + n U C Y o S A A c 7 1 r A j 7 Q k d 0 j M / w 4 B x b 9 D Q l G f W v 3 p s V Y / T 2 h C w b q N p 4 K G b R U E t m 1 k W P 4 g H r a Y v Q 2 W J R 5 9 5 7 T L R O L p 9 3 A Z x Y O 4 K 2 p H X L N W p 2 J Z m y x f U N S / a n x T h 7 z d T V t T U b H R l x p h n a x M O O B E B M r 0 O 6 l 4 q 0 W r Q d G J J 8 s N d n I 1 a o 7 F / / q x N 5 O 5 v a F Y x z u s 6 z 7 e v M l G p W b J R t c 2 b W H n n 4 Y f f e c f H O Y s R W c 6 e v P 0 7 / D K c E H v 5 h z J S R N F 0 r l e + Y K h N i J h 6 f 9 w h h J k y M u w G h 2 J M E z I T e z J R r k s Y F W 6 u W n U b w m K k s s 2 l V d l E n M w G n Z f R v p S R T q 1 K 1 j H 7 Q G D G p r Y G E p H w s c Y e Z 0 C x y Z x w z s R 6 Y Z h 4 z b U g o Z U W 0 8 / P z 1 t D 3 e 9 N p x 0 y Z z I 7 d F s M j h E Y j L X M s 1 p e 2 N b 2 / u J 5 x 3 5 1 Z 3 X L / e s 8 B Z p o t F d z v I C 2 L I a z 3 t t r M h E V R x l L Q 7 X V j J p C I t J 6 J Z 0 5 O 6 T p b + t m s L x a y j 2 / c s o e u X n W v j 4 N S r c e F y u 8 H M 4 G f W 4 Y i k n Q Y M D 9 G Y t E 7 x N k N P W K q Q q W 7 I 1 J u 7 H 2 f i F J f 3 / F s 9 b s B D 6 A v G r J z y Y S N h K N O m n v Y F J O M J w 7 O S W G 2 x e N B G x K x 9 s t U B e l A 0 P k p F f k c a A x + s s W 6 r e 9 U r C j V w O E r W 9 v u s 2 W t Y a J / A F v Z x i c m r a H v 4 I e u b R U s l k 5 a t N E i D 1 a i p O O E p K 0 u i 3 k a S Z n F 2 3 m o X 5 q / a D / 9 4 E P 3 u a r M s q i n A g U Y C Q z o + t C 0 m L o / v B W 3 l 6 5 3 v 6 e H x 2 o 2 E G 5 r J 1 0 o b M R q L E v r r s q 1 z e m R z 9 7 a t h s b 8 q E O Y M h O / G D 6 4 P U 7 D f x c m n x I r 3 v x Y z p R k H d f k 2 P e G w 6 7 Y 2 / L t B i I t w h 0 d W 3 d E p L S q V T K v f 6 s o 1 C t W y K 8 1 7 k i u A D z + V G u i P g j L e I t i 9 E i w Y D T X g F R w 9 L S k k 1 M n L G C h A q a i X W Z l 7 a a a p u n a x t Z W / 9 w 2 W w 0 Z R c v j j g n b U P H S D T r N i C f Z i s n P 0 e X M B S O W E I a k z N n d b 4 f 3 z 7 Y 3 w n p x F + / v F d I 5 s S g W / m I f b T q + W Y y c H U w X a b p c n V P T b s 0 V L O z / Q d H Z 3 5 w K y r / 6 + R o 5 S j 8 X D I U 5 h 5 O 8 U m D B 7 V Q K N p U c r + J R e A D J j 4 q Q X y / 4 b S Q h A H / 9 g V C V p F c j w e D Y o a a u 5 + s h E W v N B C m Z E h 0 V Z R p m Y 6 n L G c 1 R / B g S 5 p w Q B p u T v c + E o 1 Y V N / n f n M i 4 O F 2 W B 8 i q U t 7 E Q W 8 K T 8 L k 3 l I d u T y d t Z S O l d s e M h K Y p o x W Q U L W z l L 9 8 a s v 3 3 8 j X L V b q 0 m b L t 4 8 D O 7 M F i z i 2 I O z s O n 1 s s V e 3 e u 1 9 3 D L r o z x h c m K u L t 7 k G n 7 0 3 H T J d 1 3 / B z x 1 B k w U + 7 o o C H 6 R G S H z j W k U + Y 9 D x p r b p a r M i k j T i J 7 c F j D D + 2 Z N 6 R 7 y K E 4 S J 7 + o G 5 + D 0 n B s n q n o Z 0 r 1 i 4 S W k 2 A i W T s b h j 0 q D 8 n Y i O x + d S Y i S i j Y W K / D y Z d U U x X F B / G 9 G z W B b T n s N H 1 T G z M i M L + t y 4 X q P x M q L m s j T X / G q v Z U q H 3 / 9 g o m E X R v I u R P 7 + f K 9 j n 0 7 i J A j T + d 7 l 4 Z p j y I M A U 7 4 i 0 8 + L J p 4 m T l 7 M n y K Q m v h O / L u d a T n G e 9 B d S H U F j H k Q Y C Y e G k G N t W J Z E r Z l i n j M R I 3 e c e D P 1 x y X m S D 2 p a 2 M z b f v r z N v t S 3 i x t c Z j e 9 l J u C 9 J p e G z 7 e + v m 4 D A / 0 2 u 7 Z q m / q e d w 3 4 a Q Q x C j K p E t I y c f l d m I l L 5 Z J j J v x O 3 g v J n 1 k U A z l m 0 n 2 Q r + q L x t z 6 D K U S N k n A Q A x V F c N c f + O 2 3 a A u U c 9 n Q + 5 V r t q w x U L Z Q s 2 I 5 X K p I 5 k J 8 y 2 r z x T F 2 d s 7 S X c v 3 H m H 9 d p V S Y 2 m 9 J 0 S 9 Y L d z 8 G x v v 5 A 2 S b 7 D n 7 m J 4 X P L E N B h L l c z j E Q v w O K I e N 6 i P y b k q 3 u w r z 6 z G a h f R v H v J u V l R W n 5 T j u 1 n b L Q W / V f 0 k C i x C d e a f 3 C G q M x K N O g q / L b P G w v b 2 X m b P Z H X 1 n 1 / 6 n 0 D g j h q C E x 8 v X A K 7 1 K G x v b t q Z g T 4 b a e d X O n 2 f f h F 3 I N i d c A p i 4 I o Y J Z 1 O u Y g k h a x g N J 2 2 E Z m q R P e I C P I v Q Q y 0 C B G 0 C s E K f e 6 M m M W Z W x s b T m h w 7 m i z d S 5 C 4 B s 6 P u m H k h i L n N h 2 r e L y T z E x X 0 D / 9 g X C l l 4 u 2 d J m n 7 1 2 S 8 + p k b A f z 0 Z s Z v N o i + L S a M m + d q l i 1 x f 6 X H m Q J 0 f k E u 5 B h 3 x x + G g t b N u F H p m 9 7 T c O w M N j V X u 0 f 7 7 9 6 n T w m T H 5 I G Z + k O o w z X H h M R v i j K j d c U A k y 5 8 E 3 t z a s s G O I k q u o 7 O m D d M H E y Y t s Y n U 5 m w e s 2 x u 6 h i D e 4 8 B C j K b E i E 5 / N y b p L 1 X e N o N B Z l b d f k d h N G n k j G n h f t l r n l Y L J V s 4 p A S m / l 8 y X 0 P z E o w w H h 1 m W N x M d N o 2 5 / B T z q b a F 3 D T l 3 3 Q j y 9 j U q z Y M v r R Y u I m V P R k F P 4 Z X 2 f 0 H d V 9 z G I i S k G w 3 1 d l f Z G 4 D R 1 X z O l o v V p r Q Z 1 j r d X a 7 a 2 f T p F x i 3 s f 8 b P X i i 7 c P v 7 y 2 H 7 / P i u 4 P M D Q R O W x r 1 5 8 5 Y l R 6 + 4 z 5 4 G P j M M t S b z h B z I a b c u Y E K h h d B w R w H t e F A Q g i A A W X 8 Y D 4 Y c H x t r / 2 U X V B + c S b Q I P K 9 z J g / I Y 2 F K w Z 4 e c y I j y m K e m D S I h 7 r M v O A B m s n z K 4 n W h S V U 8 H W I r g G q C q h k 3 x B B E R n r 7 y g A J j 0 Q l Y Z B 8 9 R l d v V J Y C S k 4 b z w f U 4 q w p N T H H N H 2 i 0 g p k q 2 w 9 v z u s d K T 8 M G 5 N N F d a 8 3 8 w F b 2 d h f / n U Y m j I Z Y Z Q e X 8 j 9 c O x d h 2 9 d K e m 7 7 R c d m J t b s K m p i T t r 6 + G 0 o n / H v Y N T x 4 j r s w n J d / j k A Y e f z c w 6 j Z W T L Q 8 g J r S e B / 6 G G e M x E 6 b F Y Y C Z M P 8 8 7 e k H S c w F E R O f g Z l g 1 G U R p Y c F a Q u Y y f v + Q c w E Y C D M y M V r K 3 Z 7 a c M R h 5 + Z w H q 1 e 9 4 N b e t F P O 9 U K f j o B F O s q v M P y c T z M 9 O y t G V R j L g i R l j X 7 y S + k 7 q Q 3 t 6 0 E x a A 6 0 p J G 7 N u H H t Z P l F c G g 1 L o C h G K 8 l P m t I 9 1 v T 5 g c F + P b + I P T o U E e P e n Y z u 6 Q n e B T P t R S J c s x v r 0 j w b X g p g L 5 M 0 J S z 8 g m q F e L 7 w 1 Y t l + W d 3 d 5 3 H w W e G o Q A + x t Q 9 O I 6 P n T 9 n M / m i G K a V M 0 I y Q 2 w Q N E T h l 1 I s 7 n L 2 a O Z F Y 9 4 W o / L d 6 z d u t N 9 t g f A 6 k a x S u e E C F / g k A N N s s m 1 6 B f A v P E I / A B D r q m z W k S s j N j o y Y L d u z + g + C q 7 O z s O o z K u D 4 N 3 X j L Q g Q Q u 0 F E A 6 w 8 j z 5 f 1 B l P G I / F G Y T d p x W L + D g b Y 5 m t D 7 D j p M r l y X Z g q 5 M D l J Z v 7 C 3 + N i N H w v N F y f m O y j Q s 4 i M m 2 p h H h s b M M e n 9 h r e u 2 u / M m i W A 3 Z z F Z Q 1 9 i w 1 2 e j 9 o O b U V s W 0 7 z 0 f s G + + 8 q P L N q 7 W + 3 O M o 2 l d + n r a 4 M V m a r d H S 8 f q d w V P l N h 8 0 w 2 a 3 2 9 9 1 6 N M J s r 2 r n U 8 f 2 w u 8 H W 9 p Y N U F 3 Q g Z I I i Y d A h M y r E S T M j k Y 8 q G j X j 4 o k f k R E O p 3 L W 0 y f T 5 J o 3 c m 5 h r n g w K C N x b s z F I K C y g h M N G r u e o M t L T S X K 9 j Z V E s r U s J E b u l 2 s W j n 2 / 7 p X K l g c R m a I T 3 9 m M 6 b l 9 l F x T g + 2 n X 5 b g k J k m J Z 1 7 8 u 8 3 h y w B L N g P X G w i 6 I I e v T V T 1 c a O f r O h P H a E T 8 L j 9 y 8 s V e m z 7 J 0 q 2 9 F J 9 Z u W n x V L / l M 2 v W f + a q n k W P j a T q 9 o h 8 K v J v q 7 n g L j P p + h G o n l L 8 7 s c x 3 j o R f O b y U G i T o y Q 6 9 V l R U c L e J d 1 F f q N o y a H T Y S i A m Q W 6 M Q o a 8 n y b 0 O 4 m Z 7 Y i x 5 5 a u p I I + 2 K s Z Z I 6 f 6 / S s M 3 t D T s 3 N u r e 8 4 M W 7 3 M P X L S Y L 7 C w J r + P i J 4 H z D c 0 Y C u x u 7 t i 1 A h G w 2 I S f X c F U 1 V / g j E J U m x L M 5 5 P p V x Y H d N w i i Z I H D A B Y s l I U P S 3 A z a e 5 m d N O B f C w J l v 8 s c o l X T 3 I G b q k 8 n 5 9 k L I 1 v J 7 1 + O R U W n 2 v o b l 6 j V X W v T B / H E r U g 5 6 + r t A r n H L z 1 + S U N I l 6 V L c 9 b s 7 6 f j 6 S T H V 4 Z T 7 K Y A H d B R i b W a 6 E y 7 v Q C A s G 1 / E v E 7 D z S k A R u I n K x 8 N L C 4 u u X / B G Z 8 m g Z m 8 c P x B K B S K T g u N i W i L + t y F 6 G 6 w x P l 7 U R 0 j E H L H 8 O e / W K f z M n G D 8 j / 8 g J l g A g 9 o i p V K a Q 8 z g d F Y x D Z L r T 4 n T N V x a S a q u g m n X 4 C Z Z D 6 u 1 6 r 2 Q C L p G D L b b p / Y 0 J r K i L U V + V N c A 8 l k 7 n F F n 1 2 T e d i j z 3 K q V Z n A H D t f l F Z o n 7 q T m U A 8 X t G f e 6 x X / l 2 j p 2 6 f m 9 y 2 w Q G Z / q M Z + 8 b l k g t 1 j y Q P X r / D A E N z a n J U l S I m a N P W p t e 7 8 u K 3 L h 7 d U n M c f O Y Y 6 m 6 q I M i s d 0 O 8 N + b 8 g 2 E R D a A X a j N f s a 3 l j G 0 t d k k I f 0 I Q l S R 6 l 0 r v S l W I b 1 N a A h A 5 4 3 7 Q u A Q n A H 7 i + v p G K 7 + m 1 4 l E 3 H W 4 z o q x w j M Z 2 2 l U b X p r x 7 a l B c p i I o j 2 4 s i g S 5 h u y e y C O R a K Z d u p S C P o 2 C 4 Y I g Z a r u o 9 a Q n M L a r n k P h 0 t k I 7 G b 1 / o 5 B 3 5 w d 8 Z z Z X s g k x / 0 a X Y E d J G q U h 3 y q M g 8 / / 9 d M b D t l q Q d c s i q n L d x q T P 0 U q A I 3 K P Z I Q r s u P 4 X x 5 m a 9 R k R Z r 0 Z 8 M 7 / p k H f j a p a I 0 R 4 + 7 F 8 L w U 2 L s M 9 L u k + m G P d Q f c w w x K e 3 1 8 P g n r x 0 6 O y C z V f 9 G 4 m E r S w U O n d t r r j f g I 8 h I C r d D 5 n w i f L Z 8 K N n u X i D h u M D 8 Q 2 O B 1 X z A R i X N 8 E M u p f a H x a + t h O y h s Z p l M X c k 9 a O R o 8 + D F j y I c f 0 g f I 7 W w v z h 0 9 6 R a 3 I 4 u B 2 0 D Z G x m B x 3 c i L + 1 v d 1 E b 4 M P j s b 3 W + m 5 v P 5 O 0 1 0 6 2 K q 4 Y 4 w P k T X d t n 2 o S i G D s d 2 K 9 g X 8 y X r l x 8 U a s i v C 5 J P a r 0 / L 3 M T s w 4 s 6 P e J a K u M a E s + 1 E C U 0 q O 6 y 8 E N 6 t z b u o Z R + V c l M X Z M n x N v C i 2 z j x o / t F y I X J W O T w s N V f + Y m 1 x o S H b X t d W w z F i z g b h M 0 U T O V V s A f 0 6 M A A / J d H J p m z t i s G T Q 3 l 7 c G + 5 v 4 W g O e G K q c u f 5 F T M l q + j k f W f 2 + u l v z E X s q b M V e 0 v / b h 5 S b 9 g N d M h I X t / B q T A U U p W f u 2 E M J P h J 5 K B q 1 Y a F 5 B s A C V J n O 3 c C s 2 V I 2 g s t w C N J B o K W l U M f K s q p 7 9 1 1 n A v V H v v R r d Y 1 f U k L 3 i c i O A y Y S V Q o L B Y k / d v 5 J w 8 L G z s 2 O b S b n 2 F 9 I E K w L d M L Q v f A A 8 l K u M S l v W i J 8 I f c O x 1 + t C A h 7 2 4 4 K I + W 0 T G 3 p Z l G p B m b V D 2 I m C N a i a A 7 r h g h k 7 V E b 8 p 9 5 n I i t Y d s M f V Y u 8 X V V R s b H Z F g C l h d V 4 x W z M v 0 o 3 3 D C 8 q g / b w C X E B 9 I N q L z 2 f q M i f j L U G x o f u n v W M k 0 f o s Q a V Q P W E f r L R e d x L t L o 5 m K J j p E Z m N s X C L z F f X q z Y 8 F H Z C S J f S K m 3 i 2 O 0 l v Z s x Y x w D g e Z H F 3 L 7 Z F h d X b H F h X k n q Q H E A p M w p 4 0 H i 5 8 A E R 0 E C M d z 9 j 8 p K G r 1 8 3 A 3 Z g I Q B M C x J s O P 5 B z U g 4 9 J m p Z 8 1 + A x E 3 R P f q N z 8 U i k + k G 3 K 4 C Z C C k D i I f q B D 8 z Y X J t S n r P Z n f k y D c d M z F v w Q N N f x S 0 R n R N Y X w L M Z E H T C S S r R 5 g J t r i / e A y q e c 7 K C l N W 8 R 5 M W l C i 5 W U V o D o h y J R l 6 f K 6 7 r 6 Q 0 E b 0 X t 0 / E K y / t s e i k f k N x U t 3 j / g N B D 3 Q j k T S e y c T L f Z c s F W y q 1 7 4 X H j R 1 U q d B I X J a A a z v w m b 4 X P h O a r a Z 0 w I R s B + W N i r H f X 6 v b x Y v 8 d Z g L d m e l 4 w M K g / A k s Z W X B D E t D b u S t l C c P p b X G D / + E X N B J D 2 D f o R j 7 d D f g Y c M w o 6 N j N j E 5 5 c p 1 Y C Z + 0 D h J O b g 8 W P w E w N w 2 j 0 A K P i c 7 J R P t b v y n T l D I S t F m 4 C A u 8 m G p 7 c / 4 4 S R / I u y i V F 6 C 9 h c e L F k q 2 p R G a N o 7 M j l m N n e j a T m Z D t W d o i M a D 4 O D g + 3 f W t I Z 7 M h R 9 0 p 9 A P 1 F 2 y J o i H h A 1 B o R g 0 B 0 h M m 9 Y 3 l 5 N E C 1 N 5 o e 0 w + h R K s 7 y V Y / q i L I L R E 3 m g Z f B C b g / B t 6 b 6 X L v X Z q T 8 q J P C Q l U G D m x X z R 0 p G Q E 1 K Y m l x a t S b L Q 1 p o J J a w Q Z m C d P J y P V R m E N j I v L d g D f m B r h 1 f q O v z p B E i E V 2 z n m 2 / j o d 2 J Q C S 7 g k a e V X M z q Z M 9 q p M 4 1 g w Y i t b J x l a b 6 E i Y c g s v l x 7 H l 9 q O G m x Z E t Y D k T l L 2 Z 3 7 / + 5 C / v X 6 2 7 Q s 7 6 6 2 M T 2 R 3 v s Z L P W S 6 m / f v f M E T 9 4 o M V C T q Z I i 0 m A x z z H R T 6 3 Y 5 n t b R s W A 3 I M z k V h a b 1 R P 7 S a 4 C j Q P o 6 0 b + o n o o d H w h I E 5 S / Q D + R v u i P 6 5 w U s k J z 4 N R C 4 v 7 u X E H A 1 W 7 J 4 O r a P S X H 4 U 5 L s i 9 t 5 i 4 p h I k O S 9 j o n 3 / e b W b R M E M E C z L D Y E L G P + Y i Z A A W N i 3 M S Y m f l w 0 z n C t a z t m o X L 1 5 o f 2 I / V l f X X O d w p 3 k M 4 4 w d Y D J 7 b R 1 o M g g a T d T 5 x G A Y n g X + V F p / 7 9 O a o a s z F A X r w 1 R a U A l e y R c s I L 8 n p 9 9 p p J h o + 3 2 r O j / h 8 Q v J 1 j P E r G S d G M z i A W 2 G L + l f F 9 a f K U Y L m z u 2 n B + x / D E 7 c X d x v M + P p + t 2 Z a T m 0 i 2 d m J / O 2 N Q l 0 b 2 e E V U g d 2 P 2 k d v K 5 O v 2 l c u y R e C b r Y 2 V 5 v b 2 l h u 5 6 z c R 0 C J 8 g O J H G A l T j h G 3 J 4 G t r a 1 9 E z 1 P G z A I 0 S Q K P N F A z E q o i i j C 8 p + O Q i F T s P X Z L R u 6 M G D J 9 F 6 m 7 8 z v f H j 7 t j 1 0 / o K E j M w N E d m A i A W T B r O y G z z h p X + c T w f h e + 8 d B k L o X h E x G o K P 4 8 / 4 0 e 0 4 J G + p E O 8 E l R l 0 v F + M J 1 x r P G Z Z V E z V E I F F 2 m u U 1 / p R I V E W o 1 S l 1 d I y D U k m h 6 V t G M Y C q s 2 q 7 k M 0 o x 8 i g n F 8 K g m s A T G p J z g 2 s j I r 0 y H H X H k d a 0 a C K 7 l d t 5 X A i D T J 4 f e 9 H 8 f / / J P y g w m G e K A N Z n 1 m w 2 r 9 I z Y x 2 G I 0 n t U P b 8 e d V j s O s G I q E u Y U I W O F 6 Z 5 6 R N y D e 5 g J Y G Z g g j F W l 1 n V J 8 V M g B H E n Y C g D s J 2 8 W 4 X e T 8 I 4 e I 7 Q W Q 4 o Y v l o n 6 O p 9 5 z c r n P P T p p b 6 3 u X w O / P w M e P H f O M j t Z V 4 G d k Z b k y v F 7 D s L C w q L 7 F 7 q X l 9 n + v e f I n i t / R f 5 y p b S P m b o B 5 s d v m S 4 W b E 7 3 z 0 Q j D 2 j o k Z 6 I M 3 0 X F x Z s R c J m Q 9 o X g V M W o y + v r F g 5 n 3 O j 1 W 5 v b l u j R 7 6 R 3 k / 2 y I z z M W 1 O Z t 4 I / p j o B s u A i n S Y C f S a L C H 9 O 9 j b G k v G t 9 D s A 6 G k 3 a i O f g J m u j u I V / a A S O T o p W H H T N s F C Z U t X R 9 + 3 j G Z 6 Q t n W q 1 F R F N L s r J I a N / 3 s P l B 0 j e n x c R f A d + f j t r X L t 2 b L X s c 7 I g Z a M X o h g J S W B I s F Q 7 t M Q U 7 Q S m O 5 z M A z B 6 v 0 h v M i H A J U F x J 7 A / j + y s p G H Y y J G 1 2 G G N Q y b A o h / 9 8 O 8 Q N 6 E v C h I 2 G e 8 Q U U S v q u n N i i r P R m K 2 u r F n P Y J + L Y r a + W 7 R L 8 W T X c x C h S 7 a v h Z m E 3 Y Q e w Q c S v 1 W d s y 4 N V c z v 2 I A + V x H z e V p s j U 7 i e E s 4 z 8 i c Y 8 a e B 4 Z f e j k p y p c o n u e Y b 9 y + 1 3 k d x 2 M A t E k 3 l A u i N V 0 X V 5 a t R + y t + b 3 K 5 S B w v K I E Z 1 z P g / b + 3 p g E 6 P 1 k q M 4 e I w Y O R V r r + 6 n h R i 5 v l z t y V p t y 6 I n 6 H Q c y u y U g W r 8 T 5 U v J D / Q L j O l C 3 i 6 1 m Y n Q s J f 7 A d 2 E y 5 Z 8 j 6 g I j 9 C z 3 2 r w 2 t A 9 E B H 1 S p 9 u 7 c h c k 4 d P V Y M f m O 0 1 H T 7 S L l r D r e T X z v P C E A V 9 l p K i s E z T R L l m G Z l x 5 1 N x l 4 v a a l S s j 8 y n n h W 5 K O c C 1 B r W 2 6 4 V r E q I h N t C B G L y 3 x G + I 6 / R 0 m V d g D c V a V n M L d 6 z m 0 v 7 G f f u s X c N u 4 H b p c 2 j E z y / t V x Q 7 k D A V r I B K x 6 z p Y O W + 3 5 b v t P E C X B l D h a H p 4 D O C G I 7 X d Q V 6 / d p j h r M V O o w 2 7 D t j w s c b T 4 N k d Z k 2 h C x 2 w O f m Q E z 3 R D T o Q 3 Q b P y J w l W q L X L 6 N y P f J S 1 / I x 6 N 7 D P B 8 T X 8 Y L i k h 3 o X Z g I V H X O j U H E d u j C L Y y a 9 D z O 5 c L a Y C I J C u 2 y L c c 7 L f 5 q I x K x P a w I z g Z Q Y B a 3 W K 8 3 E O D D u l S B N k e S Q Q I h 8 V d e 9 o R 8 q O 2 A g l o C q c y b P c l 7 H T N L S y 0 U C R 6 0 F G Y / G r T z X K t 2 6 H w j o z l 2 I 3 I c 1 0 d i P b k d t P R 9 w X c V p a Z j j A H f 4 X F / e P f t d 6 P i 1 4 f t v 8 q 2 v r d r w y K i 9 O R d x N / D g y L 3 l n k 4 C O 9 I K S H 9 K d z D x 7 p a V k U z 4 N D i l l A H R H c s I r o Q I t Z M 5 X f t 5 2 6 f w A 1 8 q I k a q J l M u t 0 T w I C s V z u w I 4 D e X g K d l q L 6 g 6 o H o X S f W M 3 l L p + O 2 J B 8 r 3 Q h b M i p / q F n f M z L Z A + d b l 8 C b a o f s l 6 W F 4 D 6 v J Q V m 6 B H j h u R f U B V P r S R + E r 4 p 2 J J W Z 8 o R d 0 v H M b M G / W D y E a F 2 b z U o W 3 r l Z t w x 9 L 1 j 7 x p 3 Q z L S t E S k Y V 9 s t 5 V 8 v B o W k 2 u N 8 s F 9 v h V 4 a L T q q j o 6 8 d g E C X 6 t Q 6 D u c n 2 z u T 4 b S v X Y 3 P K 2 b d c H 7 6 + G A k P D I + 5 f I i 7 3 k 5 n y U u l e S L a C H e Q D U T K m q 0 L 7 n 2 R B 8 D e 8 P B t 9 R j A R Y X X + R Y j 5 t V b 4 g D N M T k 6 4 J k v b b k 1 j J R L n M R P Y k F + z k 2 N W R d a Z l j C U e 7 8 h M 6 2 b T y R G G + p N i C m r d i G W s K o I I C b R C j O h O X I k W q U Z M c N X s z s W E I G n p Z 3 o y E W w k C u i Q t w D v m a i U r O h e N R 1 F 2 O 6 e c w E 8 m L + j 1 c l l O Q L d z I T y G Q Z S m a 2 J E b N y c y + t l U 7 I W Y C R x + I Z + 8 9 9 V s b r U Z W r O 9 u z A Q O a n Q d S D Z d Y y I B C M r k x t J y G x Y L V g k M 2 E j v f Q 5 K Y N P f T T n S S Y J + G C b r z G + F b L K v Z s P p F h N R R e 3 N z g b U 1 Q 0 f k M / p B g a 0 B G U W e T k 0 Q t 9 e a 4 M H F p i H i c N e l q F H E e h h K O k a M v q J 6 1 t 0 0 A L C u Q S f M K G I x B H i x j y b F 4 H 6 Z 5 S 7 K o x S 1 e K N m i W T C W d 6 r V b L 7 j u X 2 j W B V M l X y v I T h w Z d t Q O z + 0 Z l z p G v Q j s S 6 M i 2 5 1 p 4 Q C i w + 2 J R 1 z T e l 5 b Z E 3 D n 8 j Q w V T E I p m q x 4 E Y z M 9 g S U 4 + A T k G / l 7 X 2 Z 5 h B o e 9 s F y V I t U Q f f N S 0 Y m S 3 g u T e 4 L H L w W B 2 X 0 m n 5 p q P i h y T t 6 J R s R O J Y M k m B 0 N u W x x M v 0 S Y 0 W o S q n r 8 j 0 9 W 7 i 9 D r a + u u I T u Z w G Y M O M H N O 0 d N Q z F j + P 2 P J E I T c k E z O t f o m 6 H A c G T 0 e c I N x M + x 7 Q j m M N 5 G P X F d C J a 7 O k K / r i Q s w c T K U f M m G l n x G T 0 O e G X F X q C b m r T m q h o O C a t o S c 9 N z 9 n E 1 N T d 3 J n J F n n C i W b 0 v 2 S H A 9 L 8 j K r r 3 Z 7 0 / q u j L p I Z 1 8 k 5 P 4 l U s g g T M B 9 k 2 8 a a t c g 3 p 6 Z s a m p c 8 4 0 3 Z p Z s p 3 + K R F l 1 a U q G J B Z 4 R 6 a D K q p u n p H u o s D Y v Z A s 8 8 + X N m v 0 e 4 e R z P U v e L x S d 1 P s t 6 1 d 8 r L c d 0 3 d Q G R D L b N v U 8 b 5 G M O Y i Z w R h q K 5 K 8 + d i i I t B 2 3 X M p j I v 6 F 6 H g i 8 6 X 9 q Y G S 3 k O L w 0 w w f T T W 8 s 2 8 8 w y 3 o 4 8 w E 9 I + d H P L l R t h z t E E G K E 9 V d i S W Q g z 8 Z m N z I b T J t v 1 i k X H R v c k o t H Q 3 C 8 B E w x w t C u V S N G x 3 p Z J p 9 8 T g Z Z / W Z T W o 8 + J 3 + l 7 y h X z b l M B B u w 0 h k a s J j + q V 8 y X n h q z Z m 7 b 8 m t r l p d 5 R z S y L H 9 j Z 6 d i Q Q m D N R 2 D W s K w T M O J 3 r r 9 w o N l e / a 8 / n b 6 P P G J E Z G Z 5 + X J v n m l I H e l d C c M T 7 d D X D + Y 4 v d N Q / F g K c v p L J l h u G F v 7 L 5 c w h 0 w b O S w I f w e i F h h F k J k m A n d T F Z / x c J B I C i A 5 u g G m L u K n t C 5 C D o w v + L M + N i d d Y L 4 P K 3 g g V w X e T J 9 V b 7 V j k y s X m k P S X 8 d Q 8 / d h b b p B y P h 6 B / 2 4 t E r E T e C J g O 6 L 7 Q x z E Z + q V h h 4 z X d o 5 g y K K 4 i e V u t N K 0 u Y s H k p J D W R Q h 1 n l p P w 3 r F a E T / A H s G k 5 u K y v z d y R d t a X r N r n 7 h v F t D i m a 5 R 1 p B X K W G h A p p g X m t H b t r + A M u b L z 2 y X E 6 H B m 1 v G g g b x N 9 V T c 4 l L m L 6 V T a b m 2 G 7 O Z 6 S 7 s i o x 7 t m 7 t / G o o H w S 7 r n b i f z I Q f M L e 5 b a O + V o n D w E O H O B e l A R A G M J M n G D z 4 N 2 U j P 4 M p 1 I n B I B U a 7 R c d Y L M z y n M g K J K 2 6 c k J m 9 e / 5 I X Y v Y L S n m W d n x 6 h t f b 6 Y Z a V R N D 0 W k 1 G E 9 a j U 8 K w E T 1 O + o t g J l D W c S A x f s i H c T y X a 0 I D 4 u f p m s 5 I + 8 H U B F H K V n e T m g J V 3 b e Y e D C k I 4 p e K B d i m x w G x c D c a H f x o 2 M m c n Y E M p a l t T 5 e X n J D Y k x a N D T V a w s y 6 y h h o p q + r 7 2 z C N F U r 3 K E S n / A v W P K g v M D + 9 f v N O B t m 3 M U 0 t G G f e F c 0 D 5 / M e 0 q i g B m 6 8 b m p l 0 c r D k t F Z H A 4 f n G E s n 7 6 0 P d W s 5 b N d h 3 3 0 P l 3 C y 1 a m O y K T x t c l z f B y D R s 1 u b r S h c G / g o F T n i 1 C R S C c 5 O i p c u X W z / d T + 6 B S s O 8 t U 6 E + A H Y f r D R T t 7 d V y E G n A + S T g s y a 9 7 9 R f J e h r 0 d q l o F 3 w V F j A R y d W p W M J 1 9 k a b 8 r v E v F O J u A t q Q P J U X R S l s a j T g 2 G b W i 7 e p x 3 l f D L h R p 9 t S i S f l 7 Q m S E F l B D P O q X w f b J u m + W L N 4 t G A z V L m N L t t F x 6 e c O + v F 6 s W F Y O l 8 e 3 a o N M Z A f b y j Y g Y s c V 0 d 4 f j f c c z 1 e 6 m C P Z z w 9 v y A 5 P W G 5 K 2 S k e d c q h R F c M e X 1 r L F 6 + 3 1 v a + a S h w f k w c X D j d U b j d Q C X 0 O U l e v 2 k G M 9 E 5 e x z g m 9 R 7 U 7 b g m x 1 B V K / F T A X X U X s Y M w G Y a T 6 3 N 7 G d b g + L 9 I C 5 N Z v J H s h M B B A 8 U I 9 3 S c Q J o 2 B u n B G z D E j 6 w 0 z + G X 4 w O 5 i Q h v C Q E a O g L W A m M K z z D U i L o K 0 I U A z q d 7 T Z R D J u F 8 U 4 k 2 K y e o A E d o + t 5 + X / t C v K M S e n x E w 0 Q 6 K 5 A 9 W 6 m K n i B J B 3 p c l 4 a / b G i N 6 J X B h w Q o R k d r / 8 p 6 X 6 3 v W A m S D O r 1 z a b 8 m c J D 5 e C x 2 L m d L t U j j W d y b b Z 8 P J u r 2 9 0 i / T n 1 x c 1 A o y b R v N u i 1 u 7 w r m + 8 p Q a P o r 5 8 e d d u A B 3 C 9 Q p I n J 2 Q l 6 j Y 6 L c a J n w 4 P u 2 p e X V 9 r v i m D a x O U H J u H c 3 H 7 B E Y 7 t 1 Y g Q F t g Q E W Z k 1 q F p J n z H o 6 L C j 9 1 M C o 5 w i x m p E W Q l o 9 K + J J I x F 1 M E E c h a C p T G z O p a Z q S p P P j H L w M 0 C n V + L N G k m A S i v t S u q t 8 u t 6 w J 0 Y 3 N 7 R R s N O X z c W A i f Q n B w v q O 6 z u D I j R a 5 L 0 r R R O u y V z c 0 L 1 V r G G j W s e N n E x C E U N v M + z u k f m D + F H Q B H 1 t V N C M p o 9 X t f B J M L u 1 9 / 4 P Q r V 9 C Z A q e a x X b 8 e c m f f K z R Y z k i 4 J 9 A R t Z n u X j u 4 r Q 3 l A O 3 g E 7 k L E k n C n i b h u H O d 4 a 7 O V N P W D 5 O Z x w U D I H T k P o 6 M j d v v 2 7 T t C g U o J P y g b O n t 2 q v 2 K B 9 L 6 X K 8 I 3 i 9 G 0 m 1 N N C R f Z X H 6 t s s / E e U j e u i w X w Y 4 Q P B n 2 i Y V u C V t R R U 5 m I y K 8 c V c 6 a h 8 s k r L t D k 7 N W k P o G X a J + 9 8 6 O z K R F 8 T z I H Q Y 5 Y D Y 8 Z c J 7 A 0 E 0 G I i K i c O X + Y l n T 8 Y u 4 Q f f R H D F d 0 7 Y D c E + s N + D u J 5 V E d u D 8 Q F i O Z X V s N 2 V v z Y R t P i X n b 1 e n 4 U X w j o u / R Z v P I u H z W A + 7 / Y P h X 9 9 5 A U 2 n V V 3 X u H b n o K w o o t 6 v 1 / X n s T 4 W h / M D R p 0 O U c V o Q y m l h W + b I Q J d h / n c 7 A p h R x F z z 2 N i Y E w o 1 S V a u / z D w O T Q b W 8 S w L Q z t 7 u S j v L q 2 t f U N e / C R B 6 0 h E 5 D O Z a / o 9 a D 1 o K 3 e T 2 s M b q H m j g h a 6 / 3 W f / F 7 K E i l M f D W 7 J z b M 5 d I Y C f Q a B 7 Y J B q T j j F j d O R i h n l B B N 2 2 M 1 M p z 1 r L 7 j h f i n v A P w T c j X f J R U + 8 C x T c r k k L b i w s 2 G K x Y t + 8 U r Z 0 X 2 v X k 7 S o k T p A A E P 3 S U O W d I c w 4 t V P s S y t K r N O l u s + x H p k 4 k d o 3 a 9 a X 3 + v m E 7 r L 1 P Q w 3 1 j q K N 4 h X F a N S 1 6 q 9 W 7 b G u + 4 s 9 7 A U S 5 q Q c e l 1 n V D X E 9 Q E w 0 N K U H u o e 7 A S e 8 J m b g 2 s j D 4 P C H J F k 7 Q + n d 4 G m x u D 5 L F 2 u o G X B t 4 a C v N 4 0 i c C b b L R 0 T M 4 m B J j A g c N F J E S / m E c t I l M 8 P l 9 c S 6 r q 2 b D Z r y 0 t L t i W t z 4 Y D u S 0 5 0 z s 5 S 0 Q j L n n L m G Z m s v v B R g T 4 P W U x A V U j f t N y H 9 A g u Z z r c q a 1 n 1 y V 1 + 5 / V n 6 q + K C V B N b x r u d z z m c i g p c M R e 0 B + Z l D u l H C / r W e u q 1 v b N r K T k A O f u t 8 3 B t b 5 X i 1 h p O H b P X 5 a e H j 9 a g 9 e b b q r K y w X A a 6 f 9 r N 3 w 7 3 j a F Y 6 K P A U B I c / F g s a s M j I 8 7 0 g c E 8 x x p g P h G e P i 6 c j S + J j + Q / C J h o J O U 4 H 8 c n J + S Z a X 7 Q e k 4 w Y k T X x k 7 p R + W f / E C T + d H T 0 3 L y g T e H A 1 z U M Q m f E 0 j Z F q N f z + W d C Q X x I r X R c I S i / U j 3 t D Q M a 8 d V n z l z x g a k N T f 0 Y m h w 0 N U a D o y O W 0 a a E E y K 8 G E e K i t W C w w r E V P o X F R Y e P B r R 6 4 F p v i t n y z Z X / g X P 7 P / + H + 5 Y f 3 p X v u z / + I N 9 4 P J C r g f I o T / 5 6 t L 9 u J 7 G z b Q i N j q u k w 3 v R + P B G V G l l w 0 N K 7 z B b e y N j Q w a K X c h u u i R m i g Y Y k s w q T e 0 B r / L P L P A g J B m e f Z 1 q B T N z p C / 5 v s 3 3 0 e 9 4 2 h 7 h a Q F x c M k f A D s b s N y / S c s d 2 9 6 U r H A c R K N v 8 w M L S S 8 8 F Y / A v T U s T p B 9 v W f F J A 2 H 5 A N D f J 2 0 j r M a y G f 6 v l m v N D z s X i N i Z f i J r C K x I E k D Y / N A a i 4 U L 6 w T Q D B B T Y y t M D D E 9 u D I F A g I H q d h 4 6 W n d o a N C t I z t Q Y A Z S A D u a i F p O 5 k u n e Y n / R Q U 5 f l R a 6 0 G 5 U 6 X c t H y 5 b h 8 v F 2 x t Y 8 t W s / q 7 f k g m 8 1 k a H b / 9 9 r r 9 t 3 9 4 2 / 7 r 3 5 m 2 X / z n b 9 j v / G T N R R 7 R t q M 6 X 2 q 0 Z S r 3 p V O u s 7 k W q L o q h H n 5 I 1 T 9 b 2 3 k W q O h J d R g + I u j J X v h g b L L 9 R w P x / 3 c J w d F w O D l G / I 7 p f H p X P Z w 3 x k K E z 7 b n j 7 z w c r x o 2 w Q O Q N N v E 3 V e C j H 1 V T 0 D l E / R o j 7 q O + k d Q 4 A Q a L V 3 A C Z t n b p Z I q 7 A V o I U 3 E z u + b C 9 R B 2 R M f H d O D a N n W K n U L W R m W a s a v i + u q q K z g F 3 H H r r n e B a U a P F L s I E q r e 1 j W i 2 T L S X v l g j 2 0 U C s 7 c w o R i y h P 7 O X E u 7 q t W L V q m X n H a D i L G V y L / B N A U f I b y o g F Z D P w N p g T / w V f O u H 8 B O 2 3 8 3 V 8 + a 3 / z + U l b X V x w n 2 X w z V 9 6 c s x G e l s a q z c R s h 9 P b 7 t h L S S h A b M 1 C j o 2 O 3 p s V + o 2 J i a f X t 6 0 I C k M 3 e R g b 9 J o A y F U T 6 q B h P N M M W 9 P T R 1 f g N 4 P 4 D v h Y 2 H u v + Q L w d / 3 f q i T x q L 8 h Q m Z O I f B G 0 D p w Z s 2 d B x A + D D z S a H c y E v T t M x P G v L Q O p h U h J r 9 W J X E H 5 J U 9 6 o z O v 2 0 m + 1 O Y B g t L 5 + E h x j U d z B D + b x n Q n q 4 V S p Y t B m 0 s X j E j Q M j E r i 4 t G z 9 M l 9 h N r 7 D D 6 i K O Z l V X l 3 f t P j w s K u s 8 M q f M P H 4 1 O / + 3 S d c r i r V q L r k Z k E M 0 z n e j B p D q i u K u j 4 i r d u l m v X H W r v I V + U / D c X 7 Z D 7 3 O g 2 6 + N G K 2 f l + 5 1 / O 6 O 8 p + S d U y G f X d + z y m W G n U b P F g H 2 0 I l + 7 S 7 B g L z r F z 8 n j T F / D H h l n 9 H W P f e / 6 r m L 4 1 B i K k 5 7 E b X d W P H j E h H R n s A g a x z 8 v D 7 A z O j V Z n z b Q 1 r c J 2 + v y L 7 T D 1 h 4 Y 1 D 8 s 5 9 y 7 H z Q r p i 4 p U z T R V H t 8 l w f W 8 + P M t p 1 J p l y 1 O E l a b x b G l j T E Q D v 3 R D h 7 p V p 2 Y 8 I w w 2 D T T u Y D 0 9 m s X W p v L c T 5 + o O t e k a K c D l + b z v k P 5 c v 2 d m k z E F R O V r L A y Y k u y Y y K 5 E q 9 t F w 9 E 5 w p b i z Y z 0 L B W s W q z b 2 9 A V X 1 k T t I F 3 D H K O P / I 6 Y O C c T u F r H 8 a / o e m o 2 n g 7 K V O 4 5 x g y K 0 2 c o D 0 P J h m 3 k d + 9 7 r 9 i 7 D 9 h q t y G f 1 C 1 D a G g R s C G n 2 / N 7 q L c 6 f + 7 c P m Y C / f 2 H h 7 n v B 1 x L u h b h U j J h Z y N u / J T T W K v F l p n H J m b A I 3 a Y C U 0 7 L T 8 O Z m K Q i h 9 8 6 n I q 7 Z L Y F J z C T P Q 6 V U T E B F k 8 Y C a S q 8 K U 4 j s c n 6 Q v 5 / 0 z / / w n 9 u Q / + p H 7 3 M U 2 M 8 H Q z D p n 9 j j M B E M z c 4 8 y o Q V 9 b 7 C d h A l g W o p Z g L 7 i N i j g c z 3 6 v c K G d P K v G N d 8 Q Z Y C m 2 p P T A 1 b + u y Q M 5 0 S P U H d e 9 2 G p S l X p 1 d t p l C y 2 X x R g q B q 2 c 0 t K 1 c k B N Y T z h y + P r 9 u P Y 3 9 4 f Q Q J / o U A D O 1 H 5 H D f W M o b p d E 2 U B i t y z l J E D A A p O M B 0 + o m I d F 6 L i u B 3 w Q I C L P v L l X F E Q o x z 1 S 6 5 x N R 4 w U h n r P g S A D + O Y / / Y n 9 2 X / 6 p j 0 h o v 6 1 f / W e e w / 8 x f / 2 p + 6 9 f / 3 a h g 1 K A 8 3 O z t 6 Z S k Q w g z Q D 8 G t q Q P g 5 o n s d b G u T j / M 5 d 1 4 u g x 9 P I 7 I J G 7 V 3 G z s E M A T 9 x 9 G n f j a l z f m X z l / + Z X 9 d x o b x e X b c o A K 9 J s Y p l G R G 6 j n c l p / K U W k / u S x h s b J T c P 4 Q x b g I E Q 4 b C o R s I 9 G 0 Y q D o d h v B Z G U V 5 y o 1 i 8 t 8 7 5 V z k n t r 1 m r b B Y s n w t a X D N s j 5 / P 2 4 v W g F e 2 8 P T j G U f a i p u v a x f 6 / n y b S v g L v + 8 Z Q 3 K 6 3 p 6 n / 1 k 8 K M M n l B y 6 5 3 3 s l X Y / a C Z E A x U k g I U e c + 8 l A c E e A a 2 S + N 8 n S T k D g x X a 5 E M B / g A A 7 o 2 + E u M 9 J 8 7 I l D k D b k m b w 8 m j + f F o n H h Q z s o v 9 U / / 4 R / a k f r 7 / 4 a Z 9 L H + S c 8 y W i / Y n / + A p e + U f P 2 3 T m K E C Z x 5 q D y S d 8 v m g T O b 1 4 H J x Y q R 8 t O 4 Y F 1 P T j 0 Y k Y M y F f / F m T N o z 7 E q L x n W 9 K f 2 c H T 9 r q + u 9 l p S J l 5 d G O 5 + I W i Q i v y y R t v W J R 6 2 U K d r G t U W 7 9 b M Z W 1 x e t v G V D 2 x k 6 X 3 b L g a t r 0 u X w m n Q 1 V F A J k k e 3 M F 9 Y S j U u o f i X Y / a P R 0 Q w a M E / 6 R A 6 Q x R M x 7 z h s y j g 8 B O 6 5 1 g v B h E 7 u H v / P I F + 5 / + 5 u f c b H K 0 y P / 2 t x + 1 b 4 v Y X / j S 4 J 0 6 v L D M I z / w O W D I 5 f V N 9 2 9 O D E I A x A P v 8 Y O b 4 5 m R s N 4 V M R n K / J I Y Z j j J 4 J y Q 8 3 V m G Q v N 9 + S j M l e Q c D 3 A v M 5 s b t i G T E / C 8 w R B Z k s F O x N u M V L n z D / q E 2 n A + 9 b l 1 i b Z l D m x A p s S Q D d u X 7 c v n 6 3 Z 7 P y 8 p Y t s v G Y 2 J k b 7 / q 2 I 7 t t s W N Z G 9 O F x G 3 l o 3 I b Y Z V 9 v M h o 7 u H b D M q X 9 d N S + r f u K p 8 5 J O / t o + r 4 E J b 7 z U S u C R R v S V + / D A M v j Y G 1 t 3 S V q O 8 d 1 3 Q u o A K C N I a o H z 6 L 6 n y / 1 b 1 R s 4 F S T / / E D A v 7 S P 3 7 V / f 5 / / 6 P H X K k P u S j A v r j M Y l i R j 3 O u H d q G q D s j j y R q n / 2 N 1 9 q v W n j z n z 2 r a 2 g N i k E j g X / z 6 4 / b + T T V E L s g q c v k W A 9 e Q 6 S 3 H 1 X D e U 4 9 r s 0 D / 4 t K D q + G 7 + P 1 V X t w e H e 7 0 p J 8 I R o I P Z B f 8 m Z o 4 M r V 9 H d 8 K y b K 5 r Q e y 5 m Y X R 6 u u / B 9 A i 7 S + l 1 b 3 b T V 3 B l 7 7 k L V l q R B 6 7 l N 6 x k a c t / v 7 w n b R q N s G 2 s D I u S A V T a n L T J I p b / / j k D n 6 / u D + 6 K h H j 1 T t a 9 f K X 9 m m A m Q 5 D x J Z g J M j I W Z m L 3 g t + M h R M w 3 G A J m 4 n c a 8 Z b L r Z w Y j / 5 / / d t f s P / x P 3 3 E L k p T e C V J 4 I I 0 A B r C a 9 m n k P i 4 Y X y v E q O l E x B o A c d M O P x + e L k 9 G A W M t V s 9 Y C Y 6 g w P 6 H w E F m K l S b 7 o u Y o Q A P z A T J i M J c b D t 0 8 7 4 j I T B 2 e A a c J q C 7 o W B L b M l S q k a F k 7 n W k N h 9 L M q j b x U L d n V 0 U H 7 s n y m W q 1 k m 2 u L d n 5 i y p I 6 R o 8 s g H f m U z a 3 M C S + a x V U R w Y x 8 x k G 4 1 5 + 6 v i 5 z 0 P d C 3 j g n v l z k o A w C Q N T c k f l 9 j k x C b M b 2 F Y T 8 D u L j u 8 A Y d E Z y + / e j P D 1 a t m G f f 1 L d O o O y v / Y k s Y o Q b i J m E 1 I g / l H Q M M 0 c / J P 0 G E R M V x D n + v v 6 3 O f E N 1 K 6 7 m P u S h f o h 3 h 8 0 A E j m p y Z u e R b 2 L u B c x C 8 G Q k G n U a D G F B m L 1 z r i D 3 w b G o h 8 z s 7 F h i o P / O / A w 0 X M y i V g 6 U X b s 8 f V p j L q L p / n w H b M O D K U u 9 4 4 Z 8 0 i v x p G P k o l T S k P y y u W z e S j r k z O L d J N Y 7 T n K f 0 L M 4 f 7 v p T 3 r + f w m 0 S 1 C T d x p w V d 5 y H j F l K j 0 N N 9 m V L T n Z m 5 a Q N v 4 L v h N 9 Q U h w y o R I X k I I i 2 I y S n 2 g C U I e j i H 0 j Q B 5 o z Y 1 3 i z K b 4 n o 2 v m M O N c z w Q A B F w q N O 6 v g s 5 u S + u m I C x 6 g E Q i D M + 8 h E W Z z 7 R a D A 0 p + 2 B q I h C 9 V D V R l o C U Z R + Z 1 8 D L C j M A J D M Y c i c z y s l 2 Y P O u + j w Y j y d v T 6 L F w W 3 U g Z P g f m 6 r R Z u 8 H c w K T E g Y I A A C T U v 3 R 2 y M m k z Z n Y t T t p Q H J k b L t F H a f F + V I n T M W 9 + K w v 9 0 b 8 E W 7 J Z g D c 3 I I T y q E / P O G U j t v c q / I 1 d Y c s f h B 7 I G W 8 p 1 3 F y z Z E 7 S b I n L K c z C d A A q D h O e c m I n 2 C T p v K f d h R 7 + E C J 0 g B 9 X n B H R m N z c s K A l O s S z 7 Q L k + J T 0 z Z k f w G T 8 z k b S m 6 b F b S 8 l W U s b b T t n l j 6 h m h x G Z H W E i f D / t l X R s z F N M T 5 g J b T U z v 2 b F d 5 c s r n O x F z D X y z B O 8 l w D w b C N 9 O 9 q D 6 4 L o U F F O v d I Y p j w P b 5 V K 5 W 8 C 7 q U + + R 7 U r m y v D 3 b f q 9 p 6 x 8 u 2 / W f 3 H T H 2 t z q c 0 L l C 6 N N + 9 z Z z J 1 L 1 c c + N R x U r R F A 6 p 2 G 2 X M Y a u W 6 1 c u 7 V 5 T P 5 F 3 y c e H a s q 3 N H F 7 E e p L w f I d 7 R S o 0 o o e 8 e y y m o 1 K u 4 3 b q u z o q a Y 2 J 1 L Q Y m 2 T r Y x A R Z g 4 t D v 2 S w k x a Z U c N q g n 4 G 1 2 t Y E 3 M E 5 c p N h K R 2 U M S V Y 4 8 h a Y 0 5 B G 0 + H B 1 2 b V S M B K Y e k W C F Y F 0 y k l 1 i J J B L 0 4 z i P B I z D L t t Z w K O c I u V + q u a g I 0 A 7 t B B t A y S F t V 5 k T m 2 N e p L g o K J k L u e 9 c L e X s g n n C F v C P t S n P y g V S t 8 F Q R C F 5 L S V T C h C E v H o 0 N J 2 S 6 1 q t t b Y x Z W H V W Q k H n r M a G n V l I C G T y w T M 2 + P C E S x O c H c n Z M 5 f y V p a A o p T p G 5 d l E g / k p F H r 9 g X 5 5 x 7 u M x l 3 R c / 3 X n m x + e C V y y 4 T f 9 q o 6 2 H M 3 V q x C 1 c n n F b c W s x Y U A T T N 7 q b M 6 p L J G f X m G x a t e G p I f f 3 0 8 L 8 w q J N T b a G h p w U I F L 4 l H A 3 9 X a 9 j Z C F I r B b j 9 t L i l o 6 y H V N f g s h 4 r U C G 3 a V r C F J X J Z 5 N E p V g s y o l K R + W H 5 Y R E R E G w a + j T f 6 + F Y x b 0 M 6 F v t 2 w a C e L 8 V + V / g c h 2 2 J A / x b 1 8 B w F N E 6 5 h b j w m y U A F H o S l F r r z Q j J h w b w a F x g 7 W 4 G + j I d y B 8 m H t T n z 8 T j z o T O q / 7 H i I y q O M W d c x i k 4 G d P b q n N e s P 7 6 4 1 J h 2 J Z 9 J m 0 2 u r 9 i B h c R 8 I 2 C Q k b N i W l K A O z O r l w j 7 6 6 S 2 L S F C V i w m b 3 z y M b u 8 / h w X Y f m V 2 d k 5 S b s d V G J w W M q s 7 F o x I W l 1 p F b I i s Q Y n + / c w E w j K 9 h 6 Y 6 L e x i y O O m e Y + m B e D n c 5 1 3 c s W p A d o f B d A W C y U b a P I e D A q y U M W b Z t G E / K f 2 J M q J 8 F C T 9 J q p W S 1 X M b C M q E o 9 Y k 3 d e 8 i 4 P B 2 1 v L y v X L N m s 1 K 2 z A P n a Z C m B U m v S i n n b n a B D T Q Q m y 4 x l 6 4 u Y b 8 m U O Y C b + O 7 8 B M X u Q N z U T j I V X l h M 7 5 W 1 S a l O P w m r 8 3 9 D 0 S w l w D z A Q I j 8 M M L M R O s 2 p r Y p B b O n 9 P R c f O o A E r t i X t C c M y L i k V 3 A 2 t A 0 x C x k Q j f B 7 w T Z M C a P h x C R Z K f h f K + J N i V i e G z I 1 T 6 3 9 k U p q P r u H T 8 X / v B Y E J S e i V 1 T V 7 7 b U f 2 9 L S c v v t k 0 d q M G F b K x l b v b l m V T m m x 8 X Z R 6 Y s 2 s 6 / n D x a D + m T A N l H q 8 S S / B k 3 5 K R Y d r P v e P h s O J a U G U d h K B E v a t E g Q D p b 2 Y G C C U N s r 0 m k D j + k w A Q U o R q U z N e B E 3 o / r f f 6 J e E v y b d g 0 w D R n 0 y l i h s 7 x n G Y I 3 F B Z h f j n R k g w 7 m 8 R j 8 / q J w g A g d d 1 + Q z Y p w C g i A M u 2 S k M 5 0 V a A J a 2 Q m I F M T w f J 7 l W Z N J N i n B w 4 b T a z o O k T t q D q k e x 8 + K y k + K 6 a L j 0 r h n w z H b X p u x 4 T h 7 P 8 k P 1 D 2 w e Q I a i N C 7 h 0 y x 5 l r i x a d u s q y / Z I q 1 9 K o t N n Q 9 3 l 4 o + J 7 s x 8 u W O i v b 0 m z V h D 1 1 9 q j p S J / 8 + X 5 S u L A 5 C z 4 z M + u G x 1 O y c 5 L t C i e B w l b R Q s n g g X m j z o r z 4 + K T f q 8 b c L w p I o X Y k y I D J O l k K u Y e 6 a 2 2 V l n V Z 8 Z E L F 4 5 E f M Y c r I K h g c G 7 K P 8 j g s p E 0 G j t g 8 J v p Q r 2 U g S L d H y S d A a n q 9 z + / a M T U y c u b M m n L e o 4 0 0 R H f T B n U n n 6 + Y n z 2 x t 2 R l p O u p x + 5 J 6 5 v o w B b i b + F r F l D X r K 3 Z p a M D m Z X J R s z c o s 4 + j 4 A N R z F q R U K h J x Q w 0 I 5 Z O B G 0 + J 0 8 I B t P 3 i V J u 5 b L W k D l Y l 1 + H B l z f 2 L C 4 7 j 8 W j 9 t M p W i j t a b z v b x r 6 w z J 4 0 M i Y P C v W T f u h U 9 S G n V O w m S 1 W L c P F o 6 y M v b f 9 0 m B y U y r O 3 s t A v e K h 8 I k n 5 / 8 5 E 3 7 6 K O P 3 a I e t 3 n v f i D W J 1 N J 5 k M n v v / 9 H z p f j K q H T 4 K j 7 v G l D z Z d h Q E 9 Q P v R Y g q A j w E z A c w k W X p W l s M M b o u Z / v I / e 9 s d B 6 J Y y 7 e 6 Y P G x l u c X r C b p T w j 7 a j L t O l 6 3 Z t b t 1 v t z b l e N C T E k 7 R 0 4 8 J h i / s A B 7 S f b m a y 7 f 6 4 E Q q T S 3 L 1 u M 2 w + n 9 P z / K g r M w G 2 s q x L C 1 Q K W z a 9 s W 0 5 X S s p F C o b 8 q V Z u z w y Z C U R P d U d 7 A J / Q 8 d j y A t R v Z q I O Z L P u 8 3 Y B h L h l i Y J N l 3 l e J / + T k h 9 I N V r Q 0 N D u r 7 W 9 b A r B w x U 6 W l a Y 3 H F Y j 5 m Y v u d 3 R U l d F 9 2 g R t 8 N N Y N L L a j s v F a 0 t 5 b r 9 l H S 5 9 e u q d P p q / / e j 3 c Y S / C r F / 7 6 n O u 0 J L W g O m b t 1 z h 4 2 m P + D o K H 3 z w I a F I 1 y 2 7 l g + 4 b l c q r K 9 d + 8 i + 9 r W v u A f C j n p v v P n T 9 j e O j w 1 J z M P Q I k 7 q D / d 6 T N v V B R H M b t W H l 7 A F E A / B A 9 f f I z / I H a A N 5 q S X e + r W o 8 M R l R u Z m J S v E N 2 t 7 9 P T q B W r N i j / M S 1 T D p C / I m z d i a r M r X J v 0 m b X W 8 N s 0 G i b E i y s h 0 e k 7 O z / 0 N W r 7 v d u 0 M q 5 W j x m Z E z 0 9 1 q q f a 7 3 N z b t z N i w Y / y o L q M k 0 4 2 8 1 G U d j z a N + c V 5 K 5 f z N j 4 6 p s / I d 5 N A A G f j K R F 5 y i W B G 4 3 W 9 X P l B G R Y w d u l g m t 0 Z G T 0 5 U u X n I C Y l 4 9 0 u 1 x w b f w E V z g n i W 8 C N i 5 3 J y 3 t g a p 1 j n O m t 2 n h c N 2 F 0 j 8 t k I f q t s v m v k o J A h O / 9 7 t / 4 I Y X Y g 5 V Z E o 8 / / x X 9 + U 1 I D Y C G W g 3 f 4 Q Q q Y + G o w + p X G N 4 / H 5 i O C 4 w a y 5 c O O 9 + Z / H E N 1 2 x v L y s v z d t U i b Q 3 a C z k 7 c T z E / 4 O / / 6 m j 1 + I W 1 / + 1 v n 2 u / u g h K j e f k c / 9 l / f 8 0 W t 0 r 2 n / / S e f s b z 0 + 6 v 9 3 h A d G 2 W y s R X V I a h L 4 j c k z b c u A x 5 Q i D 0 3 Q X C c p J r 7 b 2 c J o T 0 V F d A S B w W t g R G k P 6 3 q o 0 C q 0 p z L r z / r 6 9 u e V K q T D D Y C y O C z Y l 5 Q m 1 A 3 J P z K m o i j l I u M Z E w J R A B f S M Y r G g 5 e T X D s S I z m n d N 0 K W 6 s 2 7 a N 3 W 5 q Y F Z B a m I X 5 p 1 I s X L r j j c U 1 j 8 t u 8 C C P X w W 9 o 3 u / e i N p j E x I M i d Y u + A u V k k 2 2 U w E g U 6 v Y x t q G n R s f d 5 F C B l 1 G m k H 3 f L 1 K f O Y M Q r Q u 6 q i 1 a + q e C c 5 k C J 3 r M 4 T X 3 5 8 5 T l 9 b 6 / r u F / Y x F E 7 s l h 4 Q u y n A L F V J i 2 s f X r N H P v e w e 4 3 0 4 z P s p P f d 7 7 5 k z 3 7 5 G b v 6 0 I P u P Z j x L W m K o e E h 1 2 b + 5 J N P H E q w 3 c B x G S m G 3 c w W m X 7 Q n E g / 1 U G 4 c e O m X b 7 8 Q P v V w e C e l p a W L J 2 S u X I P c y J m R P j n R d i / + i / f s o U O h g J M C h q X o 9 6 m b 9 u R s 0 9 e i S h W p B k w A s 8 J m V m V R M p F / a 6 x 1 5 O k P J E v C J R 8 k o t X y L / C g 0 e T d M I R s n 5 q I j q e z 3 y + d G e j N P 5 G y J m 1 9 G Z G e J g t F t y M w Z E 2 A S + I q d l o w M O 0 / K F L 7 U 2 p r 6 2 u O J + o r 7 f P N R H G p Z E J s X e C o A x t + b L e 7 E c z U X v h U t l F F k k g s z E 2 v 1 f L T a v r l K O h i C 2 t r k r L j b p N 7 i h x Y o 8 r q j c 8 o P 3 I w e 2 I u Q j I n I + 2 r g f h x C Z x H 8 4 d 3 q L T w u k w F J f Z T U P 2 L C / O N r v l o J C q M A 8 P a m 5 u w R Y X F 9 3 r j M x B o o F P P P G 4 n T t / 1 v 7 d H / y R / Y W / + K v O f L p 9 a 9 a + + N i j T r t t b m 3 a 0 u K y H O d x 6 + 8 f E M M R A D g 8 2 P G D H 7 5 q X / 3 K s + 1 X 3 a H L 0 n W 0 X / h w N 3 M i A O Y s j M U O g d w r U 5 S c A J H P 8 O f / 5 Z v u M 3 / y 6 0 + 5 f w 8 C e R o 6 X y k h Q i o h n T u v j f f Z Y W M k E Z E P I L + o X X Z D f R z D I I d l G a 2 L A J k 1 C f M Q e N i x m m s 5 Z 0 i J m 9 s g o o i I i D H F u U c E l 9 e J T J h + R H 4 b n c q 0 p B D w I A p H S B q r i x r A b i B R T J X F U F t o c Z 2 e 5 c m I a E L 9 w J m 9 u i c G k R J M w E x b k U Y Z k 2 / j A U 1 N H W J G P i A b x R H 9 K 4 v a 1 m v s 1 y i f p x 6 0 Y d 2 / H / R F E V m k t I r K D E a L Y R q i n c + 2 t a 8 f 3 B f 0 x / K y G w r l U z + c l u B t / f k I n A 5 T d U P g o H F c X D w g 4 n d e j P P 0 0 0 / Z U 0 8 + b s 8 + 9 2 U 7 L z P s 4 U c e c n + j L 2 d + b t 6 y m R 1 7 + p m n H D O B / r 5 + u 3 L l s i O 2 7 3 z n R f v p T 3 9 m 7 7 7 7 r t u K s h P f 1 t 9 5 c E c x 0 2 K G q o 7 2 C x + o F G B Y i z / I w P F e f f V V u 3 X r d v u d F r w G P H y H i g g D U K 5 D 7 R u Y W S / a + o 5 M k t x R I d n d i a v U 1 9 F y 0 e 3 a e A t m I i R N X s 2 b s k q d H 5 / f w T 9 k U L 8 I N C b n K i T N Q S F p n w g a k z o h w s w Y a o p m w n 6 3 5 v 6 2 f q 8 b t y 7 m B j A 1 5 h j E e h A z Q Z y E 2 o n c L R V L z l y m Z s 8 D G 2 9 7 h E o r O 6 R O v r K m 4 w J e o / 3 I i z G H D 2 Z C u 6 x 8 u O i Y C Q Z j g 4 X J a G s Q J s x E C J x A h R + Y c 1 U d H x O 4 x S r y w 8 R M R E z Z 7 + q W z G n o B 3 B f M H K 9 W b X 5 t a T 9 b K X V I v N Z Q / A / / O t / 7 T f o c P U Y q B v 4 G / 5 U Q D 8 f y v y 7 d O m C 8 6 l u 3 p y 2 / o F + m T Q B e / D q l T 2 D H 7 3 v Y P J d v H j B J i c n X a s 2 7 d t n z s h 2 1 u L y G d 6 7 + u C V Q 8 8 P m j n 5 B n U t o m i 4 W M z b T 2 9 k r J x d d d E u N g M b H x 9 z x P b j H / / E a c K m x H 2 x 3 L C 5 2 d s u q A E x e u e s N A q y z 2 V y i A n R U i M j w x I M E Z e v m d 2 q 2 O W x u P 2 F J 8 b s g b G D z d V y R c T f 3 i 2 w G z j X k n w 7 r q U g Q o z q + G 4 7 G 4 n 7 T L 3 q W h f O J + P 6 W 8 2 2 l h d d O D m 3 t W X b M o 8 S M n 9 C I k p M X + 4 p I 1 P R v 1 M H h A S z Q X h F 3 Y + r Z m j 3 d z E g k p Z 2 p i a h P f 2 A A a j Q Y J Q y A g C 9 y s b U M i x d w x 9 R Q g f 9 j T I l H g n a y Z t U i x W w q s + i P d H O Q f l 9 B G S W p H l d u V J f 1 J I 6 H p + G A Q C v K A B m n B k N m P h L h M c 9 8 3 J x Y 1 1 r E 7 K Q 7 1 q Z A 4 i 5 T D k W z 8 t t p q D v M A c 9 q 2 M k e i K 2 n N m r 8 Q 7 H 4 b R 1 k g g + 8 / Q z v z E 8 P O h M H s 8 O P w h 8 5 r V X f 2 y f / / z n 3 J y 5 5 a U V + + i j 6 / a c t N Z h p U s e s 7 z z z j v 2 x S 9 + 0 W k 1 T J S o z A 2 O e e D 2 L Q h E t m H U 9 3 v i M i v 0 s 7 a m R x o d s n K g z x 4 6 1 x I E N 2 5 M 2 7 D 8 N n 6 H c W H i 3 / z N / 8 t e e P 4 5 M f N F 5 1 t h c k a k B T g 3 z A T w C V Y 3 V m y w v Z E W A m A k G b A v X E j Z l f H D z U e 0 Q J + O d R A y 2 Y y N D I / Y r A h h T N c T a f s G E L I X l G D u A g n S Y o R y n p g z Q x v y Q W q b I j K Z o l 6 p 0 Z r 8 B / J Q V C O g d f B / d C M W l m Y + I 8 F 2 X Q K m U q x Y T c R M 4 j d D 6 Z D P / 2 S n Q N r W O R 6 a g 5 B 0 T f Y d t X p B x y x N 1 9 Y B w / G k a K V Y y B f d h m q 8 R 1 0 i z L C l j 0 5 p D Q k S E D w g q M G a 8 z u V 6 v h W K J S c r p V x z P Q 2 c d u 8 Z i t T 7 h u h U m j U x D R h l w d M a 2 3 q P b S T Y N J R e a 6 H r m s j U o j v B V y R s M 6 / f X 3 F V p v 9 t p x t 0 R r b c B 5 v H 6 n j f O Z k E H j + + a 8 4 J v m d / + f 3 X D 9 K X R d + E J i Q C d M R S k d a v S M T 7 p v f f O H Y d Y A Q + q 1 b t 2 x t Y c M N U w F + r e Z H s y A m o j s h q Y X W w s F 4 J Z k A p Y L M p p 2 C X R 6 u 2 u r q u l 1 b C d m V B 6 + 6 6 8 J 8 A L Q v I N l 3 a g n H r P h 7 X C 8 S 2 W N u w H Y k l y 7 s B j F 2 s j v u 8 0 E 9 4 K N A y 8 N B I H q Y S r b u z / k W v g l F t S p 9 S 0 U b D L S E S E n E H h Q B o X X K q b R d S C X s 7 N S U 8 z 0 8 U G 1 A c 1 + f T E G i X w x H 8 X w Y N G F M W u C 8 h C L F u G x n w 5 a e D D 6 h g 5 j k K F O Q S B g D m I M q C R g T 4 k Y r Y f o x X J K + r E W t H V U c + U D d B U / o 3 n X z A 3 U f S T E Z m y u w g v y 4 X T P a 4 f 1 F m Y 4 w L C k A G K e m O 2 D n x g E d 0 5 + s R W g M h V s z M L A c m A 1 P O e x 6 f s f m d O 0 k p n u l A Z N t c x o U a 3 i V T R u + O m G 5 Y m u m o e T S n p 0 w P i s I Y I 9 / 6 x e + Y X / + V / 6 c v f G T t + y D 9 z + w l Z U V R 6 D c d E N S x E M Y k 0 A L i / n k Q u r y h y B A J M 1 x 8 N R T T 9 q 5 c 2 f t u 6 + 8 J E p o v 9 k F j b y Y K d G 0 V 3 7 4 E + c L / f D 7 r 8 q m j t g P Z / u t k O y 3 g d 6 E 7 R R r N j o 6 b A + N 1 f R Q E N i S 2 L q + 3 / m d 3 7 P v f v d F M f r z N p J q u I g T x y j o g X e r 3 f M Y r N T I W L o d o D g O 2 M a z G 1 g 3 B A c M D d A Y / n 2 F e X t S h I i p R c K W z 8 a k x T Y 2 N h 0 j e G f 3 z C y C F 8 y 3 A 4 S x Y T 0 C A 4 A d Q C B K K u H q u n + Q t p D T M G g M p D z R s 4 O A 3 w M 2 q m X H W I S w I / K 9 N m W S k q A e 1 A + J W 4 p l G X 5 Z S 6 V c T o r J S Z h 0 X C t H u I G 1 o e s l N Q u D E V h p S E M x L X Y t z 7 5 X r e t l H D Y C d F 2 m 8 G 0 x K m v P / l O c e y z V e y f 3 B o r 6 u 4 d 4 i P F o Y f t w Z V f r t l 2 r + 4 5 H J w + n 9 e A / + P W / 9 x u Y e S E t E h E 5 t j p 8 5 e X v u 8 o J 8 j t O i u i G + R c N R T R v b G z U Z b z H 9 f k X X 3 z Z m W + e v Q + j Q V R 8 v h t Y x G w u a + f P n 3 N P o 1 H S g y l K 6 r V 3 i 3 M Q b X z v e z + w Z 5 5 9 z l A E u e h F N / / s S + d k P q U D M i 3 0 4 C I 9 t q X v M R a u / b z 0 w N Z c P u b L X 3 7 G T T 4 C + Q p T d 4 I 2 f f 1 D S 8 S Z q q N 7 h a r b + F v / 8 3 v 2 u 2 + t 2 l 9 6 8 p w 7 D n 6 U 2 1 1 D L w 4 z f 1 l W j 1 D 8 4 L 4 9 X 4 2 O V 6 Q / 5 + M 1 z M r G B z A / 3 8 T 5 p w s 2 I a Z L a v 3 q M u H w p Q B 1 c 6 2 K c P m O E s f o B Q p N G Z a C 7 8 S + u j T 2 A Y 5 H M p S N b 1 f q R M D 2 X j d N j l m Z m L S n M 5 C f a / I A 8 a + J Y e A O 2 j h g h O J S V r 5 p 0 h X 0 o m H r h b x j B P b H 3 R J z E 7 v b K l a d u c o a 9 D R l 9 s V a O S m Y k g B D J d C Q h d C w o U S r D v F G b s e m + u R v 6 w V z 5 D F 3 A b d I 7 o w P 9 e C X a T 2 w l J h G 6 9 E Q z B z R + / O b m K D 7 1 / x 4 + K T f 2 8 W z l 6 r 2 5 u z u 2 n V D 8 N f / / n / x G + 4 X 3 R m L h s a 6 c P G 8 K 5 b l h t 5 7 9 3 1 X 9 o M P U o O h 1 j f s 1 d d e t 8 t X L j u J P z k 5 4 R b g 2 3 / y H T e t l U j b 6 6 + / Y U V p r 4 R M C + A R W I u g c t I k Y R c N r O / 0 W D C l B y B m c l p J a 4 y p V 5 H z 9 M A D l 1 x i b z 4 j R p Z q v z h U d z v P s W t F X Y u 6 L g Y r Z d c s H E 2 4 W d 1 U T / B Q q P S I 6 2 F 4 I L H M P M B G J S + T L m t v v / O e 0 a 4 C U E b / 5 N / c s K X t s v 0 n 3 5 x y 1 w j x U 8 k N M 3 H M g 8 x Z k q i e j + P H 9 e v X 3 a 6 B V A 9 4 m z J z X E x W 1 p j j 8 h r T m u D E k L S V 9 6 i R + k G Y T 7 + z G T S F s 5 h P M A R J Y c 7 H d / F 3 h q R 5 Y D B e 8 3 n K l 9 L 6 7 L B M J n w m J r u y 5 y 1 M Q J M e T E T w g u C D d 1 1 0 4 B I A K E v r V L Q W F f 2 H f q O h w Z T b 9 o Z e p h v y z 5 Y l Y E o 6 H z P 5 C L O 7 Y 0 n D E l y A o Q h y e O B q u K 6 o B V 3 L B 7 4 m J l 9 C 9 8 u 9 e c G K a Q m W Z f m E m H t o Y U z F X p m H 0 A h a e 0 V r s z G / I N 9 R / z b 0 L G p F W 8 s c v I P K 0 b g 3 h u L b 2 x L g h 3 c I + x j K A w 8 I I p o 6 O 2 V T c v A H h w a c 9 l l d X b O 3 3 3 5 X x P i A X f v w Y 1 e j B Z F g / p 0 7 f 9 6 F y H F A J y a n 7 N F H P 2 8 7 9 R 3 L F l Z s b m 7 G V h c 3 7 M W X X n H + E w S 1 t r b h d v i r 9 I g B C x F 7 4 6 3 X 7 N y l S V e O k x q Q Z C p G 7 J 3 1 k K X E a D v l g F 0 Z q T t N x d j b n n r J o m E 2 5 u q x 9 9 9 7 2 9 5 7 + y 2 3 T w 9 J 2 n / 7 b 3 / f l p e W 7 Z F H H m 7 f T Q t o M Z K i b P M y P T 1 9 J / n L s 3 1 3 P m d n h + L 2 5 x / b n z T F F z r Q x 9 N P p 4 a a X 9 i t J C D s 6 2 c 4 m M k P + o n O i v E J + X s m I c x M r Z 9 o 0 W 3 I B q E R w M b X 8 R 8 r r 2 M T w Z v T M V z k U C D o s S 5 L I S 2 G g J k I K k w l d s c x e 4 C Z C J t T Y J r U i T A L M 9 I A + G i E 2 u k g 5 j O U G q E Z m Z f 3 0 O i o C z w w M t k P t B v z / D y N C I M V Z G O z E Y D H O E T 1 8 I n C u n 8 m Q r k K d z E Z w 2 i K j Z q d k 0 C k k 5 l 9 f 7 f l 8 3 n 3 w 9 d 7 e l M 2 n u y 1 g W j Q 5 t a T O r b e R A p 2 3 N P x 8 E m + s x c I c k 5 / G I 4 c 0 u J V Z K N l S O 6 + L H P w 2 e e e s d / / 3 T 8 Q w R X t 1 / 7 W 3 3 D a p q g H Q W L R q W m Z I / l i j + U k 0 c b S u 8 4 S 0 g e G b U j r W K R p g V j T 1 v U 7 J S q m x W K 9 s p I A 7 y y F H c E + M V W 1 Q T E R c E E F S d J 0 u s 8 F R f 7 o j / 5 E v t 8 3 X c G l h 3 W Z f P / 7 b / 6 2 / d p / 9 N d c H Z s f F V 1 T R P T w / e / / w L 7 6 1 V Y N 4 H H g X X M n S E w y C s u D l 1 j 1 A E M x A R F z b H F x y V W G A 7 d r o d a 0 J G J F Y 3 i 4 K U 2 A G X l J D L w g 7 c 5 6 M z G I S B d R M v 8 k p O v F n F 2 O k + 5 t w V V V y A e L i 4 F C k Z h L l N I S 4 m Z O H I B p n Q / / K E v F u L T D n X y W v k t W C N M O D Q M D l L M 7 z v I 4 M z 7 u P u O B l h U 0 G c 2 P a L J L M T 3 / j q V i H f A H G V Q Z G h x w 4 f 8 V H e u C z g 1 I T G 9 L C z 3 A d 9 u f J 4 / l 8 l z 6 n a D G j E z c 6 7 P H K T M 6 D M d 7 3 v e K Y 0 8 9 w r d 4 + e V X X M g 8 I f / p o w + u 2 d i Z c X v / / Q / t 6 a e f d J s 0 f + 5 z j 4 h o o 9 Y s k 3 e Q q a d n l B L j g I Z M u U B S L r W o 5 s N V L W p O E k s P 8 s E z Z U v U W s S S i M E 8 M r t 8 / h T V A W h M f j K Z b T H N l s 4 1 Z 0 9 / 6 S l d R 5 e M u g i x m / 9 W F L f i e / 3 w R 6 / a M 8 8 8 7 a J L x 8 F B 9 X 7 + e X P 4 j H 6 / j I 7 Y O Z n G D 8 n X X J D W I p S P N k c 4 8 b k t E S m J V C J m N P c t 6 1 g T Y q R V m U C j P v / H E b e Y G V + L S B + a B W Z Z k c N + 0 V d N 8 P H m l v y T X h e S J z h A h A + N h e l H B 6 8 3 2 N 8 D 2 o A K B Q a m T C R j 7 j x o F J K 8 Q 5 I 6 O z L 9 6 N g F 5 I D o s 8 L 3 w 2 / 2 A 3 / M q 6 j o R q 6 0 s A y I g X A J K P H i v P h O m I S e d i f I Q i k R Q Q f g 3 T M R y l k x 3 m A g a e 8 u i K b c X + 8 F 9 4 e h 9 l P e A V h Z W X Y l S G g r e q Y e f / J x G x X B I H n / 5 N v f t X f l m y x v R u 3 1 + Y i V t T Z v r 4 V s R j 7 P 9 6 Y l v T Z k A o i Z Z t a D r n D y k T M 1 + 8 a V s n 3 t U s X G o 5 L U f Q 3 3 E 5 J A 9 Z g J B o Y 5 M C l h p o 2 N d Z d v S i S i 9 v W v P 9 + V m U A 3 Z g I U 6 q J t S I g e l 5 k A 5 + Z 7 n S D 0 7 M H b o M D D r f l 5 5 3 g D m A n k R e i u t l 3 n Z k Q Y 5 h 7 h 7 J v l g k 3 I p J Y y d 7 k a c k P M b J g p F h x h c W Z y M F R l Q 3 g J 3 d 8 5 H z P d W F q y B / p 7 L S T i b r a j g U Q P C S Z g V r E x N k 1 7 A J 9 p r V g x 6 p X x q 2 A m A B H f l o Y h y L A i j Y X G 8 G Y + k G s C D G d m W C e t K h T o z u l 6 0 I J O g + t v 3 g p 5 + w Y 7 6 A 9 z E o I Z 3 S d h b 5 i J f B b M R O I W E O b 3 4 g y E 5 z 0 T F V N 0 a 6 P P V j K h e y q w v t / Y 5 0 M d h I g e z N l z U 6 4 S g U A E h I Y / x G x t K i G o 7 4 s O j N h T l y K W z a x L p Y d t v N / s / J B s a r k F 7 C E b r R f t w R E t m P 4 v 8 7 l V v 6 Z / R W t 3 B E g T u 0 8 f h j H 8 z E E 0 8 Y U X v i a T b 2 9 B 5 F I 2 Y G l / h P A A Z E o B 5 5 O h 3 b j e T t B R S x 0 f Q 0 H 8 w N x D u 3 A t n u l H I p W w s g f y W U S n A M Q 5 J i G A s 7 9 N P k e E D k P 0 S 1 I T H k Y T Y E b h f 3 A 0 p D 9 F o D A K U T X 8 F 8 p 9 I C x C w 1 6 x K A 1 6 p V p D z r q k v g g T p k P S J / X 5 g j Q T S d W I T E j m O h S l + b 0 q C c 5 B J J G K d k L 4 t E l Q Z 0 e C 1 w P n g t D x Z b h u J i L h F 8 H A R P A I e A S l q Q f S K R e O h / B Z c b Y m 5 d 6 i O j 7 3 h a l G 0 I N S J k q s 0 J J p X c G Y N J v H K D A T A y 0 x M b d 0 X K b S c p X 0 X C 2 J 4 b 2 c F c e o h k s 2 v 8 l + U K 3 v 3 h t O 4 h h H Y y / 1 d M C T z N S 5 U V 5 E I O L q 1 Y f s 5 Z e + 5 / w Y g N M e k W O Z y W b t 8 S u t a o W h o W G L D A R t M 7 t u B R F f I F G 0 Y j 0 r 7 R O x e k j H E u 0 F 2 / R I D r X p n 1 O t U 1 L 8 2 a l p O v e o B b c 2 g n a m t 2 E Z + W u E 0 A / D c L J m / 8 e P F u 1 7 s 9 2 1 U 0 b O d P y A Z G 0 r 1 9 Y i I t q w G c T o B 1 F L t C m g M b A q E 4 1 1 G I i G X c U C Z T e E w T 0 w o I S W B g Z L M r 8 8 g f Y S I U K c n I N 1 j + h w 7 F h B 1 I z h L g 6 6 v P P t f a E u J 5 K O K Y d E r B T H Q p y A R D F M 4 A e M F 2 P R 2 8 C P 2 S J U 7 g P 0 v i n t Q 4 w R T Q l g L v q S u A 4 s k 1 l p 9 0 x t 2 z E D / h n t I E Q p i d Q B t C I b A T D P j y Q z 9 8 J 2 p 5 0 Y 1 X p R n I s 5 W K 4 3 n Z m L n 8 W 2 P l 7 O j e u J y E Q / J H 9 + l 2 j R 8 m n j U C p s D W 7 J 2 P r a u t N I + A A j I 0 N 2 6 Y G L r o 4 P 3 w G 8 u 9 B w e Y N O w I A Q G 1 E s J v R I P j v n 1 i M + 0 C h I U s d l S c s k q + 3 o / X C j 6 0 y 5 Q r 6 w 5 3 u b + h 6 h d N C n 7 z M 8 Z G F 7 d / W R 7 p S / t H O X d n u 9 a P / N H 9 y 2 3 7 u + 6 + v 4 g Q P M v I R u 4 G 9 u L 1 X 9 C 4 F 1 Q 0 4 S H J / i n N Y p p H u G k P D 5 M F 1 j u m f 0 6 n S p q G v c c f s 7 0 R 8 0 J I a j p I g 2 D r Q W I W 7 G f V X f W d I 6 t O 7 F V S m 0 t Y k X O W O O B f 6 U v w K B I l I q R Q g Q E W r 3 0 F o H X X 8 H Y a K p 2 v L S a R a S s I T M Q W c 6 A N O u L L P 0 n J 5 h X 2 h 3 o z q C F 4 B h N A x T Y S M 3 c m S s I z 9 c X z y 9 t 0 H S z R W U Q G k 1 T r b 6 u v C t q N X D X y v J Z L m l N S o X a T R s J e Z / n h C g n G d r a 3 O f n 5 D L 7 b h 8 T G 9 v n y M m n H O 0 0 p / 8 8 X d d z 1 O r P q 5 F r c v b N f 0 9 7 0 y j T v i T o z 0 R 9 q 1 N O e 3 D + R r S L I F U m + I Z U B J r 2 e S d I H r 3 9 a 9 / z U l J g g v 5 S k 8 r M t i B R D s A 8 t V / 8 r r b z e K Z / + p V + 9 J / + S P 7 G / / q X f v 2 u 6 3 u X O Z 7 d w O t 3 R B v N 4 R F j W g c S n H Q C h 6 8 L W U 2 N z d t W 5 / B 3 O F z 3 F 9 C m r u v r 9 / d P w K C Q T j M q x v v S 9 3 x H w B O O R q B g l Y m E R H 5 6 3 l 0 T M R U s R t a U 8 6 H h i C E D s N C n G g H z 4 T y 0 B R D e B x C z m p G z w u m 4 1 9 8 I 8 L e / p W F a b g f + q A Q M f h z F L w C P w M A K i / c p t W 6 B v f c t E 5 8 g m v 3 4 L Y b l W 9 Y l 9 l M F z I + 0 7 J o K C n h g S B g 4 C U t 7 Q g N b 5 Z f B E a s F t 3 m c o w U G 9 H 3 q V A f l G 9 3 6 + M l X e P e 6 / h 5 g H y o v / c b R G + W l x a d f 4 L W g S j Q R h 4 z U E W B 7 / T W m 2 / Z n / m l X 7 B H H / 2 c S 7 z y P S T g c K J q l y + d s z / 8 w z 9 2 D I O J S F k S D 9 Q j M I D V U c + R E Z e 9 X a 5 Z K C n G E n P U J Z X 4 D A x T 1 U O j q p 3 v 0 S 2 K Z q Q N n s q K n m D Y h b 4 j 3 Z W M C F 8 S Q j / / w 3 d m 9 x B P S Z L u v / v r D 1 s o c 8 u + + t g l + / z Z V s D A D 7 f p l y Q m x N s N E N H a 4 r I N 9 r b W C J o j T E 7 0 C 4 Z h X D D d t 5 4 W A f h G k J 6 r T o h I U / M j x s O U Y q d z E q L s R I G Z Q 6 2 d C w p I g s M s S H C u B W 2 E 1 m K s F q Y b w Y R u I M J X 1 X e j e m Z c Q a Q e c P P K X e h b T F X R e Q q 6 V i o x 2 I Z m s y J r Q + Y o w s I r 3 G X N v O g b 6 + + B 6 6 H Q N Q x t 6 K O u C V Q M q E + 5 c 0 E D X D / d y J P J l k m K N R L X H w k A c S y S w Q i H 2 9 J k n k k J q N n z r x n T n F x n 8 U B c 1 k 3 E 1 r d 3 P 3 v v 2 D 3 P a S H 4 D / / B 3 3 d B i V Q q r Q V v D U I p S j I S G v c W d e b 2 L Z u Z n b d v f O s b j n g I I 0 P o g G R b u R m 3 s c F E K 6 G q x e V r 7 L 1 E I S R d v d t b 2 2 L Q m p U l m e N p S d d o w A J h P Q w + K K V A n x A M z G e o C P f A g / / e 9 7 7 v E s W U E r 2 / F L Y x + U z d w H V 4 0 S B 2 G s f c + y t P j 4 t J Q / b n v j g s g s x b f W f N f v G Z B / e E u D 3 Q h l D X d 4 g u s Y e s F w 7 2 4 B g + n L R E t F V e 5 Q k J T + j g V D u p T / W B z s m g R n w N G A A W 3 R Q z + A M Z M B M R L n b r Q D v M 5 U o 2 G p f / o e + G y g G Z y Q Q t e t y x K I j F L 6 d 0 i M B G i 4 z 3 Y l G M N y o m B J i R 5 Y K e p Z Y j q L X A B 1 y u V 2 1 c F g f E v y i i n k p S 2 r M 3 E A A z 8 X c I H B P O C 2 U D E s 3 9 C A z d o 1 c T S X K a A A d z A T G L K 7 I y + M 5 C r m h 0 6 K Z F I 3 5 m I X J I h / B H x Z z u i 7 K l g B M S n r a l m l 6 H c c 9 i v d S 0 W 4 t J e 2 B s x z Z z B + f T 7 g 7 7 1 + 2 k s S c P B V F D L H 5 g x m H q v f f e B / a l p 5 / a V 2 C q Z 2 2 r u a B N 9 H U 3 d p H s r b A y p k L d v v 3 t l + x b 3 / q 6 0 2 K j I 2 O t k q N k w 0 n 6 z o 7 b N 9 5 4 0 z G p l w e q S L N F 2 r s g H o Z 8 m Z k J T f t 4 L W R T C Z l j 2 x k n V R 9 + + K F 9 9 + f H R z J d + 6 J M d 9 0 t B / I D w q E x 7 y A Q K e R 7 E I g 3 1 w G g 0 c p 6 r 1 W b p 5 X Q L T A g n 3 I b L 8 h A p T W m V p 8 0 B r P n / K B q A c K k i J V o H 4 N O G N a P x C e Q Q Q k T 1 i p O f o + E w p I E 4 r k u f i i g 5 q 8 h w c m a e s K A 8 3 L N m H N + Z m W l v V d o S a 6 U v i U + T 3 U 5 P h C V O A R I A I E G Z q E z 2 X Z C w o O t P 9 H Q U A Y D a r h 2 g L + E i b c o r T c u M 4 9 z c h 7 2 + s X 0 5 R r n t 3 X f 1 Z i L z l I 6 d h D g x Y d G a n Z t V T 6 h 7 9 q 7 o / v f 8 c F J U F B a d K / Y c 4 R u x I Z 0 6 + v v d 0 1 4 7 7 z 9 r i u O 9 f s 5 6 4 W g z B k x y 0 7 r Y h v Z v R e F R K P N H A 2 D P x a S B v j Z G + / Y S H r c 3 V + A W j 6 t S i c z w Y i z M 7 N O a + E z H Z e Z 2 E 0 u K m b C i n l 4 r O a Y i e H 5 J J 0 P Y 6 Z b M o t G x S s H M R P w 9 k 0 6 C G y o h k l X Q M w L L B N a e p n 3 d Y / 4 L O R v q M U j o e s x E 6 Z x T d 7 3 h V j c G r 7 l g 3 E w R Z k v T i 8 j Z h X X N i J i 9 P Y Q R i s O y R Q u r a y 4 C N 2 c p D z M h J / W u V r U z 6 E B Y S b / W m z f i a y 1 7 p w 5 F N P 5 1 g 6 G H j g W E 6 f Y n R 7 i O 5 u I 2 7 A 0 l s d M A O 0 O p q I J q + u z m K F E M T d L l T v M B G A k M B G m 8 a T V / Y u P G N G 6 L c 6 s u T B 9 N B C 1 9 T y b J R z 0 N L Q e t a J d S i x a Y f q m m 3 f + 5 f 6 W D 3 i 3 I E p 8 E s w E D j w K m g n G y W a 2 X V v E p U s X 3 Q S i P / j 9 P 3 S R O g 8 U s E L w g X T r 8 Q V k k u 0 J g / v A 8 a Y m p u y p L z / u C m H B 9 t Z W 6 5 c O w I h P P P k E v 7 l g w 3 G Y C f A p r o k I G 3 P 7 8 C k G B 1 v h f D 9 u i r j 4 7 D V J a w Z E k g Q d i E G S e u A y v 5 D 8 n e A Y H x Z 2 3 H A W q h f 8 w F z 0 Z v O t i 2 C o a + O U m M a Y d A v 6 P B N R 0 S w 4 5 n 5 g 9 q T k z w B v + u s t M d 4 F M R x 5 H 2 9 M F 7 4 X u 1 7 Q n A d j c K 1 Y D w Q L 2 P G e N R t u f 5 8 g A s c F K z o W R M t E J Q Q N z 2 G p u h v R p O B 1 L l t 0 5 U h 8 g 6 A C g Y 8 P t 7 e s o P v Y b p C P 2 r G 8 7 n 1 Y 5 w 5 I + 8 7 l W 4 W 3 7 L D o g d q / F n a f F R U e d Z m C H h Y q R e s P R l y u j X e z 0 u r I h q a 0 9 R k J v u Z o r 6 1 u p u z W 5 g G O s g 8 P D G Y t J F / r 8 u M X Z F I 3 7 L X t o 7 6 z e 1 2 n h X 0 M R R 4 D 0 w 9 A Q L 1 9 r T A p + S Y k f S 8 l L j 7 p F t V i e Z t R + / H 2 Y t i m N / b e 4 M L i g l 0 6 f 8 l p K p e u F / r b M y g 6 U S w U 3 R i x a p D U 4 P G A Y k B b g p / + 9 G 1 7 4 v H H b L R j C D 2 A o G A g j v t Q M n V n / 1 g P D J i k E W + + s C s 4 P D y c S L t J R 2 g i D y Q 4 K Q d i K C W 9 Q W d C r R o 8 4 D H y m D Q 9 9 M 0 r A g 0 w C S P I G K m F O T e i v 3 u Y l m N + U c z E d w k o e E E D 7 o + 2 c M Y I 8 D 7 V / f i 0 n u l G H Z x / R i D N h a 3 x Y f E 7 f g p A a 0 / p O F S x g 3 x t 3 X p 0 C O 6 L / B Q r + M 6 N 6 / Z w / 4 C b + 9 D Y 2 b G 1 Q s B G h k b l S 8 / a 8 u q q K 7 w l N R D 1 j Q E o 6 w L R n K v S l p 6 Z T o M i A U g 3 8 1 3 X M x m J u z F g f W J G 7 i o s Z p q t F q y o x f l Y v h V h c y + n y N 6 8 B + F i q u o 0 J h U n 2 9 U 5 6 z t Y N + z D + A F + + E k g s L 6 + a v N z t 5 1 p Q m s F k 2 1 g G E w 9 P / A D q B a n b d x v 8 r 2 1 o M W J t U L g d y B + r O h Z j a V b Y X B C 8 C + + + J J l 1 / M 2 O N Z i U H J b t L P 7 s b K z S 6 Q f X r t m 5 6 4 + b o O J g x f V D 4 g N s x A g E J i q G v O V B y 2 0 m Y M p Q h C + 3 1 k + C B A N G 4 3 h P 3 S G 1 B m i c l u E z 2 i s W 5 L W N P 9 d E B F d T i V d t K 4 z G l c v Q d x 5 W x F h I f 2 R 7 h B 1 n z S K n 9 i v 6 x m w V Y 1 n B U C Y W 0 v L t q C 1 Y u + y u p 4 D u 8 D z v p c H 9 A I k n T v R 0 7 4 + 7 D O 1 A A N p 6 G e j 6 o I E L E i G h i 2 7 s W m F X E 7 + W 8 j 5 Q F c n z z g m 2 N K 9 D / Y N 2 F S 7 l A p N W J M J j 0 l O 1 B A z l A g g v l K 0 Z 9 s J g U G 5 B y S y i e i x V y + 5 J g I f B G k Y G U 3 + C n 8 T N P V 5 C m M b 9 Y B V S h G b W R w Q z b T W o 3 R A q 0 R M A j x U W 7 X z Z 0 d k D u 9 o r f t d k e 5 R w M r h Z 7 n D L T l J B P p Y r L M X H B N 1 V m j 7 Q X P h z 3 7 2 r j 3 + x B f v t B t U G z 0 2 1 V d 3 O 8 k F 5 N g 1 y i 3 i r 8 s 1 e L S 3 Z q X s u n 3 7 2 9 + 2 3 / / 9 P 7 K x 0 V H 7 3 B c e d o w L w Q 9 r 0 Q f a s x w 8 w I C A v A 7 N j u n 0 b h L x K L C e n k T 7 4 Q 9 f t a + / 8 P w d Q g O M 7 4 J Q C E V f l O l z X L j y G S J v e v A M V 6 Q S g q 0 5 C b t V N / M 2 / f p N G 4 q 1 2 g 8 A V 0 A 9 n v / x k l i d J x A g p s M P W 8 q 3 2 s o 9 3 C z k n C k H k b H v U k B C y I u i g m E R 9 8 T I q G v 1 8 N 9 T Z 7 F q 2 S f o A B F B E q 1 + E O r P Z n N W E 7 H 7 y Y o + K v K O D H f p k R l O J J S O X g a y c F Q 0 L h q E 5 C 2 C g L H N 9 H 1 V q z L V 2 r 5 Q X 2 j E / U t B c 7 / W r b j W i v S C R Z l 6 M B 9 l U 7 R 8 E N G 7 I Y H E + L D b 8 t f K z a o s B Q T j 0 Y z R m 1 u y 0 a G W Z V N v l i 1 s i Q O Z z w 8 E L j R 7 m g g g C d E i n t l w E P C j k G y Y C 5 6 G w j m l 4 e r V 2 x G n p g n D 4 k T O b A W t G S m 4 V v p v f O O b 9 l f / y r 9 v V y 8 8 7 P J Q f o e Y E i O S y v g A H p B 8 7 7 / 3 g Y 2 O j l k M e + A u g A X D 9 5 s i T A I h n r k F + E 2 e X u v F J w B a h P w J w Q S 2 x e R e + k f 6 5 A v K 9 J G m o D w I 4 t 1 m Z x G d B s c a 7 c b 4 Y b 5 7 N p V 2 c x z o i B 4 K B 9 w k J J x z k q m X E y k r L y 5 b U + Y W D O N n G s D 3 X N J X B N / 5 N z + 8 q a s A c 4 5 h l C k u 1 A f a Y I q x s H y p v c c p i 6 G J r l H G d F F + L m O Z z + p e C Z f D 6 F S u M 4 Q T 4 U A 6 o y / d a z N l A j l R W 1 x d t 4 2 N r G i h J V Q a E j B h C a H 0 y K A T D N n s j m X m F 9 3 f s A z O y Q S l V b 5 f W u l m r m i b 1 0 t W 2 O 6 3 W 6 v 7 8 4 P d E A + X Z X 2 0 7 i s l 7 U o d 5 Y 3 1 o 3 0 u 0 C F z T h w B p B K R O 8 y y w 4 D E I i i B x P E Y C u f / o f G q p G p N 0 q k h m z 3 g h q Y 8 M F S z N 9 5 8 S 5 + / Y J L t x k 6 B x W b e M Z A f d A e / / f Z 7 0 i g / s l d e + Z 4 k c N Y x 7 O c / / 4 h r W z + q 6 J V J s j e 1 k F 6 E Z r P Q W m Q m 1 6 6 v 7 9 1 A A G J n R / W T A L 1 J M C h d u + e / O C H m 6 p H W w 3 w L u a 1 q 2 I k Q 7 Y B 2 w 9 x h 6 C c + K I E e g i Q I r w G 9 L m 9 m X B 0 f U T 4 a A + M + E 7 U T C S 2 2 V w F + E P y B F K / C f C Q e d R r T A 6 V J V A j S M Y w f h t m I R R C T B s Q c 7 j S F u Q + i j F 4 5 E z u D o I G o k q g X K x K a a z Y i x h k a 6 p W l 0 q p p j I i v d m T z u 0 y a j h e R E J 0 Y 3 N 0 D y r W J y N T V 4 5 O U a 9 p W 6 o z r w A Z H 6 Y 9 Y o 2 y N C J 9 q 0 Q Y j 4 c B p M 8 p x 4 e 4 C 1 e 1 P q B 4 E C I G y I w p h P X B r o 2 M N e 3 d V i 6 n f z w 2 0 p N R Q e s j C z Z i L 5 u E 8 / / E f f d t + 8 z d / y / 3 N D + b p P f H E Y / b Y 4 4 / Z 0 v K K v f m T t 6 x X j v Z y d q 9 k 7 Y Z e + W 4 P D D O H Q I 6 2 m G r T a c m A G w R D h z F Y l 3 9 T E K E Q g f P 7 f k e B h O V B 8 B K e i a Z 8 J f l L 1 O W R S S F s T o K V i g s / q L P D z O 3 0 S y + O j b W i X C K 6 i Y m D d 1 J k S h K V 4 J h d + G 1 E 7 9 w o s Q 5 g U n m g j A d w x 5 U a 4 7 Z a D X u U / 8 D 4 K Z m L 0 X h r v g Z 9 W W w y f T 4 R d y V C n Q j K 6 q A K n v N S y B r p H 7 Q t P d O z 8 q f H x k b 2 5 N x Y / 1 5 p Y 2 o F 8 S P d T o e 6 v + G B f j G w h L E + 4 9 U M u g 3 o M r 1 7 m O G o J / T U m A S a z D a 2 K K X c q t Z s W T c 7 l a N Y 0 c P x a e C T o G d r Y 0 X P U 3 a v p G h / h 0 / T C R r F v v P t F + 2 X / 9 w v 7 c k b k Z y l 3 + m n c x H 7 4 h R R K 7 P l 2 6 u W G I y 5 / B O l Q / h E C w t L L l H r N 8 U I T F A 4 y 9 Y q o L B Z s k B v / N A I D 6 A 4 t l s 9 H 3 m r P x L z P v D k 4 6 5 + r i k n H H D O 3 M 6 O M T a t s w W k G x h c M h L d y w B + U P z Z W N i x 0 Y u 7 H c M k f n G l K H p l H o Q f m 1 o 7 y n 7 w R e k n 8 2 O n X J N / R c P l f q K g B Z 3 a P A + 0 W X i M Q + 4 G Y O r R p E j e B 6 a B Q K n 2 5 l P + t f a A G c r 1 1 e X / M F M d M C C T D m H o D Q Z m X 1 y A 1 l v W e d j Y j T Y Q d l X s D 4 R t W Y w H g 1 H p Q U C G a n H v T N R F Y h G Q p P V j R 1 b Q q s 6 L n w i u b V Z t Y T N 1 b O 1 C J c y X J w t W D 0 v r 6 X x V a a d C f V M W w 6 h 9 b 3 o v Y x 6 O / W t y U g j k d Z P 4 M D D T 1 u b h + y z x c K K S L k x Z 9 Q N m w n f a o t i 1 f a 3 s W P j S S 6 9 Y L s t O H A P G f P P + / l 6 d a 6 8 E n J 6 + 5 b L v H u I D s W M 5 m A c x H O P C X A G u t O i T Z y / Z 1 1 / 4 m j 3 x z P N u F s a j j z 6 i v x 3 P T h 8 + h J k w 0 f C b Y K a l m y v t d 8 3 S I j Q I t J O Z w K B M L c w + m I k q f j / S U Q a l d N e I 5 L P 8 o M X C A 4 T M D 6 t 1 R u Z i u B F w o W u m s s K c 3 Z g J R P Q 5 K h S 4 V l a R O Y Y 1 a T E P 6 Z 6 Q a x S c z x O 9 Y z x y z A V d 2 N U d P 5 J 9 c / E l M a G p 1 o C 4 5 + U L U Q 1 B B Q W l T 0 x Q 6 k R Z W g 5 m 4 i / v L v f Y / M Y u M w W P U Q g b 7 6 l K K z V s Q 3 4 q 7 B u U + R P s o R 4 x e h f M d L o I p C S t C R L g 3 y S S R x C b H h B B h W 6 7 p 4 e 1 I H Q c c F 8 u y F G P u 0 a + g h g K u x r Q J t 8 p H b L Z / J 7 a O m i g 3 7 X C H w z M Q a + y v B N p M d N z X 3 n W L o 1 e t d R A K w q G L 1 a S x i F K d h C R d R 6 t 2 6 c I D S O V a X f w t p v p G d 8 t 8 d n y E f t h Q E s R D C p i v o k x M U 9 x 0 m n h Q L o D N A 6 v G W r p h 6 z M A 5 G K B F w S e V b E D d M f h A o b V L U x h + m o 5 0 k U k / z Y S q 1 s / R I m M B O 7 e H h R w r 5 2 F Q S m I 3 P K P e B L L c m v P p u K O 1 N 4 Q o w N Y 1 2 I J l w 9 I + B s M B l V M v l q x T 7 Y L t t q b q 9 Q Z g B K N / g f V 6 E e s u V b G 2 5 r H R A S M 6 V D e / f u / b T h b A c Y i m h M p / b Y B z 2 k p p i j M 0 I E y E M 9 J n O P 0 C R E S 4 P h l c m r F p A V w b Q h S o J o P A x L o o J y q W w 3 b 9 5 w w y r 9 R J 5 j 3 u 8 R G O 8 9 3 D l 3 A z l 9 E o / D D 4 y d t 4 2 N r T u R q E 5 0 f 5 x 7 g V Q k x O 0 3 z a r t p D Y E P C 5 i 8 r d m H A Q 2 j 2 O 9 G X e G M H E z E H c y b l J R V b 4 B b R s c y 5 v K 6 k e g + + U 7 r E h o 1 C t i d h E 3 Y 8 g Q A N 3 g m X O A m r s k m j M S c l r L K 6 + C Q c B U u + K C y b I M k q E a A o 0 F 4 N l B f f 6 M v u + B i h F v j 1 w q 5 K k q w e 9 z j L c Z s + t r S V t Y Z F y Y + 8 i R 8 H + u L 1 i 2 6 P k B F 8 A B x f q W T O D D g 2 n 3 G 3 e o l 4 A D l d k E E P x 4 d 2 m v J C E 7 v Z w 1 + 9 G t q B x 3 E R Y 3 L B E U S D T t n Y W w / f B m 6 / P f + S h q 1 w p J F / C A Y W 6 u M / c v Z u V 2 X q I k w g u I Y B 5 5 + C H 3 2 k N S f t F R s 8 + O g 1 C H m 7 Q j O m 9 K c B z N r g e D W j i 2 7 n T S X B p k p V h 2 2 g o J z B V D b J T 8 Q M w z h I P 1 L 2 C J 8 E W o s q a s C S J j 3 J b 3 N / J S i W b A r q R T z p c K 1 w P u / W 5 g o G Q 3 E E Q Z i 0 c s F g 2 4 X S p I 6 C I A p n f 2 B y + 8 Y 2 P q e 9 Y B 1 e / k 2 T y w r c x K q e K 0 F h U X i / I P m Z K 0 p c / Q t U w p 0 3 K 1 5 K K J 1 F a Q o 8 J s Z Q O B i q 4 f U 5 V K E P J t D I p h C 5 q F 7 d Z 8 i E A Y h j v o D g 9 G f X v T i h l Z G d 5 r m Z 6 B Z t j e W 9 m 1 c D 5 t 7 K E v z D l a N / y Q v + w w t 0 U b g U y A j a I Y J + T a J W A g d 3 f t o z A y D G v w 9 d s t u z 5 T 7 n H 9 T i B b F p G E + x 0 j A f I x w y M j d z S W B 8 z J k s 6 5 1 m W 7 R X B c y e Z G l b V B 6 Q u T Z h O R s D O z 7 h a c E k e d W j g P + C w U 0 l 6 S l u E O q R 6 f b Q s L 5 j G M J q g M i L g u V P 5 O K d P V e M q V N V H i w 2 x 0 q s c p l D 0 j 0 4 p N D A B a 5 X w 6 7 v I 9 T A 3 q v F 2 m R h E Q w J x C 6 k O 4 b H S 2 K K b k O 8 C v 1 y 6 l E 6 4 6 A e K + m c u 7 5 P Y N C Q Y 2 0 u 5 c + 2 G 9 Z l f 4 G e 5 V z B P i D F r w n U b N 1 e Q R W U w F S Y y 3 / C D m 7 Z E j I w x P j o q J S 2 C T p k G 9 z 2 B M c m z 8 3 h S T g Y W M d 3 U t u r g b b C Y n r b J W E E 2 2 h F G 1 y S Y I s W N F h O 8 X 9 l E t w Q n y Q R D u S z d i z v 9 4 f T Z q 1 9 d D t r J d s 0 i S u e a t h 0 9 p v Q e Z y H Z + k B 0 c 9 G C S L W O j J g 2 2 k w 2 4 E W K P T V Z t M N V q E Q B s Y 0 M Z z T 6 E m 9 a r c x I K 7 4 a b H f W B 3 V D I i b H 7 W s Q F W H C G Z D J k 5 g c / e N X e e f s d N 8 X p q D D 6 t B j k p g i P u j u / m d Q J S I P C 1 R 4 d j q E s m y L y e E D a X j 6 Q V + z q A Z + J r T U J T L D 5 M 7 s L U v L l D d R E q 3 D l 5 L A o W k W z o Q 2 y x Z p L 7 t I O X 6 y 2 G g 4 J 1 V P S w 6 6 B 4 V D A D Z g E f W J k w u O g r i c B Y V P d 8 E A q 6 X a j 7 x U z V 6 V 9 F s Q 4 f n A f d Z m w a B S 0 K 0 W x T A s k u o d f 1 B c I W 0 M 3 W S r X 3 X 3 6 u 5 c 9 k N 8 i W s i x G B f A J 4 q V u s 2 t H L / q 5 T B U x h + w z M Y O r K 5 z B P b M O / 8 s Y M / U I 5 J r t z d D 9 t F G 3 K Y 3 W 3 Y u U 1 d J o P b G m Y R a t W J k 0 q K + I S U w V V + s Y T + e i 7 p Q d k m a K 6 v 3 P F I t S 3 i M x b X 4 a H m Z S s v L K y 6 h S 6 A C 4 k I r d q K J e a b z 0 p 3 b C Y R T 8 o i E L 3 6 9 f + 8 m g i U N i E 8 m F Z 2 / 6 V 5 2 A d y R Y K C R r 2 X v d 4 I z k N A 8 L w 3 U j X A 6 Q R E p Y W u m D U G A w J + f Y R o R L f M k v M k B v f 3 O u 6 7 y h O 1 c l n U e b z x y U T f o n + m A v 4 Z Z y b E H o 9 I F u i 2 C A l R Y w M Q 8 I 0 x q S D d E s Z 9 A d Q N R O o 5 D T T q 5 M s w x A g q Y p V t i y G H C z m 2 p R S A E p k M z M c O P C g + K V D L X J H S W c l Z Z Z d C l m G t x 0 6 o 6 Z y 0 W d H W D 5 X L D G j L h 2 I m R h k z K i z C q t 8 S s J I m r W v W V b M R u r E d 1 j t 3 n c S / I y e o Z q W Y s O Z C 0 Q q 1 g 1 1 e 7 F 1 c f j p O 5 l m 6 4 8 + T y M s 1 + t h C x R U l z L b t 7 j 9 D 0 p r Q L g E m 2 a 3 2 W 6 t 2 b q 2 K I / 6 s z 8 q f k 9 2 w V R U h 6 u B C v B 4 I R n g 2 S z + X s / Q + u W V Y a k M m v 3 p Y 2 n e i R s E 5 I U 1 1 f 2 6 + N V g 8 w B Q G j y d h 8 I B r d u 2 B Z 3 m s H D / A V 0 Q 5 0 E R / E T A A J 7 f I y x w R a 5 D A w Z I Y o 1 z d e e M E e u P y A 2 1 P r J z 9 5 0 7 K Z j A 2 I i T b Y z k U E T T l X J 2 D o q D Q Q z j 3 B D 5 x + Z v O h z W A m e o 6 a u j + u w V W c i 6 m p h 8 D X 8 x 4 F 5 h g j y Y j O E / L m P B y H / W s x 0 9 k A g I Q r e S + G a V K W 2 Z S 5 E X 1 w R M 8 j Y s n J f h s d G 5 I 0 E 8 N J a y G w m h F p T n 2 e n e 0 5 L 2 0 d n H N 6 v d f i l r R 3 Z 3 v 1 e 9 i 5 B y e J 9 5 u T d k 2 0 0 R / Z O 8 n 2 + D j 8 W d 0 L 7 n T s U s J z n B 6 U u w V C 8 O u T J c c k 2 U z W V t d W 7 U c / e t 1 + 5 V d + 2 W m q w 7 A l B 2 4 A F e n D 7 Y 2 g X W h P O / J A g 5 y b i X 3 A c 0 N j Q T Q e G O h / 7 u w 5 l 1 M 7 C J g 0 X o d t J 9 C u T I Q d G x 2 3 S D t f R V 8 S 5 9 m i j 2 l k T N q X / a t W X S 8 W Q 2 Y w L 8 P N q E 1 c 2 C U C A j x v y / x s i B i d x t Y 5 S z L r h h 6 4 Z B c m J / b U 5 n k g z 0 P i e F 3 + F T k o c l 7 4 R J Q 7 w W z V Q M O N b v Z P l m U c A E M u u Q a U J o V T W 2 v r 9 u D k p J u f x 3 E g A s w o m B Q / C l 4 k i R u S F m p G W 1 v U s F N 8 b G 7 H 0 l d H X J c w + c L 1 9 T 5 7 b K J m P 5 5 t X S u b i m P R 3 A / 8 w p W y f e f 6 w c / w c J w s k 3 u 4 w 1 C L m Z B 9 c A r R k l S 0 Y c 8 M V a 0 n 1 X S V F l 5 r i O c z H I V C r m k J + V 4 e S B 4 P x N 0 l O 0 F D 0 G P P V j h d w K D E U D u M T j 2 d 2 y r n m S / t 6 x L 2 w + 2 K n t i 9 R o p K v c 9 j t s I A 7 7 3 / v j 3 + 2 B f 0 f q + 9 9 t p r Y q L W C I H h M 2 e k Y d k L d 8 B + 9 O r r 9 u Q T j 7 n K 8 H S i 1 8 0 h 7 A Y i b j U R L 5 v L L a + s 2 k B / n x U i s T u b X P t x S 9 o u t V a 0 w m j c 9 Q O x O j C A B 3 q Q x s I x N / 8 P w U A 7 i I f 5 Q s H 6 d e 3 e v R C s Y O O 0 n B i E E P i N Q s 7 O R W T m S h J + K C 2 e i k O w T T F 3 1 H 4 2 H 7 b 0 / P t u u 5 / w + U s 2 e O b C p x o Q e G y i a j 9 b P D g B f z h O n a G C Y q h P e n E H A 0 J + Y V w P t r l j R T 0 8 C K u b 3 3 Q Q C F z 1 Z C U d o 1 W r B G W e 1 K K u R 6 p Z k + 0 u M 8 V r u z 4 M H 6 2 G 7 O p o y 0 l n p D P 1 Z p 2 t I 5 1 g 9 D H z 8 w C b o b 3 5 5 p u u v W F q a s o V C L O d D w 7 M a 6 + 9 7 r b 7 e f L h p y z S K z 9 K 1 0 O B 7 1 s / e d t + 9 S / + s m M U r 5 K / k Z E b 3 d e d + e v 5 H g t S v v X T n z l t 9 8 I L z z u t Q Y T S 6 / V h s D + B j r I 0 R V U m 4 M V U a x 2 L M s 3 i e u 1 h X f 4 a 7 e m A H T q 8 v N H 0 r d v W c 2 Z E 2 m v X B + Y c 1 N s N B u T 7 0 Q s l h u O + p 0 t 5 u 5 p I u X W g w / b 9 W f r C U p Y s L N l A e c P q U w / a U v 6 z F R C 4 O 5 w i Q x H K / P A U m M n D F + J L N r M 8 L c I K u + o J b z O 0 4 + B j M Q M + 2 U O j 8 h P 0 9 N e n N 6 1 v d M A i a K 2 7 W B N 8 r 9 F U w 2 Z m Z u z W 7 V l L J V u V H H F C 2 M m 9 D O 7 t P A H K 8 q V e f u k V + 8 p z z 8 p 8 D d o P X n / Z n n r s y 6 5 q G x B Y I X e X Z L a C 7 3 r K l b J F a v J V 0 K a 8 D + W C z m v W + 3 U x W r C / 9 Y H f + 7 3 f t 1 / 6 s 7 9 o k X C L W B l F x o 0 T g v d a z A m D k z O C 4 F u v y 8 Y 2 m 8 D b 7 Q K w F 2 5 / O / I H 0 K o M 4 K c R 0 g 9 2 K K Q 6 A s y j m a X R q J g g 0 V s V A y + V y l b J x a w S q l i 0 I g 2 6 F b R q N O W i u J 8 F o J 2 h D U A g i 5 1 W j s b p X H u A G j x / p + x p Y L O 4 5 S r K C Q I c F a r u R L E W c M w E W L j 0 h X 6 L p P X L X a z H t d W w 9 c d b Y f T z 5 8 / b 8 8 9 / 1 W 2 e X Z Y f M j c / 5 8 L W f h D d w 5 8 A t C T g + D N W L S 4 T 8 P E v P 2 R v v f + 6 M 1 8 B i d G 4 C B t N 4 t 1 a q Z 6 x q E w k t j X l L d I G X C 9 F x J 1 o l O T T t J k J f O U r z 9 0 Z o L k j P 4 w S V z p d V 0 X g R P Y 4 I u P I R m z X d 2 B g p I f 1 0 m 5 y t t g O n X O t a F U Y y j / T H F D Q 6 z H T c p 6 E s E x I X W Z S x 2 S o z M Z C x u J L F d v M h 2 x x o 8 9 u 7 f R b M Z T + z D A T 8 J P U 8 Z j p 9 B B 4 c y 7 s w t 2 n i U r q q v M t H n r o Q T c D 4 b j A 3 P P P q 8 D p 9 o b n 3 w 3 G U m z v 0 n 4 h 0 P O D H 0 f L B D 4 V o 5 P 9 O B M T A c v 5 Z z 4 E 1 P X Q 1 Q f d 0 E 0 w G D t v n / v i Z X v p 5 Z d d K B y O 6 Z H 5 i W B a y 7 d O E g v u 3 i P E S R U J H z X 2 u u p 4 4 E T d / O C 6 V m b X b D E r n y 0 Q t l 6 Z Y f Q g M d y l F U 4 n q i d / q z 3 4 J C v z z z / 0 x V s f t A 5 V G w A T G 5 / V X z P J q l L z x + b X r j 5 R z D Y Y j d y p U t m u 1 t z A y Q 8 r Z + z t x p h l a 6 d n w f x p Q u A 4 l d 3 3 C h i 2 q u d P 6 P 2 4 Y K Y e e G R s t x B z t X i 8 4 t N O 7 J Q P v k e 2 m / m t 3 / p t 5 + s A E q 3 s s P i m z L x R m T t E z M b G x + 3 6 9 Z u O C O k d G k 6 c t y e / 9 q A t z M / b b Z m Q j V L T I v r 6 i B i X z 3 T + V I s 1 t 3 / s j 2 9 H r V 7 c + z e 3 D a r v d U S M w 2 C Z 0 u q a f J 7 p P X / z T D l 2 a y f p + 8 F O z n b Y b F f g 7 0 U J h / 5 2 x C 6 q j 5 I 8 p w e J a / a O g c 7 K S / P l 9 V n q 9 Z Y L Z S c 8 b u f K L g + 1 m q V c q W Y f z f f Z i z d 0 v R 0 M / / / j c A T / 8 q / 9 w 2 N t Z 3 M v Y E 7 A h q Q 3 A Y p + L 0 J 3 A O o F P f i S N I i E a 2 d F O Q n K z o 7 S o 9 C Q Z q j r O w d V p y O 5 m S I 0 f X P a Z f l J u K K 5 x s d H 3 c 6 D 4 b 4 B S 0 r q v / v O + / b g g 5 e d y q E G M V x P 2 j v v v u s 0 S k L + U 6 x f h F y R + Z x v b Z v j R y A c s J o k / l R Q v h L K q 3 0 L 9 M a 5 c W q + W y K o k Q q k L J Q K 2 c 9 + + r b T o L T L U E x L H o 8 A x / V 8 3 g 2 L X F w a k j k Y c p U l T D d i l w 8 q V V w g Q + w T E d N x f V g H V K 9 T r 0 e 3 c U Q / z G F n R N i o 7 v + n s y n b 2 o n Z d j Z u 2 x J 6 A 7 G g J W V R k r / 7 0 4 v T u b e e 3 3 4 t e z i F n y C + e a X k 8 k G i W x F l + 8 0 O Y A 8 z S e n K S M G N q O o c i X w 3 a G K x J U V g I o w A x N v b u l V X i S H i D 3 i v d V K C C 4 T G 8 T N o p 4 C A P 7 7 + s f 3 i L / 6 i f b y x Z Y P S V g y W 8 a M s f + U P / t 2 / s 1 / 9 9 3 6 l V e G u + 6 q W a n L e m V 3 H 7 I O 9 S z v z 7 r K d f 3 R v M j I z u 2 N 9 5 9 p t M 1 I f O 5 s 7 l h 5 t v e Z a 5 m b n X M s 5 o f q J s Q k r J t I 6 / o N u M i 4 D G j k P P + w + 8 s h I 0 T L S s J v 5 q I X i B T F w y L L V p t U D D Z l 7 0 m B i M g I N 5 J r Q a 2 / M R K X V E H j u d L s 4 H V r 7 j O F 0 b v K + M l Q y 0 p B 0 l B 8 k q f y 5 8 b 2 N c x 4 o / p z f C d r Z / l 1 T h v Y d b H z q 1 W C G U q B u U U n 9 b t o K q e 9 y U 4 z X 9 f F i t w 7 f T f k Z l P N 4 q E q L M O 7 s 2 W e f c X m a P / 6 T b 1 t U f z 9 7 7 r z d u n n L v v W t b 1 r A 5 8 M x p P P G j V v 2 1 J c Y y L m L Z k b X 1 S d C 1 u l 8 0 W y H 5 X U x X F T + T b y 1 k X N p v W K x k a h r n E N D h q R F u q G + b f b y c s g i P U W r 9 u z v c h 1 O N W w j J 1 b R q W E Q q r q f u 1 S 2 t V z N q s G a a 0 l f 3 4 r b Q i Z 0 t B l 3 Q r R G V P W w y p Z P F 6 f D U P f 1 b v O V g K V F 6 F e G q / b h Q U l k m Y V + w n e 3 r a u E m d x r m Y L x S N A l L B u 5 H m v C l / p x z r 1 + G N j o x j u 3 m c m L R n V r l 2 c q k B / k g L 7 8 5 a d d W L / R U 7 Y n n n v Q n n r u c z b Q M 2 h f + O K j L W b i M K J m 9 h G O N m N O q 5 X b / p e H H n J N R O 9 0 6 g 1 d o x / j w y G L N m R i F S O u 6 z d Q p x J b x 5 O 2 6 c Z M C J h r Y q S X V 2 S D 6 a Y q 1 r 1 l f F 2 E y 9 u e t n n y X G v g i t j P B k I J u 7 W c t N m t Y z D T C e K z y 0 y g y y K e A O 7 7 H S N F P 1 w O u 6 L b 7 u h x 0 1 8 X u w w j J G D g g c J Q x z j w h H 6 c v 9 7 t b i g B P w C Y S k S z G K D y w Q c f 2 N z 8 g v N Z m P W W r 6 9 b T F o k E e 6 z o Q s D N j r c m k D r 2 k J E q F R n x A f j 9 u R T j 9 v 0 9 Z t W l U / i g W N s F z Z t a 3 P D B v X g Z j a D 9 p E E i M c I Y 3 1 1 G 0 1 L I 9 H S o s N V i h X d y y 7 j 6 f T O D C V B S + i a g t C 7 Q U x r i 7 n J X P R C r t e Z h u 2 6 2 U 8 d x 9 m + 9 e c Z w b / 6 t / 7 B q Q c l / C C 8 T O U x Q Q o I j E p 1 C P s O c q J X C W P q w d g V w Y 9 a u e a c 9 r s B x 6 b w t 1 v l O m A b y z f e e M O N S P v C F x 5 1 p l 6 g J 2 S x Q J + V G h k R 5 4 D 4 R w y k S y F Y 4 v l d H g g S Y G a 9 + e Z b k v 4 M y A / Z W 2 + 9 5 Y I B D A S 9 c f u m P d A / J I Z s 2 o 4 I G 0 H S o F g 0 r 9 / T P b Y 0 u y b / T s e t t R m 1 G L B a o G p v X 6 9 b p Z K y 2 5 t x 1 w V 9 N 2 T I 9 Z w f r L u W / L n 1 m M s z 3 l W B 6 l 1 8 9 G 7 h T f f 9 b O C k r 8 X s / w V + W M v 6 C + t v P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 G u i d = " 0 b b 7 8 5 8 d - 3 6 0 f - 4 e 4 8 - a a f e - b c 2 4 8 1 a c a 3 a e "   R e v = " 2 "   R e v G u i d = " 1 4 5 5 8 4 f f - 0 d 8 0 - 4 7 b 5 - 9 c 1 7 - d 5 d 0 f 4 f 3 0 0 0 2 " 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 / & g t ; & l t ; / G e o C o l u m n & g t ; & l t ; / G e o C o l u m n s & g t ; & l t ; O A D 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 / & g t ; & l t ; / O A D & g t ; & l t ; L a t i t u d e   N a m e = " L A T "   V i s i b l e = " t r u e "   D a t a T y p e = " D o u b l e "   M o d e l Q u e r y N a m e = " ' R a n g e ' [ L A T ] " & g t ; & l t ; T a b l e 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 N a m e = " L O N "   V i s i b l e = " t r u e "   D a t a T y p e = " D o u b l e "   M o d e l Q u e r y N a m e = " ' R a n g e ' [ L O N ] " & g t ; & l t ; T a b l e 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S t a t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8 9 C A 0 D E - B 7 C 3 - 4 2 1 5 - B F 7 E - 7 C 2 D A 8 F E 5 1 8 1 } "   T o u r I d = " 5 b 3 7 1 a 9 5 - f 1 e 3 - 4 4 f 4 - a 9 6 4 - b f 1 7 6 5 0 8 3 f f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8 Q A A A P E A f w k / I g A A H N f S U R B V H h e 7 b 3 n l 6 T n m d 5 3 V 8 6 d c / f k G Q w A E i Q S E 5 j J 1 a 4 k r 2 y d I 0 v f Z P t Y + u h j f 7 I s + d P + N d Y 5 e 1 Z e r 3 Z X 2 l 0 u C W Y S J A A S A I E Z T O i Z z j l V z u X r 9 1 S 9 0 2 9 X V / X 0 h B 6 A a 1 9 k Y 7 o r v O F 5 7 5 y e w P / 9 Z 3 / a C g Y C V i g U b W h 4 y D 7 7 2 R d t Y G D A A n r t H w J q t Z q 7 l / 2 9 H R s d m z j x v m q 1 q k U i 0 c 5 f j 4 9 W q 2 X 1 e t 1 K p Z J t b m 7 a 0 u K y x W I x G x g c s I P 9 A 8 v m s v b G V 7 9 i g w O D W v e 8 r a 1 t 2 J 0 7 8 / b y y y / Z 8 P C w + + w n h X q 9 p u s 3 r U P E X V s q l b Z G o 2 E 7 O 9 v u 3 7 G x M Q u H I z 3 X k f s u 5 P O W z m T c 3 8 1 m 0 / 0 b D A b d 7 9 V K x e K J h H v t S V H R s b x 1 W l x c t G Q y 6 V 5 b X l q 2 4 Z E R 9 / e t W 7 f t 2 9 / + 5 p F r / f t b 8 c 5 v Z 4 P A 5 v p y i 4 U K h 8 N u E f + h A I L e E x G M T 0 5 Z t V q 1 a P R k R i k W C p Z M p T p / P V 1 A a G U x V 1 P / s s 4 3 P r p p N R H u 0 N C Q i G H J X n v t F c u I C E O h U O c b n x z K 5 Z L F 4 2 2 i 3 9 x c 1 7 r F d G 0 D p 7 6 2 u g R Y 2 E d H 2 e y B B P R g 5 6 + n B 9 b U o 9 u 7 d + 7 a 6 O i o U w j l c t m 9 3 m w i 1 G p O Q P n x 1 k L U c p V g 5 6 + n j 8 D + 7 q b k 0 T 8 s 7 O 7 s 2 I g W + F H A 4 i N 5 n w W Q 1 u V K 2 W r V m i P e W O z J t e L T w M b 6 m t Z t 7 I k E q 9 N E E m A Q e l 6 a G A a d m p 7 t v P t 0 U S w W n f Z 5 8 8 0 f 2 3 e / 8 0 2 L x R + u f V Y O Q n Z j 4 + y e 8 9 m x 6 i e E f D 7 3 y M w E Q q G w 5 U Q A z w K Y Q M l E 0 g Y H B z 8 1 z A S G R 0 b t S Q 1 9 7 i 0 u w o a h g l r T R 2 G m B r a m 7 1 8 P 1 Y 7 p 6 G F d p h 3 A n H / n n d / Y 1 7 / + l V M x E 7 i 9 F e 7 8 d j b 4 B 8 V Q m H n p d N t + 9 w N T 6 2 F A 0 m H a 5 H L 5 z i t H g Y n h + Q T 8 / r g 4 z b W c F v V G 5 5 d H Q E 3 n h 2 C 5 D q 6 k 1 m q 6 n 7 r + r l Y r F h I j e P C u N V + p H S F y C J m 1 8 K 9 D W W b W v r S 8 h 6 L + 7 j Y T V 2 S O c X 4 P 5 S o + T c x + e D f q / m 3 I T D s o 1 2 y 5 V L a 6 f v c Q F Z N W G u 2 / e X l K v l O x W L C P P 7 5 l r 7 z y e f f c T g O + W 2 + e b W z g 9 5 q h e K A b G 5 v O G Q V I x V 4 g 6 F K t H 5 V y / R C J R m x v d 8 / 2 9 / e t J A L w 4 H d s e z n k p w X X s i K C e R i W C i X 3 L 2 R U b o h 4 9 W 9 W A m N T R L 9 R q o i g d b + n c G v 4 H o R 0 8 / 0 F m 7 + 7 a R G d P 6 Q f r o O 7 2 N L x t o t V W y u W L Z X K 6 P d i m 9 H 0 p R W Z p T B a O h Z x 3 8 l 2 G A Y t x A / r s L u 7 a w u y C u J i n k G f y Q w D p u S T H h w c a v 1 Z a R H O D + Z z B f v p / X Z Q o d 5 o v / b j u w n L 6 F w X k g k L B w O 2 2 F k D U K 7 V 3 b 8 r l Z K E X s 4 F c b 7 4 x S + 4 c 5 w G M N I P b p 9 t Q A L 8 X v t Q 2 / K V x k 5 p 3 q 2 K i K c T 7 Q X l 8 S E B e W i P g r W 1 d Z u e n u r 8 9 e R Y L B X t v E y / b k C M E D D A u V 4 U Y V / s i o 7 x G R 6 c Y 4 t A S 5 J R / + q 1 R T H G Q C B s 2 W D N p s J x i 4 X b M r M h e h Q P W K A j Q h d L J Z 3 7 6 D H R O v l C w Q V w 4 p 0 I 2 p r W L d + s 2 7 V U 2 l a 3 d y w 1 l B H j H D V T N 7 e 2 b G J 8 3 J l m a B M P O Q m A u P 4 O 6 1 6 q 0 m q x T m B I 8 s H e W o x a s X p 8 / a / P F O x c + l A w L u k 6 z 3 W u 8 6 B c t 1 K z Y r s L i / b i C y + 4 1 0 6 L 9 1 e j t p k / e / 1 x 9 m c 4 I / D w T 2 K m A 0 n T r X L l g a k y I 2 b i 8 X m P E G b C x H g U E I p 9 m o C Z 0 J s H l b q k c d G 2 a h W n E T x m q s h s 2 p R d 1 M 1 M w G k Z / V s t y 9 S q 1 u x A P 2 i M u N T W c F J S P p 5 8 w E x o F r k z j p l Y D 0 w z j 5 l 2 J J S y I t r l 5 W V r 6 v s D m Y x j p o O D n N 0 X w y O E J q J t c y w + m L E t v b 6 6 f e C + u 7 C 5 5 / 7 1 n g P M t F g u u t 9 B R h Z D R K / t d Z g J i 6 K C p a D b 6 8 V M I B l t P x P P n J z T d b b 1 s 9 l g P G y 3 7 t y z 5 6 9 f d 3 + f B u V 6 w I X K n w U z g d 9 b h i K S d B I w P 8 b j s Q f E 2 Q s B M V W x 2 t s R q T S P v k 5 E a X D w d L b 6 o 4 A H M B g L 2 / l U 0 s Y j M S f N P e y K S a a S / X N S m G 2 J R M h G R a x D M l V B J h h y f k p V P g c a g 5 9 s q W H b u a q V p B o 4 f H V v 3 3 2 2 o j V M D g 1 j K 9 v U z K w 1 9 R 3 8 0 K 2 9 o s U z K Y s 1 2 + T B S p R 1 n L C 0 1 V U x T z M l s 3 i / A P V L 8 5 f s N x / d c J + r y S y L e S p Q g J H A s K 4 P T Y u p + 7 N 7 C X v z d u 9 7 e m G y b s O R j n b S h c J G r M a 6 t O 6 m X N u 8 H v n i v X 2 7 s y M f q g 9 D d u O n 8 / 3 X 7 y z w e 2 n y I b 2 e x I / p R l H e f V 2 O + U A k 4 o 6 9 L 9 N i O N E m 0 M 2 t b U t K S q f T a f f 3 p x 3 F W s O S k a P O F c E F m M + P S l X E H 2 0 T b 0 W M F g 0 F n f Y K i h r W 1 t Z s Z m b a i h I q a C b W Z V n a a q 5 j n m 7 t Z G 3 7 x r r Z R N o u X R p 3 T t q O j p F s N W x Y P s 1 e X n 6 O L m E 0 E r W k N C Z n z u p 8 v 7 r f 3 9 8 J 6 8 T f u n p U S O b F o H u F q H 2 8 6 f l m M n B 1 M F 2 m 6 X J 1 T y 2 7 P F q 3 c 0 P 9 o z M / v R e T / / X 0 a O V h + L 1 k K M w 9 n O K n D R 7 U S r F k c 6 n j J h a B D 5 j 4 Y Q n i Z w 2 n h S Q M + H c w G L a q 5 H o i F B I z 1 N 3 9 Z C U s B q S B M C X D o q u S T M t M I m 1 5 q z u C B 3 v S h M P S c E u 6 9 / F Y 1 G L 6 P v e b F w G P d c L 6 E E l D 2 o s o 4 F 3 5 W Z j M o 7 I j 1 / e z l t a 5 4 m O j V h b T T M o q W N n L W 2 Y g b k O d 4 + 9 U a n Z v M 2 n 7 p f 7 P 7 O J I 3 S 6 J O T g P n 9 q u V O 2 D p Q F 3 D 4 f o z R i f m 6 m K t 3 s H n X 4 8 H z d d 1 j P D 7 x 1 D k Q U / 6 4 o C H q Z H S H 7 g W E c f M + n 5 t L X q Z q k q k z b q J L Y H j z H 8 2 J N 5 R 7 6 L E I a L 7 O k H 5 u L 3 v B g k q 3 s a 1 b 1 i 4 a a k 2 Q i U z M Y T j k l D 8 n e i O h 6 f S 4 u R i D Y W q / L z Z N a V x H A h v T e u Z 7 E u p j 2 P j 6 p j Z m V G F v W 5 K f 2 N x j s Q N V e k u Z Y 3 B + y g f P L 9 j y S b d n G 8 4 E L k H y 4 P O P b p J k 6 C M N 2 v X R 2 r O 4 b s B 5 j y R z L 9 v G j i W e L p i / k z B F I T 3 4 l / 9 w / a j v E R 9 B Z S P Q F j 9 g P M x E M j q L F V q k j C t k 0 R j 5 m o 0 T s N / P m a 0 z I T x L 6 2 d 2 D L n f v r z l v t i 7 j x d S Y S R 5 k J e H + T S 8 P n 2 9 7 e t u H h I V v c 2 r R d f c + 7 B v w 0 g h h F m V R J a Z m E / C 7 M x L V K 2 T E T f i e v h e X P r I q B H D P p P s h X D c b i b n 1 G 0 0 m b J W A g h q q J Y W 6 / f d / u U J e o 5 7 M j 9 y p f a 9 p q s W L h V t T y + f R D m Q n z L a v P l M T Z + 7 m U u x f u v M t 6 7 a m k J t L 6 T p l 6 w d 7 n 4 F j f u l K x 2 c H + z / x p 4 V P L U B B h P p 9 3 D M T v g G L I h B 4 i / 6 Z l q 7 s w r z 6 z W + z c x i n v Z m N j w 2 k 5 j r u 3 3 3 b Q 2 / V f k s A i R G f e 6 T W C G u O J m J P g 2 z J b P O z v H 2 X m b D a n 7 x z a / x Q a H 4 g h K O H x 8 j W A a 3 0 Y 9 n d 3 b X p 4 0 M Y 7 + Z V u 3 2 d I x B 0 M 9 S a c o h i 4 K k b J Z N I u I k k h K 5 j I Z G x c p i r R P S K C / E s Q A y 1 C B K 1 K s E K f m x a z O H N r Z 8 c J D c 4 d a 7 X P R Q h 8 R 8 c n / V A W Y 5 E T 2 6 9 X X f 4 p L u Y L 6 t / B Y M Q y 6 2 V b 2 x 2 0 X 9 7 T c 2 o m 7 V e L U V v Y f b h F c X m i b F + / X L X b K 4 O u P M i T I 3 I J j 6 B L v j h 8 v B W x / W J A Z m / n h T 5 4 Y b J m L w 0 t d / 4 6 G 3 x q T D 6 I m R + k O k x z W n j M h j g j a n c a E M n y J 4 F 3 9 / Z s p K u I k u v o r m n D 9 M G E y U h s I r U 5 m 8 c s u 7 s 6 x s j R Y 4 C i z K Z k W A 4 / 9 y Z p 7 x W e 9 k J R 5 l Z D f g d h 9 L l U 3 G n h I Z l r H l b L Z Z s 5 o c R m u V B 2 3 w O L E g w w X k P m W E L M N N H x Z / C T z i X b 1 5 B r 6 F 6 I p 3 d Q b R V t f b t k U T F z O h Z 2 C r + i 7 x P 6 r u k + R j A x x W C 4 r 5 v S 3 g i c l u 5 r o V y y Q a 3 V i M 7 x 3 m b d t v b P p s i 4 j e P P + C s X K y 7 c / u F 6 x D 4 7 d S j 4 / E D Q R K R x 7 9 6 9 Z 6 m J a + 6 z Z 4 F P D U N t y T w h B 3 L W r Q u Y U G g h N N z D g H b s F 4 Q g C E D W H 8 a D I a c m J z v v H I L q g + l k m 8 A L O m e q T x 4 L U w r 2 9 J g T G V E R 8 8 S l Q T w 0 Z O a F + m g m z 6 8 k W h e R U M H X I b o G q C q g k n 1 H B E V k b K i r A J j 0 Q E w a B s 3 T k N k 1 K I G R l I b z w v d 5 q Q h P T n H M n L R b U E y V 6 o S 3 l 3 W P 1 U D T h u X T x X S v d w t B 2 9 g 5 X v 5 1 E l o y G W G U g C / k f j K O r s N 3 r 5 X 1 3 c 4 f X V h a W r G 5 u Z k H a + v h r K J / p 7 2 D M 8 e 4 6 7 M J y 3 d 4 / I D D b x c W n c b K y 5 Y H E B N a z w P v Y c Z 4 z I R p c R J g J s w / T 3 v 6 Q R J z R c T E Z 2 A m G H V d R O l h R d o C Z v K + 3 4 + Z A A y E G b l 6 c 8 P u r + 0 4 4 v A z E 9 i u 9 c 6 7 o W 2 9 i O e D K g U f n W C K 1 X T + U Z l 4 f m Z a l 7 Y s i R E 3 x A j b + p 3 E d 0 o X M j C Q c c I C c F 1 p a W P W j W O v y y d K S K N h C Z T E a G X 5 S X O 6 x 7 o + P z w y p O c X t Z d G o 2 L c R 5 P R g U D o E Z j p K J K R u t 3 Z l u b Z 8 V I A R 5 m k J W H h F 1 Q b x P O F r 1 2 q y D 9 7 t O s 8 D T 4 1 D A X w M e a e w H F 8 + c J 5 W y i U x D D t n B G S G W K D o C E K v 5 R i c d e z D 2 d e N O Z 9 M S r f v X 3 n T u f V N g i v E 8 k q V 5 o u c I F P A j D N Z j u m V x D / w i P 0 P o B Y N 2 W z j l 8 b t 4 n x Y b t 3 f 0 H 3 U X R 1 d h 4 m Z F 7 1 g 3 d f C 9 K C B C 3 Q U g D p D C M v V 4 4 H U a a i 8 k d h N m n H M f 0 O h j v m a F K v O + g w + U p D m i n s w u Q k m X m H 9 x N i N H w v N N y g m O z j Y t 6 i M m 2 p h H h 5 c s d e m T l q e h 2 u / N N F q R a 2 h b 2 Q r r F p b y 3 G 7 K d 3 Y 7 Y u p n n z w 6 J 9 / 0 c / t 9 j A Y b U 7 y z S Z O a S v r 4 9 U Z a r 2 d r x 8 p P J I + F S F z Q + y W R s c e P J q h M V 8 y c 6 n T + + H P Q r 2 9 v d s m O q C L p R F S D w E I m R e j S B h d j R i v 6 J d P 6 q S + F E R 6 X y + Y H F 9 P k W i N Z d 3 D X O h 4 R G b T P R m K A Q F l R G Y a N T c D Y T a W m g p X 7 R z 6 b Z W p I S J 3 N L 9 U s k u d P z T p X L R E j I 0 w 3 r 6 c Z 2 3 I L O L i n F 8 t N v y 3 Z I S J K W K r n 9 b 5 v H s s C V b Q R u I R 1 w Q Q 9 a n q 3 q 4 2 M n X d S e O 0 Y j 4 X X 7 k 5 Y v 9 c v 5 p l m 4 d p f i D j b u W S A 9 Z 4 W D L h q a v 6 1 k E b D z d s B f l U 5 F / 2 8 y H D p l J 1 4 9 A 9 Z T i 9 2 / F e e m p 4 F O X h 0 K b P E y i U 5 8 V E y U c X d J D F H Z K l h o 9 G 4 Y C m F m g F 6 O g I S 9 0 C O 1 R c m Y b c u y p p S u L s C / F 2 y a p 8 / e q T d v d 3 7 H z k x P u N T 9 o 8 T 5 / 5 Z L F f Y G F L f l 9 R P Q 8 Y L 6 h A d u J 3 c M V o 0 Y w F h G T 6 L s b m K p 6 C 8 Y k S L E v z X g h n X Z h d U z D O Z o g c c A E i O V A g m K o E 7 D x N D 9 r w r k Q B s 5 8 k z 9 G q a S 7 B z H T o E z O 9 1 b C t l U 4 u h 4 v T k i z D z Y t 3 6 i 7 0 q K P l k 9 b k d L v 6 R 8 C u c Y t f + O y h J I u S Z f i r t / d S d f X n x Z T n U y 5 n w B 4 Q A 9 D v M N M D 8 L l X Q h G Z O O L m L d p u D k D w E j 8 Z O W j g d X V N f c v m P Z p E p j J C 8 f 3 Q 7 F Y c l p o U k R b 0 u c u x g 6 D J c 7 f i + k Y w b A 7 h j / / x T p d k I k b k v / h B 8 w E E 3 h A U 2 x U y 0 e Y C U z E o 7 Z b b v c 5 Y a p O S T N R 1 U 0 4 / S L M J P N x u 1 6 z K 8 m U Y 8 h s p 3 1 i R 2 s q I 9 Y 2 5 E 9 x D S S T u c c N f X Z L 5 m F A n + V U m z K B O X a h J K 3 Q O X U 3 M 4 F E o q q 3 A z Y g / 6 4 Z a N h n Z v d t Z F i m / 8 S B f f t q 2 Y W 6 x 1 P 9 1 + 8 k w N C c m h x V t Y Q J 2 r K t + e 2 e v P j d S w 9 v q T k N P n U M 9 S h V E G T W e y E x E H f + w Z i I B t A L t V u o 2 t 7 6 g e 2 t 9 k g I P y a I S h K 9 S 2 c O p S r E t y s t A Y i c c T 9 o X I I T A D 9 x e 3 u n n V / T 3 8 l k w n W 4 L o q x I g s H l m v W b H 4 v Z / v S A h U x E U R 7 a X z E J U z 3 Z H b B H C u l i u W q 0 g g 6 t g u G i I H W a 3 p N W g J z i + o 5 J D 6 d r d D O g V 6 / U y y 4 8 w O + s 5 g v 2 4 y Y f 6 d H s K M s j d K U b x X B w e f / + h m I h G 2 z q G s W x T T k O 0 3 K n y I V g E b l H k k I N + T H c L 6 C z N e Y S I u 1 G E p F D n 2 y L n z 9 c k m a I + D u h T D 8 n B h 7 W t p 9 N t O 0 5 4 f i j i F m p b 1 e m H r 8 2 q F z w z J b 9 W 8 0 E b G K V O D o + a P m e h M + g o y k c L t k z m P h 0 + V D y X b 3 A g m n B e Y f G g t s F o I 2 I W m G H 3 I 5 f T w s f n M j b M 9 P 1 i 2 L u S O p H 4 s + / D x o w X 6 M 6 w f h c 7 Q W 5 g + f 9 o 5 c l 8 P B 7 a B t i I z F 5 b i T E / G 3 v m + L 8 G X w 2 b n Y c T O 1 U C g 8 a K L b F l O N d Y X x I b q O y 3 Y M J T F 0 J H 5 Y w b 5 a K N u Q / K B w U 3 5 d i H x S + / V l m Z u Y d W B F v 8 / E 2 m V E e / K h h m O U H j V c D m 5 E 5 9 7 X N U z I v y q L s e P 6 n H h T a J t 9 1 P i h 5 c L k q n R 8 W m i o + s f c 5 E L D s r t u b k Z k x p o N J 2 S K J v O u 2 g L 4 c 2 I E e E i m k 0 v b z Y n B U i F 7 b / V o u L + N h 3 P A q 3 P V B 8 + v d F C 2 q k 4 + O H 3 U T 3 9 7 K W q v n 6 v a u / p 3 9 4 R 6 w 1 6 g Q 0 b y + g H O h K G Q q v w 8 C m M g w Z 9 G D q p e a 1 p Y v g G Q I H W 2 c z c w W 0 a l v d A C P J J U M G R Z O f T h k p z 6 g U P H u V g L 2 M / v t a / p C 1 r w Q R H B S c B M o k J h t S j p 3 8 k / e V j Z y d n s 6 G F + h v W B C M G + T C 8 I 3 Q M P J C v h k p D 2 o i X C H 3 L v d v j R g o S 8 e 6 F f H u 1 A x 9 y X Z h q X Z m x R 9 S B i j m o l Q u 6 4 Y o S D r C U H 0 u 4 z V 5 P p I 2 S L q c f a r W 5 u 2 u T E u A R T 0 B q 6 Y r R i Q a Y f 7 R t e U A b t 5 x X g A u o D 0 V 5 8 / q A h c z L R F h Q 7 u n / a O 8 a T 7 c 8 S V A o 3 k v b R R v v v b q I 9 x M M Z C m Z 6 U W Z j P N I m 8 8 3 t m o 2 N R p w Q 0 q W 0 S 5 s 4 d m d J H 2 X M G M d A o P n R g 9 w e D 5 u b G 7 a 6 s u w k N Y B Y Y B L m t P F g 8 R M g o n 6 A c D x n / 3 F B U a u f h 3 s x E 4 A g A I 4 1 G X 4 k 5 4 g e f F z S t O y 7 B o + Z o H v y G 9 2 L R y L V D 7 p d A c x E S B l A P F Q n + J k J k 2 t X 0 n s x m 5 M j 3 3 L M x L w F D z T 9 U d A a 1 T V F 8 C 3 E R B 4 w k U i 2 e o C Z a I v 3 g 8 u k n q 9 f U p q 2 i A t i 0 q Q W K y W t A N G P R m M u T 1 X Q d Q 2 F Q z a u 1 + j 4 h W T 9 t z 2 a i M p v K l l i a N h p I O 6 F c i a S 2 H m Z b o u V o m 1 U 2 v f C 4 8 a P q l b p J C 5 J Q D W d + U 3 e C p 8 J z V f X O m F C N o P y x 8 R Y H 2 w 1 7 N b q 0 A N m A r 2 Z 6 X T A w q D 8 C a x l Z c G M S U P u F K x c I A + l t c Y P f 0 w u 6 K Y H c O x Q j H 1 6 F P C w Y Z i J i U m b m Z 1 z 5 T o w E z 9 o n J Q c X B 4 s f g J g b p t H I E W f k 5 2 W i f Y o / l M 3 K G S l a D P Y j 4 t 8 W O v 4 M 3 4 4 y Z + M u C i V l 6 D 9 g + f K l o 6 1 p B F a 9 r 5 M j o X d w 2 h a X q Z D L V d y R O N h Z G S k 8 1 t b O o O c H H W v 1 A f Q X 7 Q v g o a I h 0 W t U T E I R E e Y 3 D u W l 0 c D V H u j 6 T H 9 E E q 0 u p N s 9 a M m g t w T c a N p 8 E V g A s 6 / o 9 c 2 e t x r t / a k n M h D S g I F Z l 4 t l C w T D T s h h a n J p d X q s j y k h c b j S R u R K U g n L 9 d D Z Q a B j Y P f r V h T f q B r x x c a + j x p h G h U 1 6 x n O 6 T j o V 0 J g G Q C I S O v i t n Z k s l e k 2 k c D 0 V t Y + 9 p h t b b q E o Y M o s v 3 5 n H l x 5 L W T z V F p b D M f m L 2 c P 7 f + P i 8 f V 6 F A S 2 N 1 d b 2 P 5 o j 1 w 2 a w O U + u t 3 z x z x g w d a K u Z l i r S Z B H j M c 1 o U 8 j k 7 2 N + 3 M T E g x + B c F J Y 2 m o 0 T q w k e B t r H k f Y t / U T 1 8 E h Y g p D 8 B f q B / E 1 3 R P + 8 g A W S E 7 8 G A v d 3 9 x I C r m X L l s j E j z E p D n 9 a k n 1 1 v 2 A x M U x 0 V N J e 5 + T 7 f j O L l g k i W I A Z F j s i 9 k k f M R O g o H F x S U L s n H y Y + X z R A l u b d u n S x c 4 n j m N z c 8 t 1 D n e b x z D O Z B + T 2 W v r Q J N B 0 G i i 7 i c G w / A s 8 K c y e n 9 Q a 4 a u P q A o W B + m 0 o J K 8 G q h a E H 5 P X n 9 T i P F T M f v 2 9 T 5 C Y 9 f T L W f I W Y l 6 8 R g F g 9 o M 3 x J / 7 q w / k w x W t n N 2 X p h 3 A q n 7 M Q 9 x O k + P 5 V p 2 L X x u k u 3 d G N 5 / s D m L o v u 9 Y y o A n k U s 4 / c 1 k G h Y V + 9 K l s E v t n b 2 W j t 7 + + 5 k b t + E w E t w g c o f o S R M O U Y c f s 0 s L e 3 d 2 y i 5 1 k D B i G a R I E n G o h Z C T U R R U T + 0 8 N Q P C j a 9 u K e j V 4 c t l T m K N N 3 5 3 d u 3 L 9 v z 1 + 4 K C E j c 0 N E N i x i w a T B r O w F T 3 j p H + f T Q f j e a y e B E L p X R I y G 4 O P 4 M 3 7 0 O g 7 J W y r E u 0 F l B h 3 v l x J J 1 x q P W R Y T U z V F Y N H O G h W 0 f l R I V M Q o N W m 1 j E x D k s k R a R u G s Y B a q 6 b 7 E M 3 o h 4 h g A p 9 K A m t Y T O o J j p 2 s z M p M 2 D F X Q c d a k O B K 7 T d s I z g u T X L y f R / H 6 T / / m v x g g i E e a I P Z X t i x + t C 4 z Y y 0 G Y 1 n 9 b P 7 C a f V T g O s m K q E O U X I W G G 6 p 4 C I e + Q I M w H M D E w w x u o y q / p p M R N g B H E 3 I K h + 2 C 8 9 6 i I f B y F c f C e I D C d 0 t V L S z + n U e 1 4 u 9 / m X Z u 3 d z e N r 4 P d n w H P n z 9 t B L u s q s A + k J b l y / J 5 + W F l Z d f 9 C 9 / I y O 7 8 H H t p z 5 a / I X 6 + W j z F T L 8 D 8 + C 3 z p a I t 6 f 6 Z a O Q B D T 0 e i D r T d 3 V l x T Y k b H a k f R E 4 F T H 6 + s a G V Q p 5 N 1 r t / u 6 + N Q P y j f R 6 K i A z z s e 0 e Z l 5 4 / h j o h s s A y r S Y S Y w Y L K E 9 O / I Q H s s G d 9 C s w + H U 3 a n N v E Y z P R o E K 8 c A Z H I i c t j j p n 2 i x I q e 7 o + / L x T M t P n p t u t R U R T y 7 K y S G g / 8 7 B 5 P + m b 1 2 L i r 4 C f z M f s 6 5 e f z J Y 9 D X J i B l o x e q G I F J Y E S 0 f C R 0 z B b l C K 4 / k M A L P H q / Q G C y J c A h T X k s f D + P 5 K C o a d j E q b n c Q Y V D K s y u G / 0 A l x A / q S M G F j k Y C Y I m Y l X X d e T H E u F r f N j S 0 L j A y 6 K G b 7 u y W 7 n E j 1 P A c R u l T n W p h J 2 E v o E X w g 8 V v T O R v S U K V C z o b 1 u a q Y z 9 N i W 3 Q S J 9 r C e U H m H D P 2 P D D 8 0 s t J U b 5 E 8 T z H f P v + k 8 7 r O B 0 D o E 1 6 o V I U r e m 6 u L J s I 2 r v L h 9 V L v 3 A 8 U o S n A k 9 D 9 r 7 B + I S o M + S o b p 7 j B g 4 F G 2 v 7 y e G O / m C X e 3 K W e 3 K o S f q d x r I 7 J a A a P 9 O l C 8 t P 9 A v M O a L B b v c Y S Z C w 1 7 u B / Q S L n v y P W I i P E L P f q v B a 0 P 3 Q E T U K 3 2 6 l 5 O 5 J g + f q g Y / M N v r O n y 0 U 7 S G W 8 m v 3 e e F I Y r 6 L C V F E Z m m y U r d D m T G X U g n X C 5 q r 1 m 1 Q T K f e l b k o p w L U G / a Q K d W s C Y h E u k I E Y j J f 0 f 4 j v y N l q 7 o A r y p S O t i b v G e 3 V 0 7 z r i P j q N r 2 A v c L m 0 e 3 e D 5 b e V D c g e C t p E N W u m U L R 2 0 3 A / Z + o M m T o A r 0 1 8 c n g G 6 I 4 i d d F F P b D + j O W o w U 7 n L b M O 2 P y 1 w t P k 0 R F q X a U P E 7 g h 8 Z g b M d E d M h z Z A s / E W h a t U W + T 1 7 4 F 8 l 4 z 8 j U Q s e s w E x 9 f w g + G S H h o 9 m A l U d c y d Y t V 1 6 M I s j p n 0 O s z k w t l i I g g K 7 b I v x r k g / 2 k m G r d B r Q n M B N J i F L T a g D Q T 4 8 C 4 V 4 I 0 J Z J D A i H y T V 3 3 j n 6 o 7 I C B W A K q z p k 8 y 3 k d M 0 l L r 5 c I H L U X Z C q W s M p S u 3 T r W S C o O 3 c h c h + 2 R G M / v x + z 7 U L Q d R V n p G F O A 9 z h 8 4 M F 9 + w P o e P X x 5 6 9 y b e 9 t W l j 4 x P 2 z l L U 3 c B z 4 0 + W e 3 o a y E k r I P 0 p 3 c H E e 1 R W R j L h 0 + C U U g Z E d y w j u J I i 1 G 7 m d O 3 n H Z / C D 3 y p q B i p l k q 7 3 B L B g 6 x U O L M j g N 9 c A p 6 W o f q C q g e i d 9 3 Y P i h Y J p O w N f l Y m W b E U j H 5 Q 6 3 G k Z H J H j j f t g T e X C d k v y 4 t B P d 5 L S k w Q 0 C M G 5 Z / Q V U 8 t Z L 4 S f i m Y E 9 a n S l H 3 C 0 d x 8 w a 9 I P J R 4 T a v d W g b O l H d x O O o Z 8 c R 9 e 4 F 1 L R l i W j T f t 8 p 6 3 k 1 m Z E T K 4 1 K o S O + V b g + Y m a q + r o x s s z J P i 1 D s G G y / U t 5 g d t N B 2 w p f V 9 2 2 + M P F s N B U b H x t 2 / R F y e J T M V p N K 9 k G w V O 8 g H o m R M V 4 X 2 H 2 d B 8 D e 8 P B t 9 R j A R Y X X + R Y j 5 t V a k z x l m Z 2 d c k 6 X t t 6 e x E o n z m A n s y K / J 5 Z l V k X W m J Q z l X m / K T O v l E 4 n R R g e S Y s q a X Y w n r S Y C i E u 0 w k x o j j y J V m l G z P D N b M 6 C I v C M t B M d u Q g W c k V U i H v A 1 0 x W 6 z a a i L n u Y k w 3 j 5 l A Q c x / a 1 N C S b 5 w N z O B g y x D y c z W x K h 5 m d k 3 9 + p P i Z n A w w / E s / e e + r 2 d d i M r 1 n c v Z g L 9 G l 2 H U y 3 X m E g A g j K 5 y Y z c h t W i V Y P D N j 7 w j I M S 2 P S P U o 7 0 N E E / D J N 1 l v f C N j t Y t 7 F M m 4 m o o v Z m Z w P q 6 s b 6 5 H N 6 g Q E t I Z l F X g 6 N 0 L f X 2 u C B B e Z h 4 r B X Z O h R B H o S y r q G A / 0 k 9 C 0 6 a A H h X I J P m F B E 4 g h x Y 5 4 t i 0 D 9 M 8 p d F U a 5 Z o l m 3 V K p p D O 9 N m s V 9 5 3 L n Z p A q u S r F f m J o y O u 2 o H Z f R M y 5 8 h X o R 0 J d G Q 7 c y 0 8 I B T Y f b G k a 5 o a z M j s C b p z e R q Y q h g E U 6 1 U d K O Z G W y J q U d A p 6 j f K 1 r 7 a W Z Q 6 D v 7 J Q l S L d F H H 7 e s F D 2 s I H k y e O z S H 8 z u K + v U X P P D I s f k r W h U 7 E Y y V L b Z k b D b F g f T L x l h t J q E q h 7 / K 7 P V Z 8 t Q 2 5 s b L q H 7 a Q A m z F S f p r 2 H D U P x 4 7 Q 9 T y R C 0 z I B C / q X q N t J Q P A c 6 H O E m w m f Y 9 o R z O E 8 j P p i O h E t 9 n Q F 3 y r m 7 b l k 2 h E z Z t q 0 m I w + J / y y Y i D k p j Z t i Y r G 4 t I a e t J L y 0 s 2 M z f 3 I H d G k n W p W L Y 5 3 S / J 8 Y g k L 7 P 6 6 v d 3 b f D a h I t 0 D k b D 7 l 8 i h Q z C B N w 3 + a b R T g 3 i / Y U F m 5 s 7 7 0 z T v Y U 1 y w 3 N i S h r L l X B g M w q 9 9 B i U E 3 N 1 T v S X R w U s w d b g 3 Z j 4 7 h G e 3 Q 8 n K G e F K / M 6 n 5 S j Z 6 9 U 1 6 O 6 5 m p C 4 h k p G P u f d I g H 9 O P m c C 0 N B T J X 3 3 s R B B p O 2 2 5 l M d E / A v R 8 U S W y 8 d T A 2 W 9 h h a H m W D 6 W L z t m 3 n n G e t E H 2 E m p H 3 4 7 p 4 r N 8 K c o w k w S n u q s C e z E G b i M z s H O 0 6 b 7 D e q F p u c O J K I R k N z v w R M M M D R r l Q i x S Y H 2 i a d f k 8 G 2 / 5 l S V q P P i d + p + 8 p X y q 4 T Q U Y s N M c H b e 6 / K g B M V 9 m b t J a + X 0 r b G 1 Z Q e Y d 0 c i K / I 1 c r m o h C Y M t H Y N a w o h M w 5 m B h v 3 B c x X 7 y g W 9 d / Y 8 8 d i I y s z z 8 m T f u V a U u 1 J + E I a n 2 y G h H 0 z x Z 6 a h e L C U 5 X S X z D D c c C D + T C 7 h A R g 2 c t I Q f g 9 E r D A L I T L M h F 4 m q 7 9 i o R 8 I C q A 5 e g H m r q E n d C 6 C D s y v m J 6 a f L B O E J + n F T y Q 6 y J P p q / K t 8 r J x B q Q 9 p D 0 1 z H 0 3 F 1 o m 3 4 w E o 7 + Y S 8 e v R J x I 2 g y r P t C G 8 N s 5 J d K V T Z e 0 z 2 K K U P i K p K 3 t W r L G i I W T E 4 K a V 2 E U O e p B 5 o 2 I E Y j + g f Y M 5 j c V E z m b 6 5 Q s r X 5 L b v + u Q t u D S m a 5 R 5 p B X G V G h I q p A W W t X b s r u E P u L D x 2 u P j b D g y Z g X R Q M F m B m t u c C h z F z P p j N 3 b D d v d 7 b Z 2 R U a 9 N L j 0 7 D Q U D 4 J d 1 r v x L J k J P 2 B p d 9 8 m f K 0 S J 4 G H D n G u S g M g D G A m T z B 4 8 G / K R n 4 G U 6 g b I y E q N D p / d I H N z i j P g a B I 2 m Z m Z 2 x Z / 5 I X Y v c K S n v W d X 5 6 h L Y 6 6 4 d Z V h Z B 0 2 s 1 G 0 t a Q K e E Y a N 6 n P Q X w U y g o u N A Y v y Q D + N 4 L t e E B s T P 0 z V N S / v B 1 A R R K t Z w k 5 q C N d 2 3 m H g k r C O K X i g X Y p s c B s X A 3 G h 3 8 a N j J n J 2 B D L W p b V u r a + 5 I T E m L R q e G 7 A V m X W U M F F N P 9 j Z W Y R o q l c 5 Q q U / 4 N 4 x Z c G F 4 e P r d x b w t s 1 5 G D K x p n 3 u f M g + e y n j K o o A Z u v O 7 q 5 d G q k 7 L R W V w O H 5 x p O p Z + t D 3 V s v W C 0 0 + M x D 5 d w s t W q T s i k 8 b X J a 3 w c g 0 b N 7 u + 0 o X A f 4 K F U 5 4 t Q k U g n O T o q X L 1 / q v H s c v Y I V / X y 1 7 g R 4 P 8 z f W L V z 1 6 d E q E H n k 0 Q i k v y 6 V 3 + R r K d B 7 5 d L d t F X Y Q E T k V y d i y d d Z 2 + s J b 9 L z D u X T L i g B i R P 1 U V J G o s 6 P R i 2 p e X i d d p R L q S S b v T Z r k T y B U l r g h R U R j D j n M r 3 k Y 5 p W i j V L R E L 2 i J l T o v 7 d v G F G f f 6 d q l m M T F Y B t + u A z q d E W A / v B M V I 7 a Z 7 t F w u u 9 4 p t q j F M F + Z m x f f m D K B s L S V p m Y U w 5 1 q m L Y 4 0 t r + Y P b 7 b V 9 Z h o K X J g U B x f P d h R u L 1 A J f V 6 S 1 2 + a w U x 0 z p 4 G + C a N g b S t + G Z H E N V r M 1 P R d d S e x E w A Z l r O H 0 1 s Z z r D I j 1 g b i 0 e Z P s y E w E E D 9 T j X R Z x w i i Y G 9 N i l m F J f 5 j J P 8 M P Z g c z 0 h A e D s Q o a A u Y C Y z p f M P S I m g r A h Q j + h 1 t N p N K 2 C U x z q y Y r B E k g R 2 w 7 Y L 8 n 0 5 F O e b k n J i J Z k g 0 d 7 D W E D N V n Q D y r j S V a M / e G N c r 0 Y v D T o i Q z B 6 S / 7 T W O L o e M B P E + d X L x y 2 Z p 4 l b W + F T M V O m U w r H + i 5 k B 2 0 s 1 b D 3 N o Z k + p O L i 1 l R p m 2 z 1 b D V / U P B / E w Z C k 1 / 7 c K U 0 w 4 8 g G c F i j Q x O b t B r 9 F p M U X 0 b G z E X f v 6 + k b n V R F M h 7 j 8 w C R c W j o u O C L x o x o R w g I 7 I s I D m X V o m h n f 8 a i o 8 O M w k 4 I j 3 G Z G a g R Z y Z i 0 L 4 l k z M U 0 Q Q S y l g K l M Y u 6 l g V p K g / + 8 c s A j U K d H 0 s 0 K y a B q C 9 3 q u r 3 K 2 1 r Q n R j S 7 m i T a R 9 P g 5 M p C 8 h W F j f K X 1 n R I R G i 7 x 3 p W j C L Z m L O 7 q 3 q j V t Q u u 4 k 5 d J K G I Y a E X c P T J / E D 8 K m q C v j Q q a i c z p q h Y e B 4 t 7 R + + / H 2 q d S 4 B U y W P 9 4 n 7 c m X k / u t t m R t I l w U D I F v Y P 6 e i Z M p Q H t I N H 4 C 5 E L A l 3 l k j o x n G O 9 3 b b S V M / S G 6 e F g y E z M l 5 m J g Y t / v 3 7 z 8 Q C l R K + E H Z 0 L l z c 5 2 / e C D t z w 2 I 4 P 1 i J N P R R K P y V V b n 7 7 v 8 E 1 E + o o c O x 2 W A A w Q / 3 T G p w D 1 p K 6 r I w W x M j C / m y s T k k 1 X b p s 2 5 u V m 7 g p b p n L z 7 o b M r E 3 1 N M A d C j 1 k O j B l z n c D S T A Q h o q J y 5 v x h W t L x i 7 l D 9 N E f M d z Q t Q N y T 6 w 3 4 H 0 S y x M 6 8 F A w I k Y y u 7 k Z t n e X I z a V F v N 2 q t P x o / h G V N + j z e b F K f m s f e 6 / P / y r + 2 S g q b T m q z r 3 j l z y F Q V U O t X 6 / j z 2 J 8 J Q f u D o 0 y H K O C 0 I 5 a y w L 3 N k u M c w / 0 c d A c w o Y q 5 5 c n L S C Y W 6 J C v X f x L 4 H J q N L W L Y F o Z 2 d / J R X l 3 b 1 v a O P f f i c 9 a U C U j n s l f 0 2 m 8 9 a K v 3 0 x q D W 6 i 5 I 4 L W f r 3 9 X / w e C l J p D L y 3 u O T 2 z C U S 2 A 0 0 m g c 2 i c a k Y 8 w Y H b m Y Y V 4 Q Q b f t z F T K s 7 a y O e d L c Q / 4 h 4 C 7 8 S 6 5 5 I l 3 g Y L b L W n B n Z U V W y 1 V 7 T v X K p Y Z b O 9 6 k h E 1 U g c I Y O h B a c i y 7 h B G v P 4 J l q X V Z N b J c j 2 G e E A m f p T W / Z o N D g 2 I 6 b T + M g U 9 P D O G e h i v M E 6 r r k V v t 3 p X b M t X / P k k g C h 3 9 c A T M q t 6 I a E H i I m G p v R A 9 3 A v 4 I T X x Q x c G 3 k Y H P 6 w J G t 3 K L 0 X P C 2 W 0 G f p Y g 2 3 g q 4 t H A w O Z F A E z m S 7 p 2 N i J j H Q B A Y E L j o p 4 s U 8 Y h m J 8 v n h 8 l p C Q 9 e W z W Z t f W 3 N 9 q T 1 2 X A g v y d n O p e 3 Z C z q k r e M a W Y m u x 9 s R I D f U x E T U D X i N y 2 P A Q 2 S z 7 s u Z 1 r 7 y V V 5 7 f 7 n 5 K e K D 9 p J Y B 3 v d i H v f C Y i e K l w z K 7 I z x z V j R L 2 r w c a t r 2 z a x u 5 o B z 8 9 v m 4 N 7 b K 8 W o N Z 0 / Y 6 v O T w q 3 t m L 1 2 r u a s r I h c B r p / O s 3 f D s + 8 O P a 0 4 K L I s H v z 7 L x R W p h P v O b V z p 0 G f K e X D + U H j n N S x M R C e R H A 7 u + c 5 j j 9 Q I O e f 4 c O J L t X C 9 d 9 3 M V y y U m 6 u B i H d o 5 r n f Y S q r l h e 8 g t 7 G N i 6 v b Y f R D 4 x 1 k z L h m f C J R F 5 N m d b W e u A p h n r y G z S p I 4 F Q 2 7 c L p / e h K C C I 0 B C O r A y k n 6 N 3 T a q p i V i K d 3 3 S S H m d s H v N F j H g p i H l r h e T 9 X r V l 5 c 8 u Z w 7 e X V + z a 7 J w t b u z Z 9 M S I t G B 7 W 1 P y a w y M Q Y s j e D 5 Y C z 8 Y 8 H 8 6 P N 7 z e R Q 8 N 1 G 3 S 2 M M l 8 H v 0 7 O Q d f C 3 H 7 W 5 6 l P L U N 3 A r y D P k y L W L y l 7 2 t C y B 7 L 5 / r B 3 P y B 9 M + m 0 0 z 4 k M z H B P J B 7 G H 3 M z u V e 1 3 t 3 f c 1 G 5 V 8 g 6 c h t p B I p 2 5 X 3 z z 6 1 l P l 4 n b D e A / K T C q Y Z 2 o S A g t c R C 1 g n G g D j B A b 0 f a r b m Q / B Z t Z x r R t M s F O K W S x a t q E O 4 d O C g V Y h Z O 6 B D Q a 8 x k S C G F 5 u K 1 e p O z O N j e p o L u T a G I p J / R + K k k o J G i o x C 2 F E i m j 9 R b a 7 8 s 0 Y Q 7 C h 7 / P e j p 7 p l c k J F 3 J H e 2 f Z n 3 c o 5 b Q 0 p i b H o R z 3 F w v R Y 0 X N / X H 2 T P V H L 1 b t + x 9 H 7 d v X y s 7 s f / N 2 m 0 6 O 2 g 7 P A J j w 2 c 7 0 m Y 8 2 T s 8 Q + B U M N P E 2 V Y N Y Y L D T g N 4 h 6 s c I c T / s O z A T g P B g J j d A p m N S P S 4 z A Z g J U 3 E 3 u + X C 9 R B + V M d H E 3 J t u z p F r p i 1 C Z l m E O v 2 5 u Y D 7 c w d d 5 M I z E S P F L s I E q r e 1 z W S G D 6 Q l C + E A r Z T L D p z C x O K K U / s 5 8 S 5 u K 9 6 r W Q H 0 k 7 4 c 7 S u 4 C t 5 z I R 5 y W c o L x q O t P 0 o m N I D z A Q w C 9 G G i O j 1 t X X 3 W Q b f o H X R p G g b V 5 U u p k R D k Y Q G z N Y o 6 t j s 6 L F f l f A Y H b H 5 9 V 0 L k c L Q T Y 4 M p I w 2 E E L 1 p B p I O C + U C v b 6 3 O l S H M 8 K + E 7 4 W J j 7 b / p C 8 L 8 3 G q o f V u U v z E x P d / 7 q D W 8 A p Q d v 2 t B p A O F 7 Q Y K n g U q z I C I 7 N O F o R 0 e S E 2 r 2 Y 1 N + y a i I 0 a v O 6 P b T 7 n Y 6 g W E 0 z C o e Y k j f I d f G 5 7 t N 0 3 v l o s V a I Z t M R K X B W i 4 S u C p G G B o f d 8 z G d / g B N T E n s 8 p r 2 7 u W k F a n s s J f / o Q G i o o x q D V M N 2 s u u V k U w 3 S P N 6 P G k O q K k q 6 P S O t + u W 5 D 8 f Y u 8 j X 5 T 6 O J Q R s f H 9 C 1 t 2 z 1 4 w 2 z C 0 P O z F v Q + 2 m 0 t t Y n u 5 2 z q 9 N j L r C S L Q X t 4 w 3 5 2 j 2 C B U f R L X 6 e P q Y H m / b i F K O v A / b j 2 4 e K 4 R N j K E 7 6 N G 7 b 8 3 c 8 e M S E d M d v Q e P 4 5 + U B d k a n J u u T B t r 6 P m F 7 X f 7 F T t j a A 4 P 6 x 2 T K e f e D Z s V v J G W K J p r r j O / y w H r e O t i 3 6 V T a V Y u T p P V m Y e x J Q w x 3 c k + E s z d q F W c G E v S A T b u Z D 8 x L + 1 z u + G K c b y j U r m e k C J f j D 3 T M 1 6 V C 2 c 6 l 4 m 6 A J f t D e c A H Y 9 d E Z i V S x T 4 R i T 0 I r p T k r w Z W i t Y q 1 W z y i x d d W R O 1 g 3 Q N c 4 x B / Y 0 A y c u 8 r D V w / K u 6 n r p N Z U L S g I F T z K A 4 e 4 b y M J p q 2 k 7 h 8 L 6 P i r 1 n g L 1 O G / L T u m U I D S 0 C d r Z 3 X P M a w C e 5 c P 7 8 M W Y C Q 0 M n h 7 m f B V x L u h b h c i p p 5 6 J u / J T T W J u S + o B N z I B H 7 D A T m n Z + b 8 8 x E 4 N U / O B T V 9 M Z l 8 S m 4 B R m o t e p K i K m 8 N Y D Z i K 5 K k w p v s P x S f p 2 7 1 R y q c N M M D S z z p k 9 D j P B 0 M z c o 0 x o R d 8 b 6 Z i A Q U x L M Q v Q V 9 w G B X w u o N + r b E i n 4 z O u + a I s B T b V n p k b s 8 y 5 U W c 6 J Q M h 3 X v D x v C 7 5 j f l T 5 V t s V C S I K h Z d n f P K l U J g e 2 k M 4 d v L 2 9 b o H k 8 n B 7 m R J 8 A Y K b O I 3 J 4 Z g z F 7 Z I o G 0 4 e l q U 8 D R D 9 w y T j w R M q 5 m E R O m 7 o A f c D R O S Z N 0 + K o g j l t E d q n 7 P l i J H C U O 8 5 e B E 7 z L + J R M w x V q 8 H g 9 k 6 I g 2 0 u L j 4 Y C o R o X z S D M C v q Q H h 5 6 j u d a S j T W 4 V 8 g 8 K U o G n E d m E D U 3 C 5 Z H Q 5 Y Y c f e p n V 9 q c f + n 8 5 V / 2 1 y V Y Q q 0 e O 2 5 Q g V 4 X 4 x T L M i P 1 H O 7 L T + W o B E q u S l h s 5 I r O H 6 I Y F y H C Y c P B s O 0 k W 1 Y K l t x u I 5 i s r O J S t W 4 J m e 8 D M i n z 7 y 5 a f b 9 o i W T E B l M R e / F C w X 5 w O 2 Q l u 2 D P T X K U o 6 j r u g 5 x / P 2 z R M Z X 4 P 1 7 7 0 M 9 L t B k / g j e k + J A B O e P Z v U D 0 b Z k l 6 / B A / C T A 9 N b K 6 J u T L 6 M i N R v C n q 7 V L A l z t j Y a O d V m V g w o R i y V 4 u J H + x i v 9 2 o u O q E V k W S v 1 k R 4 a d k e p Z c o S 5 M f U + a 8 L K Y 1 3 9 d 7 F 1 F F A 6 Q 1 / O Y 1 C u + X a u V b T o S f + A X e i A H N R x K 2 E / v R e 2 7 V y u 2 h b 8 o v 2 q r X r G M x e 3 d 1 a C 9 c b 5 h C / L x z s f F g B I O w + G 4 v b U Y s f H q v E y a k o X j E d s f a l p q h U E z Q a t f e t H t u n J Q 9 q 9 a + 1 p 9 p N 3 5 9 2 z B o 0 l E 2 B i v f b 7 + K / 8 U g V r 3 U H r k U b t n A 5 i J M P j T A q U z R M 1 4 o D s i + n 5 g p / V u + L U l 5 h e S / 4 o c f W a T + 5 m J g l i v D i 8 i 8 8 g P j 4 m I E I J 6 q y L i P t w T y g N u D r t e s H P h o K T / N W k 8 l D k M R F U 5 Z 8 P X W W Q s t H 5 n G A t B C I + Z M K 8 P d n d s R 6 Y n r S s w 0 6 K Y A W Y C 3 T P / q E + k A Q 9 m 4 l i U O X G 3 u x J A d + 7 f t i + f q 9 v i 8 r J l S m y 8 Z i 5 l 8 B M x H 8 H c M V k b s R e m b P z 5 K R s l h 6 c X G Y 0 d 2 r p z j J m A b 6 m e G V 4 / L + 3 s o + l n o q H + / u N 2 B I s 2 p K 8 9 g w G W p 8 H W 1 r a b E d 4 9 r u t J Q A U A b Q w x P X g W 1 f 9 8 q X 9 D s u N U M w D F D / 9 n K Q + C i c 5 3 W i 3 Y F 5 d Z D B v y r c 5 3 Q t s Q d a / I o z f 3 z 5 m / 2 R 0 b H h z V c Y 9 S G b 7 J u R T V E I e g 9 I f J s R 6 8 h k h v P y r S y S 1 9 g z Y P / C 9 y R F 4 N 3 6 3 t T X t u 7 H C 7 0 r J 8 I R o I P S y X y g 9 m a O D K 1 f U + v h U T Z f N a j / W D u F 0 d a 7 j w f R I u 0 v r d 3 N y 1 z f y 0 v X G x Z m v 5 v D X y u x Y Y H X X f H w p E b E d a d W d r W I Q c t O r u v E V H q P Q / e p / H / 3 4 2 e C Y M x Q D B 0 X T T S c d P C x 5 m G j 0 J S I b S i e 4 R M 4 R I k h h f A j h f Q g R Z l i a b E o F 6 V Q l 8 j s H 5 3 Y M 2 y Q m 5 9 n Z J e w q J + 9 U O + v d j I r k b 8 T E d w Q n 8 K e D f B x i w t c 5 I q L 0 x G o z i r 5 K g c i H Z 0 Y q g 2 m i 5 8 x A g A A Q / + D w B k 7 R M R 3 Z S n O q 0 i r Q 1 b 8 D l w 7 y K D S b F 5 l v s k C i f S w Y S j Z L D O j c M x e N A g 0 9 J 2 9 V 0 3 q b W 7 O O l R f v c l a u 2 s 7 9 n e T H 3 w l q b s d J x / V 0 + r M 0 M 6 X I 7 q a 4 O 2 t f / r P F M S H x y 4 N P F T A B m e l q B i W 6 4 R 9 l s P 1 A q t 2 E S r 7 I c w G h Y f l S v Y 8 Y x d Q g m 5 H O g O 2 x D c p Y I G R O Z c j K b l m V i d X 8 G Q 6 o g A t w S 8 R J h c 6 P G O u / p 5 Q f M R J T v v I + Z Q K v e s l y z 7 i Y o U b Q L M 2 H 2 4 e / A T G g w 8 k C g 2 K o 7 j Q k j 8 c M 5 + H x U 9 7 e 1 s / P A J A U 7 E h y F W k C W S d D l l P C n C L f P S Y i g g T H v L h D + 1 6 V R 9 h Q j p K 6 L h a m d w N E z e v X q N V v L a Y 2 0 V v d W 2 8 w E / M w E j j L T J 4 f A 6 v L 9 l j / p + f 8 l 0 C 5 B i c 5 Z w F V 5 y 3 l E 8 l Y l h Z n s y p a c 7 E 3 r p L o + g 4 l G X 5 B X c 9 c m W i S 6 z D w R H Y T G 6 E g Y I q R v B F 2 i t 8 0 Y d 8 W I 0 y I y 9 x l p L s 8 E A 1 S E U G j c r c m y u w W r Z 6 I u o E C p E G F w 5 j 0 Q J B G f W i r c N t W Y n s T W Q C R 8 q W q g K g M / i n F k X g c v I 8 x g E q o o m C N x s L 5 u F 2 f P u e 8 z B 4 M k b 0 B C J Y L q E N B + / I 9 N 1 W i z 9 4 M 5 g a l y x Y Y 6 1 w t v U P 0 x E A h 3 x g A 0 7 P 7 a s C X j E i j F w + d F 6 / n J 5 U g n v f d k Q E H 0 S j A H l + Q Q n p W k / r S j 3 M m b P C n y 9 S 1 H L H 6 g g W g p z 3 2 w Y q l A y O 6 K y C n P Q d M A F D Y J z y U x E + 0 T d N 5 i 2 r G j X 1 K E T p C D 6 n M C O o u 7 O x a S 5 N + X p m A f K N e n p G d G f R 2 f 8 T M T S W u a H n u Z h X u p o A V z F Z c / o p o d R m R 2 h N O m P t o r 6 9 j 4 a 1 T D w 0 x o q 4 X l L S t 9 s G Y J n Y u 9 g L l e h n F i S m K y j Q 8 d 5 v u 4 L o Q G F e n c I 4 l h N C S + V T u V f A i 6 l A e l o a l c W d 9 f 7 L z W s u 0 b 6 3 b 7 1 3 f d s X b 3 B p 1 Q + d x E y z 5 z 7 u D B p e p j n x j 6 V W v I 8 j l e V X 3 W q F c a 1 q g c X l H h Q O a J J O L K z X X b W t j u v H r 2 8 O o C n x T p 8 L g e 8 u G x m I 5 K u Y 7 b q e / 6 h K Q 1 5 l 7 L 4 m y S r Y 9 B R O w 2 S I v D k K Q w k 1 b Z U Y N q A t 6 j q x V g c i V k L o 1 H I 6 4 Y d k Q m E i 3 u h L w x m W 5 s r r t i X k Y C U 6 9 I s C K Y S T u p D l E y 6 M V p B h E e 4 X a K U S v p s C P s S r X h q i Z A K 3 g Y Z A B E 4 g A l U U T m 2 N e p I Q o K J c P u e 7 e L B R e F J M Q 9 H m 7 7 U u Q D q V r h q S I Q v J a S m I Q J Q 1 4 8 G h t L R l z C 1 j M h t + V T Y S U U d c 5 a f M y 1 7 2 P O z j 4 3 b S M v z L h e q n P j e f v S 5 Y J V J K A I u X / 7 a s X G h v P S q A 3 7 3 P R h j d 8 z J u O e C P z 4 R z 9 o P X f t 6 i O 1 Q z w u G n o Y S / c 2 7 O L 1 G a c V 9 1 Y P L C S C G Z w 4 3 J W 7 I Z G c 3 W K y a c 3 G 5 k b d + 2 e F 5 Z V V m 5 t t D w 1 5 W o B I X b B K T 5 d 6 u 4 F m 2 M J R 5 z W 5 v a S o p Y N c t 8 p V 5 0 N s F d m w q 2 x N S e K K z K M J q h J k R q U l 9 S M t + S Y i o h 1 9 g V o 6 r 9 3 j X q l g o z o W + 3 b B o N 5 2 O u x 3 N S r m 7 Q 5 d d 8 O / d Q 0 M R 9 D A M b c Y F 2 a j B I h C V 9 d 2 I c 2 I C c d G c G j c U D 3 h B j r y H Q g f 5 t 7 V 5 6 c T M W d C F 3 T f o 0 Q G d V z 8 o V K L g Z 0 B 3 d O W D U U O 1 x q T j s S z e N 7 m t z b t O V 9 r C 1 i X V k t K 2 L A t a T u o 0 7 C 5 j m v y 8 W / u W V S C q l J K 2 v L u S X T 7 7 D k s y P Y r i 4 t L k n I 5 V 2 F w V j j Y z F k o K m l 1 r V 3 I i s Q a m R 0 6 w k w g J N t 7 e G b I J i + N O 2 Z a + m h Z D H Y 2 1 / U k W 5 D 2 0 f h u 1 N d q s W I 7 J c a D U U k e t l j H N J q R / 8 S e V H k J l l n 5 E Z v V s t X z B x a R C U W p T 6 K l e x c B R / a z c u b r l m / V b V H a h n n o N B X C r D D p p U T K z d W m b w o t x I Z r 7 I W b b 8 q f O Y G Z 8 O v 4 D s y E 3 w b Q T D Q e U l V O h J D 3 Y t K k H I e / e Z / 2 D B L C X A P M B A i P w w w s R K 5 V s y 0 x y D 2 d P 1 D V s Q / Q g F X b k / a E Y R m X l A 4 d h t Y B J i F j o h E + V 7 r a a t D w R D 8 p + V 2 p 4 E + K W Z 0 Y M j d O b e j F W W k + u o b P x v 9 9 E g R n J K E 3 N r f s l 7 / 8 l a 2 t r X d e f v p I j y R t b + P A N u 9 u W U 2 O 6 W l x 7 s U 5 i 3 X C z U 8 f 7 Y f 0 O E D 2 0 S q x J n / G D T k p V d z s O x 4 + G 4 6 l Z M Z R z k N P E b V o E C D h Z n a g Y M I Q 2 2 v O y B T C D y k y A U W o h S T z d e C k X s / o t S F J + M v y L d g 0 Q P Q n U 6 n q q h k 4 D n M k L s r s Y r w z A 2 Q 4 F 7 M p u k F 6 g I 5 k 6 L o u n x H j F B A E Y d g l I 5 2 J k K E J a G U n I F I U w / N 5 l m d L J t m s B A 8 b T m / p O O S m q I a g e h w / K y Y / K a 6 L T k j j n o v E b X 9 r w c Y S 7 P 0 k P 1 D 3 w O Y J a C B 5 b + 6 8 4 K B U d y 3 x 4 l M 3 W d Z f M s V a U t g L i B J 6 e 6 H g e 7 I f L 1 v q b O x L s 9 W S 9 v q 5 3 l 3 Y h 3 j 8 5 / u 4 c H k o F n x h Y d E N j 6 f b 8 2 m 2 K z w N F C k / S Y X 6 J m G 7 K 8 5 P i 8 f 9 X i / g e F N E C r G n R A Z I 0 t l 0 e w b 2 f Z l o a J U N S d 5 J E Q v m E K B n K C + r Y G x 4 2 D 4 u 5 G x S j E E E j d o + J P h a v m z j K b R E 2 y d B a 3 i + z v 3 7 C z Y z M / 1 g T T g v 5 U G E p P 1 w Z 9 L 5 e v n J C 3 t 7 N i 1 N R z 3 u Y E r P X B 8 m n 7 S L r 1 V K W 6 u x Y Z d H h 2 1 Z J h c 1 e y M y + z g K P h D F r F U J h b p U z H A r a p l k y J b z 8 o R g M H 2 f K O V e P m t N m Y M N + X V o w O 2 d H U v o / u O J h C 1 U S z Z R b z n f y 7 u 2 7 q 1 + 8 C E R M P j X r B v 3 w i f n d Y 3 n J U w 2 S w 3 7 a O V h V s b x + 3 5 a Y D L T Z u 6 o R e D + 4 q H Q G v 3 r X 7 9 j H 3 9 8 y y 3 q a Z v 3 n g X i g z K V Z D 5 0 4 y c / + Z n z x a h 6 e B w 8 2 T 2 2 m Q L g Y 8 B M A D N J l p 5 V 5 D A D c k Y w E 9 O C I I q t Q n u a E D 7 W + v K K 1 S X 9 C W F f T 2 V c x f f e w r b d + 3 D J 5 Y R m x J C 0 d + D A Y 4 r 5 A w e 0 n + w f Z N 3 9 c y U Q I p X m 7 u 8 O w x Y K e T 3 P j 3 s y E 2 A r y 4 a 0 Q L W 4 Z / M 7 + 5 a X h i W F Q m V D o b x o V 8 d H r S y i p 7 q D X e D v 6 H g M e S G q V x c x R w s F t x n b c D L S 1 i S h l q s c H 9 T 7 h N S H 0 w M 2 O j q q 6 2 t f D 7 t y w E D V Q M u a q x s W 9 z E T b f y H K 0 r o v u I C N / h o r B t Y 7 U R l E / W U / W 6 7 b h + v f X L p n k G Z v v 7 r 9 f C A v Q i z f v 1 r b 1 h c j j K t A f N 3 7 7 n C x 7 M e 8 f U w f P T R D Z e E p V t 2 q x B 0 3 a 5 U W N + 8 + b F 9 / e t f d Q + E H f X e f u c 3 n W + c H j u S m I + D / d q K C O a w h M q b p w A g H o I H r r 9 H f h D 0 g q s x I I J n T n o l 0 L C A X i A q N z 4 z 6 5 K 5 D + r 7 9 D T q p Z q N y H / M y J Q D 5 K 8 I W 3 e j J n O r M p C y x e 3 2 M B s 0 2 q 4 E C + v h E S k 7 + z 9 / / b r 7 v R e 0 c q 4 W b 3 x 8 3 G a G B i z d O d e H O 7 s 2 P T n m G D + m y y j L d C M v d V X H o 0 1 j e X X Z K p W C T U 1 M 6 j P y 3 S Q Q w L l E W k S e d n s M N 5 v t 6 + f K C c i w B v c l X G h 0 Z G T 0 1 c u X n Y C g 1 f 5 + p e h m Y h B c 4 Z z M q C B g 4 3 J 3 0 t I e q D T h O N M D L Y t E G i 6 U / k m B P F S v X T a P l R 4 R m P j L / / z X b n g h 5 l B V p s Q 3 v v G 1 Y 3 k N p C C B D L S b P 0 K I 1 E f D 0 Y d U q T M 8 v h c f n w 6 Y N R c v X n C / s 3 j i m 5 5 Y X 1 / X + y 2 b l Q n 0 K O A 6 n y S p T X U D l e G X Z H 5 0 w + O B D m 2 7 p j z a v u l 3 I s e 0 L w c e U 4 4 w O E 1 3 0 Z C c 9 F p 7 D 6 c l E d 3 5 z n V B 4 L S w I z R G 9 b 1 N H Y f W F G b d e e / v 7 + 5 J E 2 i 9 p c l g L I 4 L d i X l C b U D c k + T 0 q I 1 M Q c J 1 7 g I m B K o o J 5 R P B 6 y v P z a 4 T j R O a 3 7 T t j S A w U X r d v b 3 b W g z M I M x C + N e u n i R X c 8 r m l S f p s X Y e Q 6 + A 3 N + / 0 7 M X t 5 R o I h 2 X S v r V T L N t t J B Y C D e t V 2 t n b s / N S U G E Q W h p g o 2 g q 5 5 8 v Y M s C c Q Y j W R R 3 F s C 3 d M 8 G Z A 0 L n + g z h 9 Q 8 X e p d g H U X n A T w j H G M o n F g G Q r K b A s x S k 7 S 4 e e O m v f i Z F 9 z f S D 8 + w 0 5 6 3 / / + m / a V L 3 / J r j / / n H s N Z n x X m m J 0 b N S 1 m b / 2 2 q u P T L A c l 5 F i 2 M 1 s k e k H z Y n 0 U / X D n T t 3 7 e r V K 5 2 / + o N 7 W l t b s 0 x a 5 s o T z I m g 5 e B C h 7 B 7 g V I b 6 t I 6 9 G 0 5 O f v k l Y h i R V t B I / C c l J l V T a Z d 1 O 8 m e z 1 J y h P 5 g k D J J 7 l 4 h f w r P H g 0 S T c c I e u n L q L j + S w X y g 8 2 S u M 9 Q s 6 s p X 8 A C 1 g s F d 2 M w f E O A a + I q d l o w M O 8 / K H L n U 2 p b 2 5 u O J 9 o c G D Q N R E m p J E J s X e D o A x t + b L e 7 O c L M f v m 5 Y q L L J J A Z m N s f q 9 V W t b Q K S f C U V v b 3 J S W m 3 A l V e N E 8 i Q 1 q d 7 w g P Y j B 5 c T c x G Q u R B r X w 8 J c M q 1 b i w d j R D 3 x t k w F J f Z S 0 M G 1 l c X W 7 1 y U G g g m I c H t b S 0 Y q u r q + 7 v A 5 m D R A N f f f U V O 3 / h n P 2 X v / 4 b + + / + + T 9 z 5 t P 9 e 4 v 2 + Z d f c t p t d 2 / X 1 l b X 5 T h P 2 d D Q s B i O A M D J w Y 6 f / u w X 9 r W v f q X z V 2 / o s h 5 I f T 8 e Z U 4 E w J y F s d g h k H t l K h E E + S g g T 0 P n 6 0 l A W r H D x n g y K h 9 A f l G n 7 M b V x 0 k j j c k y 2 h Y B M m s S 5 i H w k L O 6 a z l n S A l M l R Z R R E X E m O L c I 4 L L 6 0 Q m T D 8 u v 8 3 r 7 y L g Q R S O k D R W 1 4 j P y f e D R D F V F q M d o c V 1 e p Y n I 6 I J 9 Q P n k 2 m 9 G U R K M A E z b U M a Z V K + j Q c 0 N U 2 H B / I B 2 S i O 6 F 9 F 1 L Z d Z 7 9 G + T y N k I 3 p / v 1 g 5 D K R R U q r q M x I i E I x D d H O 5 3 o I K e 4 L + u P R s x s K 5 V M / m 5 f g b b / 9 E J w N U / V C 6 H / 7 X / + X P + n e s w l w 8 Q D / h T Y H I k o z 0 1 M 2 p Z + i H s Z r r 7 3 i F n t + f t 7 Z 4 S U R y 0 u f + 6 w I t C 0 1 O C a O M 7 M d f i Z G g R h g u m E x F z O h / f j e 3 / / A L l + 6 a B f O t 2 v B + m H 1 I N R z + x s q B d b W 1 5 z D 6 0 U o u b Z f / v K X E g i N I / M j 0 K T c G 1 O I M F n R o J T r U C M X E W E + C p C 8 D 3 t W v I 1 / Q E i 6 K b O O 7 V 0 I l T N O i + t o i J A I S d P h W m v I D E R 7 a e 2 G d B 8 I C S J m 2 W D L R d k Q f D w P 1 t s D E h 1 S R E D w P s d c 0 j G o K P C S t 9 2 A O F P i Y E z D d g F s e x N q L 3 F M b Z 3 X U U y h L e U / F L + y 2 w j r S 8 K W a C T m I b P P q d t D u 6 x + u G y X z 4 8 7 B u N Y + I 0 U 9 n I t h M B h O k x S Q K s L 5 6 j q 9 Y Q 7 V / t 1 k r 1 E T L m v R a 5 D 1 + k Y S T 8 w c k J r 8 f F 6 U p q y q e + e L M w O 8 Z C H 9 B Q R + h / / h 3 / 9 J z A B F 9 w P v I c / F d T P D Z l / l y 9 f d D 7 V 3 b v z N i R i p Y v y u e v X j j x o 7 z s Q 7 C U x y + z s r G v V p n 1 7 W k z p E T a v X X / u 2 o n n B 6 2 8 f I N G w F p a w 1 K p Y L + 5 c 2 C V 7 K Z j F l o j p q Y m 3 c P + 1 a 9 + 7 T R h S + K + V G n a 0 u J 9 R 4 S 0 j H v n r D a L s s 9 l c s j s Q 0 u N j 4 8 5 Z i J 9 w D W 3 J F e 9 B 9 w P l W p T 5 + v / G c 6 1 J t + O a y m K E G M 6 v t v O R u L + Q I x D Z T g t F E U R 5 N 7 6 q g s n 5 / f 2 b F 9 E n h R D h U W U m L 7 c 0 4 F M R f 9 O H Y g U h A G E V 9 L 9 u G q G T n 8 X A y J p a W d q U r f 2 J D F M h Q a z 7 p h 5 R w C F L m M Z l q 7 h j y i h g 9 6 j T I l H g n b y J t X C 4 J v 6 L N o T 7 R y S g C A g s y Z h 6 s q V B s X E O h 6 f x p c C / E U B M I x F A y b + E u F x z 7 x c 3 d n W 2 o i 5 f d d K l z L m M u V Y P C + 3 m Y K + w x z 0 r I 6 R D E R t / e B R h N / J z / J p I v i b 3 7 x n 2 9 v b T o O w Y C c B s 4 j o n 6 e F G p I y t 2 7 d c X 5 L L y 3 n A Y I G C w s L 9 v z z z 7 v f q Y g G O J v 9 0 K I G t K A H X x N 5 p 0 V g w w 3 b 3 d m w S i B j q e E Z u 3 L l k l t w c m h o J P D F L 3 7 B p Q D + 0 3 / 6 C 7 t 2 5 b x 9 8 5 v f c H s 3 w c j e 7 I V Y q N 3 6 f v H C R c s X D 6 s w 2 j 6 j H t w J 1 + R h U w / 5 J G R z W T f e b E 1 2 V E a a k 0 Q o I B H q h d b B a C J q 0 f E p p 1 1 g n o g I r b C 1 a b V O l T Y o B x p O a 9 y V O Q T w f 0 o y 1 Z J U q c v 0 u i 0 B U x T R U y X O G K 6 D S s 0 l V D 2 w U y D E 7 D a Q i 0 k D 6 H v 0 Q F G j R 8 g e r U k V n j N D p a m G R N y r h U 7 h c M c g c D P 8 E j G b 0 3 F h J o Q D T Z M k h 6 k e d x u x p Z I u O O Q 2 v a 7 W X V S P d g / M U k x P t j O 9 k E i 6 M D w g D z g z O m Y t C T e u A Q Z n 9 5 C s B A 6 l T h 5 I W M P g + b u b t r I d s T s 7 b e Z j G 8 5 P G 4 L f + M Z X 7 Z e / + J X 9 x f / z l 2 7 + d k M 3 1 g + o Z 3 w q Q u k w 3 / s f f G D f + c 4 3 j 0 T 5 T g L a 6 t 6 9 e 7 a 1 s u O G q Q C / V v O j V R Q T i S Y C K d n O W j g I v S w C K B e D t p 8 r 2 t W x m m 1 u b t v N j b B d e + 6 6 u y 6 a 6 g D M C n H m 6 k l n 2 u H v c b 0 8 M L 8 m x P S 8 f P E w i J H L 5 t z n Q 4 G j k r 0 X u u d C + N F u t m v f n / M t J K w 8 1 G s t R 8 g j w T b B l E X s I T E d p F F J Z + x i O m n n 5 u a c 7 + E B 5 q B T F v O H 6 B c t 8 p 4 P g y a U I W g X x k Z c M S 4 E y Z a e D D 7 B r M K k Y w o S J h q g a J c q C Q g c p k A r Y U 4 y X J I d C 1 e 1 d l R x F I I N F z y h e 9 f N i d B 9 p M R k b K 7 A C v L j d s 3 o h P d h U s w 8 U g C Y k H X d A T s 3 D u u Y / m Q t p u l o J O a u G 0 H L b H j K Y b c L O V v S t Z O Y H p A G x C T 1 U K r j V b Z s 7 P q M 5 U u d C a 2 6 A P 9 O G J 8 W B H F u v / s H 3 7 b / 5 o / / q b 3 9 6 3 f t o w 8 / k k T f c A T K T T c l R T y 4 D l A t L O a T C 6 l X q o 4 A k T S n w e u v v 2 b n 5 S d 9 / 0 d v i h I 6 L / Z A U 1 o p k G z Z j 3 7 2 a 6 d 5 f v a T X 8 g u j 9 r P F o e s m B q y 4 Y G k 5 U p 1 a a I x e 3 6 y r o e i a 9 N 1 c H 1 / 8 R d / a d / / / g / E 6 N + w 8 X T T R Z w 4 R l E P v F f t n s d g 5 e a B Z T o B i t O A b T x 7 g X V D c M D Q w A 0 + 8 W l v X k a r Y G q R s O W z c W m L n Z 1 d x w j e 2 T 0 z C 6 3 B f D t A G B v W I z A A 2 A E E o q Q S r q H 7 B x k L G 0 1 + 9 D a R D y J 6 1 g / 4 P W C n V n G M h Y 6 I y p / b l Y Z A i 9 I 1 T O K W Y l m G X 9 b T a Z e T w v f B p O N a O c K d f M F p E F K z M B i B l W a j 5 a b F b h X Y 9 6 p 9 v Y z D R o B u y x S + L 0 Z l 7 f H B O P d k e u B B 7 g 2 U 9 L 6 H R J j x a B G 7 s X F o 5 u G / f R J 4 a f Z k W g / 9 h 3 / / 7 / 4 E U y e s R S I i x 1 a H P / r h T 5 z Z R H 7 H S R H d M P + i o Q g s T E 5 O u A D A l D 7 / g x / 8 U N K f D H v b 3 o f R I C r P z O s G i 5 j N Z + 3 C h f P u a T T L e j A l S b 3 O b n E O o o 0 f / / i n 9 q W v v O F 2 N 8 j H L r n 5 Z 1 8 4 X 7 P J j J z y i B 5 c N G B 7 + h 5 j 4 T r P S w 9 s y + V j v v z l L z 0 w S w v V o F U a I Z u / f c O S M l n c v U L V X Q g H 2 l o W P 8 r t r q G D n h T 1 Y 1 k 9 Q v G D + / Z 8 N c a F I f 0 5 H 3 / D r O w u A v P z z X X n Z I v w x X Q p r V 8 j l 3 e + F K B u r h 1 U k O 8 o c Y x e o N C U Y S n 4 T u y r S 2 M f 4 H g k Q 9 n 4 d q N B B O z o d d P k m G 3 W b F + m G l v e c E 0 e I P 4 t M Q z c Q R s H j F B a y 8 o 3 T b m C X j R s o 1 h w j M D + u H t i b m J 3 e 6 W a M 2 N Z g 0 B L p m S 8 n Z O C K f E / q 0 G Z i P W m j S b b d Y h 3 8 j m b G 5 S / r T 8 G M h k X h A H c o g t U c B z 8 M q 0 H l h L T a D 0 a g p m j e n 1 5 N y L T 8 P i a n w 6 P + 7 1 D f O V y z d 5 Z P E 4 7 f o T + / f / x v / + J + 0 V 3 x q K h s S 5 e u u C K Z b m h 3 3 3 w o S v 7 I e x d h 6 G 2 d + w X v 3 z L r l 6 7 6 i T + 7 O y M W 4 D v / d 3 f u 4 g e i d 2 3 3 n r b S t J e S Z k W w C O w N k H l p U k i L r T e y A U s J N 8 I Z n J a S W u M q V e V 8 3 T l y m W X 2 F s + E C N L t V 8 a b b i d 5 w I y K R p a 1 G 0 x W D m 7 Z Z F Y 0 s 3 q p n q C h 0 K l R 8 K X a C W x z D z A Z r U g k y 5 r 7 7 3 / O 6 N d p R 8 g f i q 5 Y S a O 2 c + c J Y n q R c X 8 u H 3 7 t t s 1 k O o B b w Y e 9 4 7 J y h p z X P 7 G t C Y 4 w U 4 T 3 q N G 6 o d g P v 3 O X A m i g Z h P M E R K r 3 M + v k s b + 6 g 0 D w z G 3 3 w e v y W j z 4 7 J Z M J n o t W c A f w w A V E 6 m I j g B c E H 7 7 r o w C U A U J H W q Y q h q v o P E b n R k b T b 9 o Z e p j v y z 9 Y l Y M o 6 H z P 5 C L O 7 Y 0 n D E l y A o Q h y e O B q u K 6 Y h Z w f R A I Y k y + p + + X e v G D F v A T L u v x Q z D 2 0 M K b i g M x D a A S t v a G 1 2 V l e s S L / N v U s 6 i X b O n i S s W 9 P x l B 8 e 1 8 C / G E b F j x g K A 8 8 I I h o 7 t y c z c 3 O 2 s j o s N M + m 5 t b 9 t 5 7 H 4 g Y r 9 j N G 7 d c j R Z E g v l 3 / s I F u y Y i J d k 1 M z t n L 7 3 0 W c s 1 c p Y t b t j S 0 o J t r u 7 Y D 9 7 8 k f O f I K i t r R 2 3 p U k 1 I A Y s R u 3 t d 3 9 p 5 y / P u n K c 9 L A k U y l q 7 2 + H L S 1 G y 1 W C d m 2 8 4 T Q V Y 2 8 D j b L F I m z M F b A P f / e e / e 6 9 d 9 3 u F S R p / / z P / 8 o N r n / x x R c 6 d 9 M G W o y k 6 P T 0 t A v z n y b 5 C / C F + v p 4 + u n W U M s r h 5 U E t d b h d j U A Z v K D f q J z Y n x C / p 5 J C D N T 6 y d a d L M d I L S K z o S v 4 z 9 W Q c c m g k d 4 3 E U O B W a N b 8 t S y I g h Y K Y V + T t z y c N x z B 5 g J s L m F J i m d C L M w g N p A H w 0 8 k J 0 E L t w t m w q N G N B j P r 8 x I S r Y G B k s h 9 o t 8 W K / M G O R o T B 3 N x B H + M Q 1 c M n i u j + m Q j l K t z F Z J f E N K V m 3 c 5 L I N L J z L 6 / + / L 5 v P v h 6 4 G B t E 2 l B m w 4 F r K l 7 Z S O r R d 1 7 e 7 N R 8 b j f O c o E O S c / i Q 8 d O q R V 5 G N l i G 5 + 0 O Z g 1 9 5 4 0 v 2 V / / 5 r 1 2 y 7 9 / 8 2 / / J a Z u S H g S J R a e m Z Y 4 U S g H L S 6 J N Z g 6 d J a Q P D N u U 1 r F o y 4 L x l m 3 r d 0 p U T I v F e m U l A d 5 f i z i C f X W u Z i N i I u C C C p K k m c y g C 4 r 8 z d / 8 n X y / 7 7 i C S w / b M v n + r / / 4 Z / Z v / u d / 7 e r Y / K j q m q K i h 5 / 8 5 K f 2 t a + 1 a w B P A + + a u 0 F i k l F Y H r o H Z 8 J Q c i K c O b a 6 u u b y e I A K c y 2 q l U W s a A w P d 6 U J M C M v i 4 F X p N 1 Z b y J 2 5 L r y + r y 3 O R u 4 X c r b 1 Q T p 3 j Z c V Y V 8 s I Q Y K B y N u 0 Q p L S F u 5 k Q f z O t 8 + E d E 4 + r S D t 7 g S o 5 F q w S m H R o G B q h k c 8 7 y m J 6 a c p / x Q M s K m o w I H 5 r s c l z P v 2 u p W A f 8 w V W 5 D + G R Y R f + p + r + o s 4 N i A D u S w t d 4 b u d z 5 P H 4 j r o X i a o s S A T 9 / b i a c q M T s L p n v e T 4 t R j x P A t f v j D H 9 l n P / s Z S 8 p / + v i j m z Y 5 P W U f f n j D v v j F 1 9 w m z Z / 5 z I s i W i a S k n e Q q a d n l B b j g K Z M u W B K L r W o 5 s a m F j U v i a U H + d x 0 x Z L 1 N r E k 4 z C P f A a f P 0 U 4 H 4 3 J z 8 H B v p h m T + d a s i 9 + 4 X V d R 4 + M u g i x l / 9 W E r f i e / 3 s 5 7 + w L 3 3 p i y 6 6 d B r 0 q / f z z 5 v D Z / T 7 Z X T E L s k 0 f l 6 + 5 o q 0 F j k 4 t D n C i c / t i U g Z f k L E j O a + d R 1 r R o x E K H 7 C 5 / 8 4 4 h Y z 4 2 s R 6 U O z w C w b c t g v + a o J b u 3 u y T 8 Z c L k l g g N E + N B Y m H 5 0 8 H q D / T 2 g D a h Q Y G D K T C r u z o N G W d N 1 j E r q 5 G T 6 0 b E L y A E R t s b 3 w 2 / 2 A 3 / M q 6 j o R a 6 0 s A y L g X A J K P H i v P h O m I S e d i f I Q i k R Q Q f g 3 T M R y k U x 3 k g w Z R + s i K b c u 0 + C Z 8 N Q x y m v D z Y 2 1 l 0 J E t q K n q l X X n v F J k Q w S N 6 / + 9 7 3 7 Q P 5 J u u 7 M X t r O W o V r c 1 7 W 2 F b k M / z 4 3 l J r x 2 Z A G K m h e 2 Q K 5 x 8 c b p u 3 7 5 W s a 9 f r t p U T J J 6 s O l + w h K o H j P B w D A H J i X M t L O z b X f u z I u 4 Y / a t b 3 2 j J z O B X s w E K N R F 2 5 A Q P S 0 z A c 7 N 9 7 r h z Z k D 3 g Y F H u 4 t L z v H G 8 B M o C B C d 7 X t O v d Y J O b M P c L Z d y t F m 5 F J L W X u 8 j T M c W B m w 0 K p 6 A i L M 9 M K Q V U 2 h J f U / T G y 2 M O d t T W 7 M j R g Y R F 3 q x M N J H p I M A G z i v F l N O 0 B f K a t U t V I 3 + B X w U w A I q Z n i y D D h j Q W G s O b + U A B L S A D R t 6 J V h U K d J d 0 P W h B p 8 H 1 n r d C T g N 7 0 B t L E o I H u k / C 3 j C T y 4 f B v N I 6 g D C / F 2 c g P O + Z q J i i e z u D t n E Q d n 7 w 7 w u O + V D 9 Q O n J u f N z r h K B Q A S E h j / E T h Z U Q l D f F x s e t 9 c v R y 1 7 s C 2 V H r G p I b M L o 7 K p 5 R Y E t S a x R s m e G 9 e C 6 f 8 y n 9 v 1 a / p X t P Z A g J D E 5 c M w h p 8 5 i C Z + 8 5 t f l 8 l 3 t C B y L R u 0 j D 9 C 2 A c H 5 a D z y Z Z F 7 B c 7 f o 4 f d N S y b x J D Q f z A 3 E O 7 c C 2 e 6 U c i l b C y B / J Z R K c A x D k p I Y C z v 0 8 + R 4 Q O Q w x J U h M e R h N g R u F / c D S k P 0 W g M A p R N f w X y n 0 g L E L D X r E o D X r l e l P O u q S + C B O m Q 9 K n 9 P m i N B M F q 1 G Z k M x 1 K E n z e 1 U S n I N I I h X t h P A p g 6 L O j s G Z H j g X h I 4 v w 3 U z E Q m / C A Y m g k f A I y R N P Z x J u 3 A 8 h M + K k 4 z l 3 t h U j f v C V C P o Q X K X U i u 0 Z E Z X M C n N 5 j E K z L Q p B s f E 3 N N x 2 5 u c B u Q j i s n E 8 F 7 O i m P U I m V b 3 m U / q P Z 3 n w x P 4 x g P x 1 H q 6 Y I n m Z n x R n k R g Y j r 1 5 + 3 H 7 7 5 Y + f H A J z 2 q B x L d r N 7 5 d q o I 7 r R 0 T G L D o d s N 7 t t R R F f M M k A w 6 y 0 T 9 Q a Y R 1 L t B f q 0 C M 5 1 J Z / T r V O S f F n t 6 Z h 2 8 V u 3 N s J 2 f R A 0 w 7 k r x F C P w n j 6 Y Y z u f p V d B z I m U 7 0 S d a 2 c 2 1 t I q I N + 1 r H / v d A 1 B J t C m g M r M l E Y x 3 Y a 5 b W d M p u C I N 7 Y E A J L Q 0 7 l Z q b X 5 5 E e 4 k Q I U 7 O w b p H d T h 2 r C B q x n A X B 1 2 e G w w p X E 2 m H F O O i l g p j o U 4 A Y l i m M A P G C / u l W Y I + D H s h e s H 9 L 4 r 7 U O M E U 0 J Y C 7 6 k r g O L J N F a f e D + r 5 j B v w z 2 k G I U h K p A 2 j F K X 2 e e X 4 k m b k X 6 j 6 7 M a H 1 o j g X c 7 D S a D k z F z + L b X 2 8 n B v X E 5 W J f k L + / B H R p u W z x o l U 2 B 7 c c m D b W 9 t O I 0 G Q 4 + O j d v n K J V f H h + 8 A P l h p u r x B N 2 B A i A 0 i Z k K P 5 L N z b j 3 i A 8 2 i J H V C l r R M s n p O r 0 e a x 3 q v Q L F Q P P K 9 X X 2 P U D o Y 1 P c Z H r K y 3 3 / 1 c Z Y r M i 8 o w u 0 F H G D m J f Q C 7 1 E 8 i + S G w H o h L w m O T 3 F e 6 x T W P U N I + H y Y r n H d M 3 p 1 v l z S N e b c / k 7 0 B 4 2 K 4 W h t p 4 0 D r U W I m 3 F f t f f X t A 7 t e 3 F V C h 1 t 4 k X O m G O B P + W v Q G B o J p U i B I g I t X t A y z H R q K N A H w B N 1 Z G X T r O Q h C V k D r r T A Z h 2 F Z m l 5 / U M B 8 O H h c b e j E G G 0 T B M h Y 3 c y J G x j v x w f Y n M 0 Q Z J N 1 d Q A q X d O N n u 6 8 K 3 o l Y P f 6 0 s k + W e 1 q h S o t G w n Z j / f U K Q c p 6 9 v d 1 j f k I + n 3 P 5 m I G B Q U d M O O d o p b / 7 2 + + 7 n i d 6 j z w C X 9 + v 6 / 2 C M 4 2 6 4 U + O B q L s W 5 t 2 2 o f z N a V Z g u k O k z C g J N 6 2 y b t B 9 O 5 b 3 / q 6 k 5 I E F w r V Q D s y 2 I V k J w D S j Y U 9 J q M 2 7 c a N W x b 3 + T 5 + 0 N o N 8 f Z C R N S I x q E U B 6 3 g g S 1 l w O 7 u r u 3 r M 5 g 7 f I 7 7 Y 0 f 5 w c E h d / 8 I C A b h M K 9 u a j D 9 w H 8 A O O X t G r e E m 0 R E 5 C / w 0 q S I q W p 3 t K a c D w 1 B C B 2 G h T j R D p 4 J 5 a E l h v A 4 h J w V L f c w H f / i G x H 2 9 q 8 O T M P 9 0 A e F c Y g / R 4 0 e 8 D M A o P K C f i i E g 3 t u W i c + w b V 7 c N u N s k u h z G a 6 k P G Z 1 k V D K Q k P B A E D L 2 l p R 2 h 4 s / y i M G K t 5 D a X o 8 p 8 X N + f 1 e d H 5 N v d u 7 W m a z x 6 H b 8 P k A / 1 7 / 6 E 6 M 3 6 2 q r z T 9 A 6 E A X a y G M G q i j w n d 5 9 5 1 3 7 R 3 / 0 B / b S S 5 9 x i V e + h w Q c S 9 b s 6 u X z 9 l / / 6 9 8 6 h s F E p C y J B + o R G M D q a O T J i M v e r t Q t n B J j i T k a k k p 8 B o a p 6 a F R 1 c 7 3 6 B Z F M 9 I G T 2 V F I B R x o e / o Y U D t C B j h 1 z n V E f A d c l d U y l + 7 d u 3 B 9 f j h N v 2 S x I R 4 e w E i 2 l p d t 5 G B 9 h p B c 4 T J i X 7 B M I w L p v v W 0 y I A 3 w j S c 9 U J U W l q f s R 4 m F I b p B l k 8 r A T B W Y O t X Y u K C A J D r M g w b k W t B F a i 7 F a m G 4 E E 3 q B C F 9 N 3 4 3 p m X E F 0 U Z Q J p O Y k d C 3 m K q q 8 x R 1 r V R i s A 3 N b l X W h s x R h A W + D o B 8 v e g b 6 + + B 6 2 H / p w i 0 o Y + 6 J l A x o D 7 l z g U N c P 1 0 I 8 9 2 5 q Z j j S T 0 J g E g j k U y G O F w X 5 r M M y k B N X v + N W O a k + s s H k 7 I u o n a 9 v 7 h Z 5 8 c h + c 5 K w S 9 c O / U 9 I w V J F F g h p z M P A j Z w / L S o r T Y v v 3 j f / q P H f G g u b w d 9 N A Y z f C g q y v 7 l / / y X 7 g I I A T L h J v N z U 3 7 8 z / / C / v Z T 3 / u k r r r 6 2 v W j F W d i R d J d Q h D D j T X A A N T 9 k Q v E E A S 8 o D / 9 m / / z j E v v t q N d f k U f d a E p F 8 4 x D f a g O D B / d 2 Q 0 1 y 0 a v B V z t M L R O 0 y n Y J M 2 t W 7 A b N P j M + 4 e 8 O n C o v 4 g R d K J j z t o l e S x I B B j c O 6 L 6 R 7 W t / J 6 v v + g s 9 J n Y 8 I V z w U c N u C r h X b f U l o g p F 6 m 4 g g V 2 a I U 6 H g E p / 6 a e u G 4 y C f 4 + 1 g j x l Z K e d d b h B B w N r t a J 2 H 9 c w g f j a k Z s Y 6 O 7 J v N w 7 N X A i e 9 y F w T D g / u B a O Q z u K t x s + y W m i f u S 0 0 E D V c P v q l v M l 2 x d z R 6 R J / Y x J 5 J C J s z d K O S s T l R I Q u h 6 Y 7 d d u / p C p W w v Z 7 c W k X Z s 6 u 1 m R Z 4 E j e S i I D c L x A z M O U + 9 3 v / v I v v D F 1 4 8 V m E q w 2 2 Y + Z D O D v Q m V B 9 o O K 2 M q N O x 7 3 3 v T v v v d b z n G n R i f b J c c p Z p O 0 n d 3 3 L 7 9 9 j u u 6 s H L A 1 W l 2 a I + p u m H Q o W Z C S 2 7 t R W 2 u a T M s f 0 D J 1 V f e O H 5 Y / f n x 8 c y X Q d j T H c 9 L A f y g 4 G S z M D r B y K F f A + J 7 s 1 1 A G i 0 i l 7 z G v 6 g I d o x K L f x g g x U W m N q D U p j M H v O D 6 o W I H K K W I n 2 M e g E R o M B C G R Q w q R / n J M f k O m 3 J l P x f A 8 / F F D z 1 y z k 3 Z p 6 F g j n 5 Z o R Y m 2 d 0 w Y r 7 f 2 F l u R K 6 V v i 8 1 S X 4 w N R i U O A B B B o Y B Y 6 k 2 1 n p I X Y + h M W g z I Y U M O 1 A / w l 1 0 g o r c f W N 5 y T 8 7 D Z H K Y v 1 7 i 8 r / u u x V 1 0 l t K x f o B f n x + v 2 8 1 N + t j 6 f 6 6 N 3 u / j g 5 O g o L T o S X H k C L 2 I D W k 8 K M l G E 9 7 7 7 3 3 g i m P 9 f s 5 2 U Z J X G q C Z a 1 9 s M 3 v 0 o p D o t J l T r I o / h m T / 7 d v v 2 3 h m y t 1 f k F o + r U o 3 M 8 G I i w u L Y v K 6 8 5 l O y 0 z s J h c T M 2 H F v D A p q S 5 m Y n g + S e e T m I l t M C f E K / 2 Y C e A j n A Q 2 V M O k K y L m B Z a J d o V 1 X t c 9 4 r O Q v 6 E W j 4 S u x 0 x I 6 b q 8 7 4 v x h D V 9 y w f j Y I r S o 0 Q v I 2 Y V 1 z Y u Y v T 2 E M Y X G p U p X N 7 Y c B G 6 J U l 5 m A k / r X u 1 q J / D 9 I K Z / G u x / y C y 1 r 5 z 5 l D M F 9 o 7 G H r g W E y c Y n d 6 i O 9 c k n 1 5 Y w + Y C Z A 7 A n O x p D X 0 W c x Q o p h 0 J 3 v M B G A k M B O h 8 Q S T n x 3 j Z Z 1 o 3 V Y X t l y Y P h a M 2 X a B z R L 6 P Q 2 t R 7 1 k l 5 O r V p y / 6 + a d f 3 m o r f U e F U S J n w Y z g b 5 H Q T P B O N m D f d c W c f n y J T e B 6 K / / 6 r + 6 S J 0 H C l g h + G C m / f i C A 5 J J P b Z r B B x v b m b O X v / y K 6 4 Q F u z v 7 b V / 6 Q K M + O p r r / K b M 9 l O w 0 y A T 3 F N R N i Y 2 4 d P M T L S D u f 7 c V f E x W d v S l o z I J I k 6 H C 8 X Z j K 6 C o k f z c 4 x o 1 i z g 1 n o X r B j 4 Y 0 g z e b b 1 s E Q 1 0 b p 8 R 0 x u F f 0 e e Z i I p m w T H 3 A 9 8 o L X 8 G e N N f 7 4 n x L o r h y P t 4 Y 7 r w v d j 1 I i O G g j G 4 V q w H g g X s e M + a j X W + j + n I c c G G j g X R M l E J Q c N z W J O J 6 I G C 1 6 V s y Z l u f I O g A o G P G / t 7 V t R 9 7 M s 8 C 7 R y V t C 9 s + 9 v U N p 3 q d A u v G W H R Q / U / r V x + K y o 8 G i E D t d y p V q y o V D U 5 d p 4 N S u t j m x o S V t P S / C 1 J g Z s c z d t 9 3 b 7 O M o + X B n J W l i + 1 t V X L t q u D v L L / Y d 9 5 / C 6 z g r H G I o 8 h u d n Q E A D g 2 1 f C f s Z S T 9 A i Y t P u s W 0 W J E e x P 7 e a s T m O 5 2 V H l Z W V + z y h c t O U 7 l 0 v T A 0 f H T j L A + l Y s m N E a u F S A 2 e D i g G t C W g E / n V V 1 6 2 i a 4 h 9 A C C g o E 4 7 v O p 9 I P 9 Y z 0 w Y J J G v O X i o e D w 8 E I y 4 y Y d o Y k 8 k O C k H I i h l P Q G T Y f b N X j A Y + R J a X r o m 7 8 I N M A k j C B j p B b m 3 L j e 9 8 A m b J f E T H y X g I I X N O D + a A u n + 5 j X q e 7 H p / V M N + r g / D M C a S 5 s j w + T 7 9 O 5 D o D W n t N x q G I H h f q 2 B X Q I 7 o v 8 F C v 4 / p 3 b 9 s L Q s L R i S N Z H z r a K Q R s f n b A F n X t d v j G F t 6 Q G Y r 4 x A B V d I J p z U 9 r S M 9 N p U C Q A 6 W a + 6 3 p m o w k 3 B m x Q z M h d R c R M i 7 W i l b Q 4 t 0 p 5 F z b 3 c o r s z d s P l 9 I 1 p z G p O N m v L d l g f 9 1 w D F M S + m e F 4 P b 2 p i 0 v 3 X e m C a 0 V T L a B Y T D 1 / M A P I L D A K C m / y f f u i h Y n 3 g 6 B P 4 D 4 s a p n N Z l p h 8 E J w f / g B 2 9 a d r t g I 5 N t B i W 3 t b W 1 6 X 7 3 s J E 7 J N I b N 2 / a + e u v 2 E i y / 6 L 6 A b F h F g I E A l N V / S H y l Q 5 z M E U I w v d H l v o B o m G j M f y H 7 p D 6 o N a I / X A Z j X V P 0 p r m v 4 s i o q v p d r t 7 d z S u U Y a 4 C 7 Y h w k L 6 I 9 0 h 6 k F p F D + x 3 9 Y z Y K s a z w q A M P f W 1 m 1 F a 0 V X f E P P 4 b y 0 E a / z T A C a C b A T v R / M k G C X R D 8 I L t H P R t U F C V i Q C o 9 Z d m f X i v m 8 / L e w 8 4 G u z 0 4 7 J t j T v Y 8 M D t t c p 5 Q K T V i X C Y 9 J T t Q Q M 5 Q I I L 5 S L L D v h M C I 3 A M S 2 U T 0 2 K u X X B M 5 K R L C j I w m f 4 W / C d i p k M L Y Z i N o 1 X L U F l a H R T P t 9 W C n 9 1 6 I S 4 C H 6 5 t 2 4 d y 4 z O G c 1 n r I F e k + D F g 5 / K x 3 u S V P E 8 F B F u v c R c d E 3 R X a f t B c + N v f f m C v v P r 5 B 9 U G t W b A 5 g Y b b i e 5 o B y 7 Z q V N / A 2 5 B i 8 N 1 K 2 c 3 b b v f e 9 7 9 l d / 9 T c 2 O T F h n / n c C 4 5 x I f g x L f r w 8 N G Z e D A g I K 9 D s 2 M m c 5 h E f B h Y T 0 + i M W X p W 9 / 8 x g N C A 4 z v g l A I R V / q R O Z O A 1 c + I / O K C B 7 D F a m E 2 B O x U I B W 2 y 3 Y / F t 3 b T T e b j 8 A X A H 1 e P 7 H S 2 J 1 m U C A m A 4 / b K 3 Q b i v 3 c L e Y d 6 Y c R E Y U L C g h 5 I + y j o m 4 Z 8 Y n X K u H / 5 6 6 i 1 U r P k E H K H U i 0 e o H o f 5 s N m 9 1 E b u f r O i j I n r L c J e A z H A i r 3 T 0 M p C F o 6 J x 0 S A k b x E E j G 2 m 7 6 t W k 6 n W 8 Y U G w + P u X w q a h 7 R u p a 1 d 9 7 z B q k w 9 m I + y K V o + i O j d k U B i f N h 9 + W u V V k 2 W A o L x 4 Y w x k F + z i d G 2 Z d N o V S x i y b 7 M 5 w c C F 5 o 9 S w S R h G g R f w K 2 F / C j k G y Y C 5 6 G w j m l 4 e o X 9 6 N O T Z M A x o k k k d q K F l 0 r / b e / / R 3 7 V / / y X 9 j 1 i y + 4 P J T f I a b E i K Q y P o A H J N + H v / v I J i Y m L Y 4 9 8 A j A g u H 7 L R E m g R D P 3 A L 8 J k + v / c d j A C 1 C / o R g A t t i c i 9 D 4 4 P y B W X 6 S F N Q H g T x 7 r O z i E 6 D Y 4 1 2 Y 1 A J 3 z 2 X z r g 5 D q Q G R i N B N w k J 5 5 x k 6 t V k 2 i q r 6 9 a S u Q X D + J k G 8 D 2 X 9 B X B d 7 / n h z d 1 F W D O M Y w y z Y X 6 Q B t M K R 6 R L 3 X 0 O B U x N N E 1 y p g u y c 9 l L P M 5 3 S t 9 W T A 6 l e s M 4 U Q 4 k M c a z A z Y Q o V A T s x W N 7 d t Z y c r W m g L l a Y E T E R C K D M + 4 g R D N p u z g + V V 9 x 6 W w X m Z o L T K D 0 k r 3 c 2 X b P d 2 2 Y r 7 Q 3 Z v s 6 0 F H 4 Z E p C L r o 3 1 f a W l X 6 i j v b D / c 5 w J d M u e p I 4 h U I n K H W X Y S k F g E J Z A 4 H k P h / D 8 / V Z N U r U s 6 N W W z B 9 3 Q l C u j d X v 7 n X d d E a p k u 7 F T Y K l V c A z k B 9 3 B 7 7 3 3 O 2 m U n 9 u P f v R j S e C s Y 9 j P f v Z F 1 7 b + s K J X J s n e 1 U J 6 E Z r d Y n u R m V z L J C c / I P a L M m e f B u h N g k H p 2 r 3 w + R k x V 0 B a D / M t 7 L a q Y S d C t A P a D X O H o Z / 4 o A R 6 C J I g v I b 1 d 2 X 3 w N X x E e W j M T D R p 4 o D J L X Y X g V 4 P / g D K V 6 F + X g i 5 j S m B 0 q T q B C k Y x g / D L M R i y A u D Y g 5 3 G 0 K c x 9 E G b 1 y J n Y G Q Q O R J W y U q h K a W z Y u x h k d H Z C l 0 q 5 p j I q v c r L 5 0 V Y I t a i E 6 M z I 4 R 5 Q r k 1 E p q 4 e n 6 R c y / b S 0 6 4 D G z x M f 8 S b F W t G + V S b N h g J B 8 6 a U U 4 L d x e o 7 m i X r d 0 L E A J l R x T C e u D W J i a b 9 s G m F l O / n x 9 u S 6 n R z K h F W n E X z c N 5 / t u / + Z 7 9 x / / 4 p + 4 9 P 5 i n 9 + q r L 9 v L r 7 x s a + s b 9 s 6 v 3 7 U B O d r r 2 a O S t R c Y e n l l j D k E c r T F V L t O S w b d I B g 6 j M G 2 / J u i C I U I n N / 3 e x i o y O 4 H r 3 c n 2 Z K v J H + J u j w y K Y T N V 6 s V V 3 H h B 3 V 2 m L n d f u m l y c l 2 l E t E N z P T f y d F p i R R C Y 7 Z h d 9 G 9 I 5 R Y t 3 A p P J A G Q / g j q v 1 l v O n q E m k / A f G T 8 t c j C X a 8 z X o y 2 J Y 5 Y V k w i V o u x G S 1 U E V P O e l k D U 6 N G J 7 e q b n 5 E 9 P T o 4 f y b m x / g P S x t Q K 4 k e 6 n Q 5 1 f 2 P D Q 2 J g C W N 9 x q s Z d B v Q H Q w c Y Y a H P a H X J y X Q Z L a x R S n l V v V W 2 7 r J V R / G i h 5 O T w O P g 8 D e z o a e p + x e S d G h L p + m G z S K / f 3 3 f m D / 5 J / + 0 Z G 8 E c l Z + p 1 + s x S 1 z 8 8 R t T J b v 7 9 p y Z G 4 y z 9 R O o R P t L K y 5 h K 1 f l O M w A S F s 2 y t A o q 7 Z Q s O J E 6 M 8 A C K Y 3 v V 8 5 G 3 + h s x 7 5 X X X n H 1 c y 0 5 4 Y B z 5 n M 5 Y 2 x a d w t I L z C 4 Z D x 2 l A H 8 o P i z u Z K z i U u H H c M k f n G l K H p l H o Q f u 1 o 7 y n 7 w R a k m 8 S N X q c u / o u H y O F H Q g k 5 t n g f a L D z G I X c D M P V o U i T v A 9 N A o F R 7 8 y n / W n v A D O X 6 G v J / m K k O G J B J h z D 0 B g O z L y 5 A 6 6 3 r P G z s R h s I u y o O B S O 2 L s a D w W I 6 J w E Z q s W 9 M 1 E X i U V A k t a P n K y g T Z 0 X P x H c 3 K 3 Z y m 7 6 1 N q F v q g v z x a t E Z H W 0 / l q 0 k 7 F x q 4 s h g n 7 8 f x R x j w Z x 9 f k a S F I u R E + D M y 0 t 3 v y P k s 8 n J i k S / f I Y p g J 3 2 m P Y t f O t b J j 4 Z t v / s j y W X b i G D b m m w 8 N D e h c R y X g / P w 9 l 3 3 3 k B i O n 8 r B 7 M d w j A t z B b j S o q + d u 2 z f + u b X 7 d U v f c P N w n j p p R f 1 3 u n s 9 L E T m A k T D b 8 J Z l q 7 u 9 F 5 1 S w j Q o N A u 5 k J j M j U w u y D m a j i 9 y M T Y 1 B K b 4 1 I P s s P W i w 8 Q M j 8 s F r T M h c j z a A L X T O V F e b s x U w g q s 9 R o c C 1 s o r M M a x L i 3 n I B M K u U X C 5 Q P T O n C 9 F 0 I V d 3 f E j 2 T c X X x I T m m o N i J t y I 6 o h q K C g 9 I k J S t 2 o S M v B T L z z w X r A l n c O m S l 0 i k L Y R K A m r d S 0 H f m p s G 9 I 5 k 8 o Q D 1 i 7 B G Y 6 W w R T E t a E y T A v 0 m m H k J s e k A E F X r t n h 7 R g t B x w H 2 5 I E c j 4 R o P i 2 I o 7 G p A m 3 y 3 d M h m C 8 7 s 8 A A N D L l W + P 7 A H O x X W U 4 9 2 x t f / Y p d n r h u 6 e F 2 F A x f r C y N Q 5 S s H 5 F 1 H 6 3 X p w g N I 5 V p d / C 2 m w l M H Z b 4 7 P m I / S S g p Q g G l T D f x J i Y p z j p t H A g 3 Q E a h 7 8 Z a u m H r M y + S E e D L o m 8 K O L 2 1 8 h 1 o 8 o G V R 0 s Y T r q e b o 6 R A m 7 j X r F h i R M Y C Z 2 8 f C i h I O d K g h M R + a U e 8 C X W p N f f S 6 d c K b w j B g b x r o Y S 7 p 6 R s D Z Y D K q Z A q 1 q n 2 0 X 7 H N / F G h z A C U X v A / r m I j b O v 3 d t z W O i A s Z s q E j + 7 d + 0 n D 2 Q 4 w F N G Y b u 1 x D H p I L T F H d 4 Q I k I d 6 W e Y e o U m I l g b D a 7 P X L S g r g m l D l A T R e B i R R A W V c s X u 3 r 3 j h l X 6 i T y / d / z Y 3 Z g a O N k 5 d w M 5 f R K P w w 9 P X r C d n b 0 H k a h u 9 H 6 c R 4 F U J M T t N 8 1 q n a Q 2 B D w l Y v K 3 Z v Q D x a W s N + P O E C Z u B m L u w E 0 q q s k 3 o G 2 D Y 3 l T W f 0 I 9 r 5 8 h w 0 J j U Z V z C 7 i Z g w Z A q A X P H M O U H O X Q n N G w 0 5 r e e V V M A i Y 6 1 R c M F m W Q T J U Q 6 C x A D w 7 o s 9 P 6 / s e q B j x 9 s i l Q p 6 q E v w + x 3 i 7 c b u 9 l b K V V c a F u Y 8 8 F P 7 P D Y Y q F r s w 7 A I 4 o N T Y k w l 8 c j D t W e M B 9 R J w o J K Y A I I f H 6 w d l S R k p 9 e z Z j + / F 5 P j L s L i h i W C g s m W v b 8 S s Z / d b X / + 7 z + O 2 c 1 i y g U 8 Y J i 7 2 8 z 9 i 1 u l k 5 c o i / C C I p g X X 2 j P O v e Q k l / 0 s N l n p 0 G 4 y 0 3 K i c 5 b E h w P Z 9 f + o B a O r T u d N J c G 2 S h V n L Z C A n P F E B s l P x D z A u F g / Q t Y I n y R j 0 t 5 V 9 Y E k T F u y 3 u P v F S y F b R r m b T z p S K N o H u 9 F x g o 2 Q s E U S Y T U Y v H g m 6 X C h K 6 C I D 5 3 P H g h X d s T H 3 P O q C V h D y b B 7 a V 2 S h X n d a i 4 m J V / i F T k v b 0 G b q W K W V a r 5 V d N J H a C n J U m K 1 s I F D V 9 W O q U g l C v o 1 K f L a g W d l v z 4 c I R m C 4 f n f Y H 4 3 9 X S s d y M r w / p b p G W x F 7 H c b h x b O J 4 0 j 9 I U 5 V 5 J 0 9 E P + s s P S X t j y d Z k A O y U x T t i 1 S 8 B A 7 u 4 6 R 2 F k G N b g W / f b d v 1 B J e D 6 n U C 2 I i K J D D l G A u R j x s b H H 2 g s D 5 i T Z Z 1 z q 8 d 2 i + C 0 k s 2 N K u u A 0 h c m z S a j E W d m P S o 4 J Y 4 6 t X A e 8 F k o p L 0 s L c M d U j 2 + 2 B E W z G O Y S F I Z E H V d q L x P K d P 1 R N q V N V H i w 2 x 0 q s c p l J 2 W a R X p V C 2 g V S 5 k E i 7 f w 9 S g 7 t t l a h Q B A c w p p D 6 E y 0 Z n q 2 J K v g P 8 e u 1 y J u m q E y D u u / m C S 2 7 f k W C 4 p + 9 0 r / 2 Y / m Z X + A X u V c w T 5 g x a 8 F y z 7 m r y i C y m Q y T G 2 3 4 Q 8 / b I k R G G J 0 f F x C W w S 9 O g X q f t h B w b v 7 f E Z G D l w L u 6 N l 0 8 C n Z T s 1 b d K o o m 2 8 K o 1 m L n x / i p I s L P C s e o l u A E + S A I 9 8 0 7 c e d / v L U Y s 9 v b Y d v Y r 1 s 0 x V z z 9 s O n t N 6 D T G S 7 M M J O D n o w q b a x U Z c G y 2 W D b o T Y y 7 M 1 G 0 m 3 W w Q A O 2 F Q R n M M k Z Y N 6 J y E w n v h b l d 9 Y C 8 U 8 2 L s w T Z x A R a c I Z k M m f n p T 3 9 h 7 7 / 3 v p v i 9 L A w + r w Y 5 K 4 I j 7 o 7 v 5 n U D U i D w t W A D s d Q F n a 2 S A S l 7 e U D e c W u H v C Z 2 F q T w A S b P 7 O 7 I C V f B C w A W o U r J 4 d F 0 S q a D W 2 Q L d V d c p d 2 + F K t 3 X B I q J 6 S H n Y N j I S D b s A k G B Q j E x 4 H D T 0 J C J v q h i v p l N t A e 0 D M X J P 2 W R H j + M F 9 N G T C o l H Q r h T F M i 2 Q 6 B 5 + 0 W A w Y k 3 d Z L n S c P d J Q K I b 5 L e I F n I s x g X w i V K 1 Y U s b p 6 9 6 O Q n V q S t 2 s J O D 1 X W O 4 J F 5 5 5 8 G H J l 6 R H L t / m 7 Y P t 5 J 2 P x u 2 8 5 l 6 i o J 1 I E E k 1 B r V o r O W s w 3 p A S m G o w 3 7 V d L M R f K L k t z Z f W a R 6 o V C Y / J h B Y f L S 9 T a X 1 9 w y V 0 C V R A X G j F b r Q w z 3 R e O m 2 7 g X B K P S T h i 1 / v 3 7 u J Y E k T 4 p N J R e d v Z o B d A H M S D E G L u Q s 7 D s 5 A Q p P t V 3 o R T j c o I i V s z b Q h C B D 4 8 z N M I 6 J l n o Q 3 O a D 3 3 v / A V Z 5 k d P / r O o 8 3 H r m k G z w y c V Z r h l n J s d m K B v e N o A A V F j A x z w i T G t I N d 7 b A o b q B K B 3 H o S a d X B n m G A E F z N I 9 M e Q Y Y e e O 1 C I Q A t O h m Z j h R 4 U H R S o H N y V 0 1 v J W 3 W T Q p Z h r d d d q O m c 9 H n J 1 g 5 V K 0 5 o y 4 d i J k f l 8 l B d h V O + J W U k S 1 7 T q G 9 m o 3 d m O 6 R y H z + N J k J f V M 1 4 7 s N R w y o r 1 o t 3 e 7 F 1 c f T K e z r X 0 w o M n V 5 B p 9 t u V q K 1 K m m v Z 3 W u E p n e l X Q B M s l 8 f t P T A 0 V w V Q / x / s S B / S n 7 P X k m E p I c L 8 X o g G O H Z I I V 8 3 j 7 8 6 K b b O 4 n J r 9 6 W N t 0 I S F g n p a l u b x 3 X R p t 9 T E F A E y i b D 8 R i R x c s y 2 u d 4 A G + I t p h f 2 + / L z M B J L T L y 5 w S a J G T w J A Z o l z f / u Y 3 7 c r V K / b G G 1 + 2 X / / 6 H c s e H N i w m G i H 7 V x E 0 J R z d Q O G Z l 8 p n H u C H z j 9 z O Z D m 8 F M 9 B y 1 d H 9 c g 6 s 4 F 1 N T D 4 G v 5 z 0 K z D F G k h G d J + T N e T g O + 9 d i p r M B A A l X 8 l 4 M 0 6 Q s s y V z I / b c u J 5 H 1 F K z Q z Y x O S p p J o a T 1 k J g t a L t v a D Y 2 Z 7 z 0 t b B O e e 3 B y x h K f t g c U C / R 9 o j l J 8 i P m z N 2 k 3 R x l D 0 6 C T b 0 + P k Z / U k e N C x S w n P a X p Q H h U I w W / N l h 2 T Z A + y t r m 1 a T / / + V v 2 x 3 / 8 T 5 y m O g l 7 c u C G U Z E + 3 N 8 J 2 c X O t C M P N M i 5 m d h 9 n h s a C 6 L x w E D / 8 + f O u 5 x a P 2 D S 9 N 1 S U 9 K f i b C T E 1 M W 7 e S r 6 E v i P H v 0 M Y 1 P S v u y f 9 W m 6 8 V i y A z m Z a Q V s 5 m L h 0 R A g O c 9 m Z 9 s 8 O Y 0 t s 5 Z l l k 3 e u W y X Z y d O V K b 5 4 E 8 D 4 n j b f l X 5 K D I e e E T U e 4 E s 9 W C T T e 6 2 T 9 Z t i Y n k i G X X A N K k 8 K p v a 1 t e 2 5 2 1 s 3 P 4 z g Q A W Y U T I o f B S + S x A 1 L C 7 V i 7 S 1 q 2 C k + v p S z z P V x 1 y V M v n B 7 e 9 B e n q n b r x b b 1 8 q m 4 l g 0 z w J / c K 1 i f 3 + 7 / z M 8 G U + X y T 0 8 Y K j V g 7 B 9 d A b R k n S s a V 8 a r b k d C K m 0 8 F p D P J / h Y S j m W 5 a U 7 + W B 5 P F w w l 2 y E z Q E P Y 5 s h d M D D E o M d 8 L o 1 N O 5 r X K + 9 I V j X c J + u F 3 R k 4 f X S F G p 9 3 n M V h j g d x 9 + a K + 8 / D m 9 P v B g P 1 / u b 2 x 6 W h o 2 7 B L a P / / F W / b a q y + 7 y v B M c s D N I e w F I m 5 1 E S + b y 6 1 v b N r w 0 K A V o / E H m 1 z 7 c U / a L r 1 V s u J E w v U D s T o w g A d 6 k C Y j c T f / D 8 F A O 4 i H 5 W L R h n T t 3 r 0 Q r G D j t L w Y h B D 4 n W L e z k d l 5 k o S 3 p A W T y c g 2 J a Y O 2 a / X Y 5 Y Z v l D t 9 1 P 5 M J l G 5 m + + I k G B F 6 e q d l v V / s n 4 E / G m T N U S A z 1 u B f X H x D y N 6 f 0 Y F s 5 K + n h Q V i 9 / K Z + I H A V y E o 6 x m p W D c k 8 q c d c j 1 S r L t t d Z o r X d n 0 S P t 4 M 2 / W J t p P O S G f q z b p b R 7 r B 6 G P m 5 w E 2 Q 3 v n n X d c e 8 P c 3 J w r E G Y 7 H x y Y X / 7 y L b f d z 2 s v v G 7 R A f l R u h 4 K f N / 9 9 X v 2 z / 7 5 P 3 G M 4 l X y N w / k R g / 2 Z v 5 G I W A h y r d + 8 1 u n 7 d j K l E 8 S o f R 6 f R j s T 6 C j I k 1 R k w l 4 K d 1 e x 5 J M s 4 T + 9 r A t f 4 3 2 d M A O H V 7 e a P 7 e f Q t M j 0 t 7 H f r A n I N 6 u 5 G g f D 9 6 o c R w 3 P d 8 u W D X k 2 m 3 D n T Y f r h I X 1 j a U s U 1 G 6 7 s W G P u O V s r f L o C A o + G M 2 Q o Q p k 3 z o C Z P H w u s W Y L 6 / M i r I i r n v A 2 Q z s N b o k Z 8 M m e n 5 C f o K e / P b 9 r g x P D F k V r P c K a 4 H t N p J v G P r / 3 7 i 9 a O t W u 5 E g Q w k 4 d Z X B v 5 w l Q k S / 1 w z d / Z F 9 9 4 y s y X 0 P 2 0 7 d + a K + / / G V X t Q 0 I r J C 7 S z F b w X c 9 l W r F o n X 5 K m h T X o d y Q f c 1 6 / W G G C 0 0 1 P 7 A X / 7 l X 9 k f / e M / t G i k T a y M I u P G C c F 7 L e a E w c k Z Q f D t v y v G N p v A 2 + 0 C 7 O v a 2 E 3 e A 1 q V A f w 0 Q v r B D o V U R 4 B l N L M 0 G h U T J H p r Y u C 1 c s W q + b h V w 1 W L V a V B 9 0 J W i 6 V d F P f T A L Q z t A E I Z L H T y s N x N t c e p A b P 3 y l 7 F t g t 7 b m K c o I A D w t V d 6 N U D z p m A i x c 5 u K Q R T P 6 5 R H W 4 + Z m x I Y S 7 T D 6 h Q s X 7 B v f + J p 9 / v O f F y N U b W l 5 y Y W t / S C 6 h z 8 B a E n A 8 W f H k Y R M w F e + / L y 9 + + F b z n w F J E Y T I m w 0 i X d r 5 c a B x W Q i s a 0 p L 5 E 2 4 H o p I u 5 G s y y f p s N M 4 K t f f e P B A M 2 c / D B K X O l 0 3 R S B E 9 n j i M x V H 7 d D 3 4 G B k R 6 2 y 4 f J 2 V I n d M 6 1 o l V h K P 9 M c 0 B B r 8 d M 6 w U S w j I h d Z k p H Z O h M j s r B 5 Z Y q 9 p u I W y r O 4 N 2 L z d k p X D m U 8 N M w E 9 S p 2 O m s 0 P w n a W I C 3 e f J a r p 6 8 6 3 e P 7 5 5 9 w M h N M C c 8 8 / r w K n 2 x u e / y i Y T L O 9 S + c P g Z 4 f / D h a J v C p G J 3 s x 3 R c B C z n n / k Q U N f z 1 5 9 z Q z f B S P y C f e b z V + 3 N H / 7 Q h c L h m I D M T w T T V q F 9 k n j o 8 B 4 h T q p I + K i x 1 1 X X A y f q 5 g f X t b G 4 Z a t Z + W z B i A 3 I D K M H i e E u 7 X A 6 U T 3 5 W 5 3 B J 1 m Z f / 6 h L 9 7 6 o H W o 2 g C Y 2 P i s / p p J V p W a P z a / d v W J Y r a R W P R B l c p + r e 4 G T t 6 o T t t 7 z U n L 1 s / O g v m H h O B p K r u f F D B s T c + f 0 P t p w U w 9 8 O L k Y S H m Z u l 0 x a f d y F X 6 3 y P b z f z p n / 6 Z 8 3 U A i V Z 2 W H x H Z t 6 E z B 0 i Z p N T U 3 b 7 9 l 1 H h P Q O j S U v 2 G t f f 8 5 W l p f t v k z I Z r l l U X 2 d D Q n 4 T P d P r V R 3 + 8 f + 6 n 7 M G q W j 7 7 l t U H 1 / R 8 U 4 D J Y p b 2 7 J 5 5 k / 8 p 5 n y r F b O 0 n f j 3 J 5 y 7 H Z r s D 7 J Q m H o U 7 E L q a P k j y n B 4 l r 9 o 6 B z i p I 8 x X 0 W e r 1 1 o s V J z z u 5 y s u D 7 W Z p V y p b h 8 v D 9 o P 7 u h 6 u x j + / 8 f J C P 3 3 / + b / P N V 2 N k 8 C 5 g T s S H o T o B j y I n R 9 0 C j q w Z e l Q S R c u y v K S V B 2 d 5 Q + D E 1 p h o a + 0 6 8 6 H c n N F K H 5 u / M u y 0 / C F c 0 1 N T X h d h 6 M D A 5 b S l L / g / c / t O e e u + p U D j W I k U b K 3 v / g A 6 d R k v K f 4 k M i 5 K r M 5 0 J 7 2 x w / g p G g 1 S X x 5 0 L y l V B e n V u g N 8 6 N U / P d E k G N d D B t 4 X T Y f v u b 9 5 w G p V 2 G Y l r y e A Q 4 b h c K b l j k 6 t q o z M G w q y x h u h G 7 f F C p 4 g I Z Y p + o m I 7 r w z q g e p 1 6 P b q N o / p h D j s j w i Z 0 / 7 9 Z T N t e L m 7 7 2 Y T t S + g N x 0 O W k k V J / u 4 f L s 7 m 3 g J / 9 s v s y R T + F P G d a 2 W X D x L d i i g 7 L 3 Y B e 5 h J S t f G i 2 5 E l b d D 3 u O g h c W W E o G J M I I Q 7 0 D 7 V l 0 l h o g / 6 P 2 t k x J c I D S O n 0 E 7 B Q R 8 6 / Y t + 8 M / / E O 7 t b N n I 9 J W D J b x o y J / 5 a / / y 3 + x f / b f / n G 7 w l 3 3 V S v X 5 b w z u 4 7 Z B 0 e X d u G D d b v w 0 t F k 5 M F i z g b P d 9 p m p D 5 y u z n L T L T / 5 l q W F p d c y z m h + p n J G S s l M z r + c 2 4 y L g M a O Q 8 / 7 D 7 y 4 n j J D q R h d w s x C y e K Y u C w Z W s t a w S b M v e k w c R k B B r I N a H X 3 l 6 I S a s h 8 N z p D n E 2 t P Y p w 9 n c 5 D N l q F S 0 K e k o P 0 h S + T N T R x v n P F D 8 u Z w L 2 b m h Q 1 O G 9 h 1 s f O r V Y I Z y s G E x S f 1 e 2 g q p 7 3 J T j N f 1 8 W K v D t 9 d + R m U 8 3 i o S Y s w 7 u w r X / m S y 9 P 8 7 d 9 9 z 2 J 6 / 9 z 5 C 3 b v 7 j 3 7 7 n e / Y 0 G f D 8 e Q z j t 3 7 t n r X 2 A g 5 y F a B 7 q u Q R G y T u e L Z j u s b 4 v h Y v J v E u 2 N n M v b V Y u P x 1 z j H B o y L C 3 S C 4 1 9 s x + u h y 0 a K F k t c L z L d S z d t J 2 8 W E W n h k G o 6 n 7 j c s W 2 8 n W r h e q u J X 1 7 L 2 E r B + G H m 3 F P i d a I q p 5 U 2 f L J 4 m w Y 6 p n e b a E a t I w I / d p Y z W 7 0 S y L L L P Q T v r t t X S X M 5 P 6 W K Z i I h l z C s p k P W A u + 1 I 9 z 7 v X D w E Y 3 3 r n D T F 4 0 q l e 7 P F O B / C A H 9 O U v f 9 G F 9 Z u B i r 3 6 x n P 2 + h u f s e H A i H 3 u 8 y + 1 m Y n D i J r Z R z j W i j u t V u n 4 X x 4 C 5 J q I 3 u n U O 7 p G P 6 b G w h Z r y s Q q R V 3 X b 7 B B J b a O J 2 3 T i 5 k Q M D f F S D / c k A 2 m m 6 p a 7 5 b x b R E u L 3 v a 5 r X z 7 Y E r Y j 8 b D i f t 3 n r K F v d O w U x P E Z 9 e Z g I 9 F v E p 4 J n f M V K U X T S 6 K o p 8 C L j p r 6 s 9 h h E S M P B A Y a h j H H h C P 8 5 f 7 3 U 3 l I D 3 A a Y S 0 S w G q H z 0 0 U e 2 t L z i f B Z m v R U a 2 x a X F k l G B m 3 0 4 r B N j L U n 0 L q 2 E B E q 1 R m J k Y S 9 9 v o r N n / 7 r t X k k 3 j g G P v F X d v b 3 b E R P b i F 3 Z B 9 L A H i M c L k Y M M m M t J I t L T o c N V S V f d y y H g 6 v T N D S d A S u q Y g 9 F E Q 1 9 p i b j I X v Z g f c K Z h p 2 7 2 E 8 d p t m / 9 f U b o X / 3 b / 3 D m Q Q k / C C 9 T e U y Q A g K j U h 3 C f o C 8 6 F X C m H o w d k X w o 1 6 p O 6 f 9 U c C x K f z t V b k O 2 M b y 7 b f f d i P S P v e 5 l 5 y p F w y E L R 4 c t H L z Q M Q 5 L P 4 R A + l S C J Z 4 f p c H g g S Y W e + 8 8 6 6 k P w P y w / b u u + + 6 Y A A D Q e / c v 2 t X h k b F k C 3 L i b A R J E 2 K R Q v 6 P R O w t c U t + X c 6 b r 3 D q K W g 1 Y M 1 e + 9 2 w 6 r V t N 3 f T b g u 6 E c h Q 6 7 n w k j D t e Q v b c d d n v G R C l Q f 4 a O P C m + 6 7 6 c D T / t a z P 5 f 5 c 5 u d x p X 4 K I A A A A A S U V O R K 5 C Y I I = < / I m a g e > < / T o u r > < T o u r   N a m e = " T o u r   2 "   I d = " { 6 8 0 D F D 6 3 - B 1 9 3 - 4 3 5 4 - B 4 5 4 - F 1 4 2 6 D C 2 0 6 2 2 } "   T o u r I d = " 0 c 2 0 b d 1 b - 9 8 4 b - 4 6 3 9 - 8 7 6 2 - 1 3 8 3 e 0 7 1 e f b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8 Q A A A P E A f w k / I g A A H U 7 S U R B V H h e 7 b 1 n k K T 3 n d / 3 m 8 5 x c t q Z 2 Y h d L A A S J B I B A i Q B h t O d T r q z p L K k N y 7 J k k 9 2 W S / s K p X K 0 i n Y d a q S X J J L 5 R e u s l 2 y X 7 j K V v n s 8 1 n y J V 0 g i c A E g A R A I i + w u 7 M 7 O Y f u 6 R z 9 / f y 7 n 5 1 n e n r C Y m c W 4 N l f c r D T P d 1 P + D + / n P 4 9 / + a 3 f 6 s Z 6 O m x f L 5 g / Q P 9 9 v n P P 2 K 9 v b 3 W o / f + N K B a r b p 7 2 d 7 a s K H h 0 U P v q 1 q t W D g c a b / 6 5 G g 2 m 1 a r 1 a x Y L N r q 6 q r N z c 5 b N B q 1 3 r 5 e y 2 x n L L u T t e e + 8 q z 1 9 f Z p 3 X O 2 t L R i N 2 5 M 2 2 O P P W o D A w P u s 5 8 W a r W q r t + 0 D m F 3 b c l k y u r 1 u m 1 s r L t / h 4 e H L R Q K d 1 1 H 7 j u f y 1 k q n X a v G 4 2 G + z c Q C L j f K + W y x e J x 9 9 6 9 o q x j e e s 0 O z t r i U T C v T c / N 2 8 D g 4 P u 9 c c f X 7 d v f O O F P d f 6 n Y 9 j 7 d 9 O B z 2 r y / N N F i o U C r l F / N M C C H p L R D A y N m 6 V S s U i k c M Z p Z D P W y K Z b L 8 6 W U B o J T F X Q / + y z h 9 + c M 2 q I t z + / n 4 R w 5 w 9 + e T j l h Y R B o P B 9 j c + P Z R K R Y v F W k S / u r q s d Y v q 2 n q P f W 0 1 C b C Q j 4 6 y 2 Y w E d F / 7 1 c m B N f X o 9 u a N m z Y 0 N O Q U Q q l U c u 8 3 G g i 1 q h N Q f r w + E 7 G d c q D 9 6 u T R s 7 2 5 K n n 0 p w u b G x s 2 q A W + G 7 D 4 S N 7 7 A a R 1 q V y y a q X q i D c a v X e t e B J Y W V 7 S u g 3 f k 2 B 1 m k g C D E L P S R P D o O N n J t t / P V k U C g W n f V 5 6 6 X v 2 r W + + Y N H Y 0 d p n I R O 0 D 1 d O 7 z m f H q t + S s j l d u 6 a m U A w G L I d E c D 9 A C Z Q I p 6 w v r 6 + z w w z g Y H B I b t X Q 5 9 7 i 4 m w Y a i A 1 v R u m K m O r e n 7 1 0 O l b T p 6 W J Z p B z D n 3 3 z z p / a 1 r z 1 7 L G Y C 1 9 d C 7 d 9 O B 3 + q G A o z L 5 V q 2 e 9 + Y G o d B S Q d p s 3 O T q 7 9 z l 5 g Y n g + A b 9 / U h z n W o 6 L W r 3 9 y 1 2 g q v N D s F w H V 1 J t N t x P T a 8 r l b I F x Q g e v G v N l a t 7 i B x C Z i 3 8 6 1 C S m b U t L e + h o N e d Z u K C z D H O 7 6 F U w a e J 2 s s 3 I + 7 f u s y 0 T K l q 8 8 W S 1 f S 7 h 4 i Y t F x v v e b t c f l O h U L e P v r o Y 3 v 8 8 S + 6 5 3 Y c 8 N 1 a 4 3 R j A z / X D M U D X V l Z d c 4 o Q C p 2 A 0 G X S m 2 v l D s I 4 U j Y t j a 3 b H t 7 2 4 o i A A 9 + x 7 a b Q 3 5 c c C 0 L I p i j M J c v u n 8 h o 1 J d x K t / s x I Y q y L 6 l W J Z B K 3 7 P Y Z b w / c g p G v v z N j 0 z V U L 6 / x B / X A d 3 M W a j r d e q N h S o W T J Z F q / F 1 q M p i 8 t y C y F 0 V L R s P t O t s 0 w a C F + W I f N z U 2 b k V U Q E / P 0 + U x m G D A p n z S T 2 d X 6 k 9 I i n B 9 M 7 + T t B 7 d b Q Y V a v f X e 9 2 7 G L a 1 z n U / E L R T o s d n 2 G o B S t e b + X S g X J f R 2 X B D n 6 a e / 5 M 5 x H M B I L 1 4 / 3 Y A E + L n 2 o d b l K w 0 f 0 7 x b F B G f i b c W l M e H B O S h 3 Q 2 W l p b t z J n x 9 q t 7 x 2 y x Y O d k + n U C Y o S A A c 7 1 r A j 7 Q k d 0 j M / w 4 B x b 9 D Q l G f W v 3 p s V Y / T 2 h C w b q N p 4 K G b R U E t m 1 k W P 4 g H r a Y v Q 2 W J R 5 9 5 7 T L R O L p 9 3 A Z x Y O 4 K 2 p H X L N W p 2 J Z m y x f U N S / a n x T h 7 z d T V t T U b H R l x p h n a x M O O B E B M r 0 O 6 l 4 q 0 W r Q d G J J 8 s N d n I 1 a o 7 F / / q x N 5 O 5 v a F Y x z u s 6 z 7 e v M l G p W b J R t c 2 b W H n n 4 Y f f e c f H O Y s R W c 6 e v P 0 7 / D K c E H v 5 h z J S R N F 0 r l e + Y K h N i J h 6 f 9 w h h J k y M u w G h 2 J M E z I T e z J R r k s Y F W 6 u W n U b w m K k s s 2 l V d l E n M w G n Z f R v p S R T q 1 K 1 j H 7 Q G D G p r Y G E p H w s c Y e Z 0 C x y Z x w z s R 6 Y Z h 4 z b U g o Z U W 0 8 / P z 1 t D 3 e 9 N p x 0 y Z z I 7 d F s M j h E Y j L X M s 1 p e 2 N b 2 / u J 5 x 3 5 1 Z 3 X L / e s 8 B Z p o t F d z v I C 2 L I a z 3 t t r M h E V R x l L Q 7 X V j J p C I t J 6 J Z 0 5 O 6 T p b + t m s L x a y j 2 / c s o e u X n W v j 4 N S r c e F y u 8 H M 4 G f W 4 Y i k n Q Y M D 9 G Y t E 7 x N k N P W K q Q q W 7 I 1 J u 7 H 2 f i F J f 3 / F s 9 b s B D 6 A v G r J z y Y S N h K N O m n v Y F J O M J w 7 O S W G 2 x e N B G x K x 9 s t U B e l A 0 P k p F f k c a A x + s s W 6 r e 9 U r C j V w O E r W 9 v u s 2 W t Y a J / A F v Z x i c m r a H v 4 I e u b R U s l k 5 a t N E i D 1 a i p O O E p K 0 u i 3 k a S Z n F 2 3 m o X 5 q / a D / 9 4 E P 3 u a r M s q i n A g U Y C Q z o + t C 0 m L o / v B W 3 l 6 5 3 v 6 e H x 2 o 2 E G 5 r J 1 0 o b M R q L E v r r s q 1 z e m R z 9 7 a t h s b 8 q E O Y M h O / G D 6 4 P U 7 D f x c m n x I r 3 v x Y z p R k H d f k 2 P e G w 6 7 Y 2 / L t B i I t w h 0 d W 3 d E p L S q V T K v f 6 s o 1 C t W y K 8 1 7 k i u A D z + V G u i P g j L e I t i 9 E i w Y D T X g F R w 9 L S k k 1 M n L G C h A q a i X W Z l 7 a a a p u n a x t Z W / 9 w 2 W w 0 Z R c v j j g n b U P H S D T r N i C f Z i s n P 0 e X M B S O W E I a k z N n d b 4 f 3 z 7 Y 3 w n p x F + / v F d I 5 s S g W / m I f b T q + W Y y c H U w X a b p c n V P T b s 0 V L O z / Q d H Z 3 5 w K y r / 6 + R o 5 S j 8 X D I U 5 h 5 O 8 U m D B 7 V Q K N p U c r + J R e A D J j 4 q Q X y / 4 b S Q h A H / 9 g V C V p F c j w e D Y o a a u 5 + s h E W v N B C m Z E h 0 V Z R p m Y 6 n L G c 1 R / B g S 5 p w Q B p u T v c + E o 1 Y V N / n f n M i 4 O F 2 W B 8 i q U t 7 E Q W 8 K T 8 L k 3 l I d u T y d t Z S O l d s e M h K Y p o x W Q U L W z l L 9 8 a s v 3 3 8 j X L V b q 0 m b L t 4 8 D O 7 M F i z i 2 I O z s O n 1 s s V e 3 e u 1 9 3 D L r o z x h c m K u L t 7 k G n 7 0 3 H T J d 1 3 / B z x 1 B k w U + 7 o o C H 6 R G S H z j W k U + Y 9 D x p r b p a r M i k j T i J 7 c F j D D + 2 Z N 6 R 7 y K E 4 S J 7 + o G 5 + D 0 n B s n q n o Z 0 r 1 i 4 S W k 2 A i W T s b h j 0 q D 8 n Y i O x + d S Y i S i j Y W K / D y Z d U U x X F B / G 9 G z W B b T n s N H 1 T G z M i M L + t y 4 X q P x M q L m s j T X / G q v Z U q H 3 / 9 g o m E X R v I u R P 7 + f K 9 j n 0 7 i J A j T + d 7 l 4 Z p j y I M A U 7 4 i 0 8 + L J p 4 m T l 7 M n y K Q m v h O / L u d a T n G e 9 B d S H U F j H k Q Y C Y e G k G N t W J Z E r Z l i n j M R I 3 e c e D P 1 x y X m S D 2 p a 2 M z b f v r z N v t S 3 i x t c Z j e 9 l J u C 9 J p e G z 7 e + v m 4 D A / 0 2 u 7 Z q m / q e d w 3 4 a Q Q x C j K p E t I y c f l d m I l L 5 Z J j J v x O 3 g v J n 1 k U A z l m 0 n 2 Q r + q L x t z 6 D K U S N k n A Q A x V F c N c f + O 2 3 a A u U c 9 n Q + 5 V r t q w x U L Z Q s 2 I 5 X K p I 5 k J 8 y 2 r z x T F 2 d s 7 S X c v 3 H m H 9 d p V S Y 2 m 9 J 0 S 9 Y L d z 8 G x v v 5 A 2 S b 7 D n 7 m J 4 X P L E N B h L l c z j E Q v w O K I e N 6 i P y b k q 3 u w r z 6 z G a h f R v H v J u V l R W n 5 T j u 1 n b L Q W / V f 0 k C i x C d e a f 3 C G q M x K N O g q / L b P G w v b 2 X m b P Z H X 1 n 1 / 6 n 0 D g j h q C E x 8 v X A K 7 1 K G x v b t q Z g T 4 b a e d X O n 2 f f h F 3 I N i d c A p i 4 I o Y J Z 1 O u Y g k h a x g N J 2 2 E Z m q R P e I C P I v Q Q y 0 C B G 0 C s E K f e 6 M m M W Z W x s b T m h w 7 m i z d S 5 C 4 B s 6 P u m H k h i L n N h 2 r e L y T z E x X 0 D / 9 g X C l l 4 u 2 d J m n 7 1 2 S 8 + p k b A f z 0 Z s Z v N o i + L S a M m + d q l i 1 x f 6 X H m Q J 0 f k E u 5 B h 3 x x + G g t b N u F H p m 9 7 T c O w M N j V X u 0 f 7 7 9 6 n T w m T H 5 I G Z + k O o w z X H h M R v i j K j d c U A k y 5 8 E 3 t z a s s G O I k q u o 7 O m D d M H E y Y t s Y n U 5 m w e s 2 x u 6 h i D e 4 8 B C j K b E i E 5 / N y b p L 1 X e N o N B Z l b d f k d h N G n k j G n h f t l r n l Y L J V s 4 p A S m / l 8 y X 0 P z E o w w H h 1 m W N x M d N o 2 5 / B T z q b a F 3 D T l 3 3 Q j y 9 j U q z Y M v r R Y u I m V P R k F P 4 Z X 2 f 0 H d V 9 z G I i S k G w 3 1 d l f Z G 4 D R 1 X z O l o v V p r Q Z 1 j r d X a 7 a 2 f T p F x i 3 s f 8 b P X i i 7 c P v 7 y 2 H 7 / P i u 4 P M D Q R O W x r 1 5 8 5 Y l R 6 + 4 z 5 4 G P j M M t S b z h B z I a b c u Y E K h h d B w R w H t e F A Q g i A A W X 8 Y D 4 Y c H x t r / 2 U X V B + c S b Q I P K 9 z J g / I Y 2 F K w Z 4 e c y I j y m K e m D S I h 7 r M v O A B m s n z K 4 n W h S V U 8 H W I r g G q C q h k 3 x B B E R n r 7 y g A J j 0 Q l Y Z B 8 9 R l d v V J Y C S k 4 b z w f U 4 q w p N T H H N H 2 i 0 g p k q 2 w 9 v z u s d K T 8 M G 5 N N F d a 8 3 8 w F b 2 d h f / n U Y m j I Z Y Z Q e X 8 j 9 c O x d h 2 9 d K e m 7 7 R c d m J t b s K m p i T t r 6 + G 0 o n / H v Y N T x 4 j r s w n J d / j k A Y e f z c w 6 j Z W T L Q 8 g J r S e B / 6 G G e M x E 6 b F Y Y C Z M P 8 8 7 e k H S c w F E R O f g Z l g 1 G U R p Y c F a Q u Y y f v + Q c w E Y C D M y M V r K 3 Z 7 a c M R h 5 + Z w H q 1 e 9 4 N b e t F P O 9 U K f j o B F O s q v M P y c T z M 9 O y t G V R j L g i R l j X 7 y S + k 7 q Q 3 t 6 0 E x a A 6 0 p J G 7 N u H H t Z P l F c G g 1 L o C h G K 8 l P m t I 9 1 v T 5 g c F + P b + I P T o U E e P e n Y z u 6 Q n e B T P t R S J c s x v r 0 j w b X g p g L 5 M 0 J S z 8 g m q F e L 7 w 1 Y t l + W d 3 d 5 3 H w W e G o Q A + x t Q 9 O I 6 P n T 9 n M / m i G K a V M 0 I y Q 2 w Q N E T h l 1 I s 7 n L 2 a O Z F Y 9 4 W o / L d 6 z d u t N 9 t g f A 6 k a x S u e E C F / g k A N N s s m 1 6 B f A v P E I / A B D r q m z W k S s j N j o y Y L d u z + g + C q 7 O z s O o z K u D 4 N 3 X j L Q g Q Q u 0 F E A 6 w 8 j z 5 f 1 B l P G I / F G Y T d p x W L + D g b Y 5 m t D 7 D j p M r l y X Z g q 5 M D l J Z v 7 C 3 + N i N H w v N F y f m O y j Q s 4 i M m 2 p h H h s b M M e n 9 h r e u 2 u / M m i W A 3 Z z F Z Q 1 9 i w 1 2 e j 9 o O b U V s W 0 7 z 0 f s G + + 8 q P L N q 7 W + 3 O M o 2 l d + n r a 4 M V m a r d H S 8 f q d w V P l N h 8 0 w 2 a 3 2 9 9 1 6 N M J s r 2 r n U 8 f 2 w u 8 H W 9 p Y N U F 3 Q g Z I I i Y d A h M y r E S T M j k Y 8 q G j X j 4 o k f k R E O p 3 L W 0 y f T 5 J o 3 c m 5 h r n g w K C N x b s z F I K C y g h M N G r u e o M t L T S X K 9 j Z V E s r U s J E b u l 2 s W j n 2 / 7 p X K l g c R m a I T 3 9 m M 6 b l 9 l F x T g + 2 n X 5 b g k J k m J Z 1 7 8 u 8 3 h y w B L N g P X G w i 6 I I e v T V T 1 c a O f r O h P H a E T 8 L j 9 y 8 s V e m z 7 J 0 q 2 9 F J 9 Z u W n x V L / l M 2 v W f + a q n k W P j a T q 9 o h 8 K v J v q 7 n g L j P p + h G o n l L 8 7 s c x 3 j o R f O b y U G i T o y Q 6 9 V l R U c L e J d 1 F f q N o y a H T Y S i A m Q W 6 M Q o a 8 n y b 0 O 4 m Z 7 Y i x 5 5 a u p I I + 2 K s Z Z I 6 f 6 / S s M 3 t D T s 3 N u r e 8 4 M W 7 3 M P X L S Y L 7 C w J r + P i J 4 H z D c 0 Y C u x u 7 t i 1 A h G w 2 I S f X c F U 1 V / g j E J U m x L M 5 5 P p V x Y H d N w i i Z I H D A B Y s l I U P S 3 A z a e 5 m d N O B f C w J l v 8 s c o l X T 3 I G b q k 8 n 5 9 k L I 1 v J 7 1 + O R U W n 2 v o b l 6 j V X W v T B / H E r U g 5 6 + r t A r n H L z 1 + S U N I l 6 V L c 9 b s 7 6 f j 6 S T H V 4 Z T 7 K Y A H d B R i b W a 6 E y 7 v Q C A s G 1 / E v E 7 D z S k A R u I n K x 8 N L C 4 u u X / B G Z 8 m g Z m 8 c P x B K B S K T g u N i W i L + t y F 6 G 6 w x P l 7 U R 0 j E H L H 8 O e / W K f z M n G D 8 j / 8 g J l g A g 9 o i p V K a Q 8 z g d F Y x D Z L r T 4 n T N V x a S a q u g m n X 4 C Z Z D 6 u 1 6 r 2 Q C L p G D L b b p / Y 0 J r K i L U V + V N c A 8 l k 7 n F F n 1 2 T e d i j z 3 K q V Z n A H D t f l F Z o n 7 q T m U A 8 X t G f e 6 x X / l 2 j p 2 6 f m 9 y 2 w Q G Z / q M Z + 8 b l k g t 1 j y Q P X r / D A E N z a n J U l S I m a N P W p t e 7 8 u K 3 L h 7 d U n M c f O Y Y 6 m 6 q I M i s d 0 O 8 N + b 8 g 2 E R D a A X a j N f s a 3 l j G 0 t d k k I f 0 I Q l S R 6 l 0 r v S l W I b 1 N a A h A 5 4 3 7 Q u A Q n A H 7 i + v p G K 7 + m 1 4 l E 3 H W 4 z o q x w j M Z 2 2 l U b X p r x 7 a l B c p i I o j 2 4 s i g S 5 h u y e y C O R a K Z d u p S C P o 2 C 4 Y I g Z a r u o 9 a Q n M L a r n k P h 0 t k I 7 G b 1 / o 5 B 3 5 w d 8 Z z Z X s g k x / 0 a X Y E d J G q U h 3 y q M g 8 / / 9 d M b D t l q Q d c s i q n L d x q T P 0 U q A I 3 K P Z I Q r s u P 4 X x 5 m a 9 R k R Z r 0 Z 8 M 7 / p k H f j a p a I 0 R 4 + 7 F 8 L w U 2 L s M 9 L u k + m G P d Q f c w w x K e 3 1 8 P g n r x 0 6 O y C z V f 9 G 4 m E r S w U O n d t r r j f g I 8 h I C r d D 5 n w i f L Z 8 K N n u X i D h u M D 8 Q 2 O B 1 X z A R i X N 8 E M u p f a H x a + t h O y h s Z p l M X c k 9 a O R o 8 + D F j y I c f 0 g f I 7 W w v z h 0 9 6 R a 3 I 4 u B 2 0 D Z G x m B x 3 c i L + 1 v d 1 E b 4 M P j s b 3 W + m 5 v P 5 O 0 1 0 6 2 K q 4 Y 4 w P k T X d t n 2 o S i G D s d 2 K 9 g X 8 y X r l x 8 U a s i v C 5 J P a r 0 / L 3 M T s w 4 s 6 P e J a K u M a E s + 1 E C U 0 q O 6 y 8 E N 6 t z b u o Z R + V c l M X Z M n x N v C i 2 z j x o / t F y I X J W O T w s N V f + Y m 1 x o S H b X t d W w z F i z g b h M 0 U T O V V s A f 0 6 M A A / J d H J p m z t i s G T Q 3 l 7 c G + 5 v 4 W g O e G K q c u f 5 F T M l q + j k f W f 2 + u l v z E X s q b M V e 0 v / b h 5 S b 9 g N d M h I X t / B q T A U U p W f u 2 E M J P h J 5 K B q 1 Y a F 5 B s A C V J n O 3 c C s 2 V I 2 g s t w C N J B o K W l U M f K s q p 7 9 1 1 n A v V H v v R r d Y 1 f U k L 3 i c i O A y Y S V Q o L B Y k / d v 5 J w 8 L G z s 2 O b S b n 2 F 9 I E K w L d M L Q v f A A 8 l K u M S l v W i J 8 I f c O x 1 + t C A h 7 2 4 4 K I + W 0 T G 3 p Z l G p B m b V D 2 I m C N a i a A 7 r h g h k 7 V E b 8 p 9 5 n I i t Y d s M f V Y u 8 X V V R s b H Z F g C l h d V 4 x W z M v 0 o 3 3 D C 8 q g / b w C X E B 9 I N q L z 2 f q M i f j L U G x o f u n v W M k 0 f o s Q a V Q P W E f r L R e d x L t L o 5 m K J j p E Z m N s X C L z F f X q z Y 8 F H Z C S J f S K m 3 i 2 O 0 l v Z s x Y x w D g e Z H F 3 L 7 Z F h d X b H F h X k n q Q H E A p M w p 4 0 H i 5 8 A E R 0 E C M d z 9 j 8 p K G r 1 8 3 A 3 Z g I Q B M C x J s O P 5 B z U g 4 9 J m p Z 8 1 + A x E 3 R P f q N z 8 U i k + k G 3 K 4 C Z C C k D i I f q B D 8 z Y X J t S n r P Z n f k y D c d M z F v w Q N N f x S 0 R n R N Y X w L M Z E H T C S S r R 5 g J t r i / e A y q e c 7 K C l N W 8 R 5 M W l C i 5 W U V o D o h y J R l 6 f K 6 7 r 6 Q 0 E b 0 X t 0 / E K y / t s e i k f k N x U t 3 j / g N B D 3 Q j k T S e y c T L f Z c s F W y q 1 7 4 X H j R 1 U q d B I X J a A a z v w m b 4 X P h O a r a Z 0 w I R s B + W N i r H f X 6 v b x Y v 8 d Z g L d m e l 4 w M K g / A k s Z W X B D E t D b u S t l C c P p b X G D / + E X N B J D 2 D f o R j 7 d D f g Y c M w o 6 N j N j E 5 5 c p 1 Y C Z + 0 D h J O b g 8 W P w E w N w 2 j 0 A K P i c 7 J R P t b v y n T l D I S t F m 4 C A u 8 m G p 7 c / 4 4 S R / I u y i V F 6 C 9 h c e L F k q 2 p R G a N o 7 M j l m N n e j a T m Z D t W d o i M a D 4 O D g + 3 f W t I Z 7 M h R 9 0 p 9 A P 1 F 2 y J o i H h A 1 B o R g 0 B 0 h M m 9 Y 3 l 5 N E C 1 N 5 o e 0 w + h R K s 7 y V Y / q i L I L R E 3 m g Z f B C b g / B t 6 b 6 X L v X Z q T 8 q J P C Q l U G D m x X z R 0 p G Q E 1 K Y m l x a t S b L Q 1 p o J J a w Q Z m C d P J y P V R m E N j I v L d g D f m B r h 1 f q O v z p B E i E V 2 z n m 2 / j o d 2 J Q C S 7 g k a e V X M z q Z M 9 q p M 4 1 g w Y i t b J x l a b 6 E i Y c g s v l x 7 H l 9 q O G m x Z E t Y D k T l L 2 Z 3 7 / + 5 C / v X 6 2 7 Q s 7 6 6 2 M T 2 R 3 v s Z L P W S 6 m / f v f M E T 9 4 o M V C T q Z I i 0 m A x z z H R T 6 3 Y 5 n t b R s W A 3 I M z k V h a b 1 R P 7 S a 4 C j Q P o 6 0 b + o n o o d H w h I E 5 S / Q D + R v u i P 6 5 w U s k J z 4 N R C 4 v 7 u X E H A 1 W 7 J 4 O r a P S X H 4 U 5 L s i 9 t 5 i 4 p h I k O S 9 j o n 3 / e b W b R M E M E C z L D Y E L G P + Y i Z A A W N i 3 M S Y m f l w 0 z n C t a z t m o X L 1 5 o f 2 I / V l f X X O d w p 3 k M 4 4 w d Y D J 7 b R 1 o M g g a T d T 5 x G A Y n g X + V F p / 7 9 O a o a s z F A X r w 1 R a U A l e y R c s I L 8 n p 9 9 p p J h o + 3 2 r O j / h 8 Q v J 1 j P E r G S d G M z i A W 2 G L + l f F 9 a f K U Y L m z u 2 n B + x / D E 7 c X d x v M + P p + t 2 Z a T m 0 i 2 d m J / O 2 N Q l 0 b 2 e E V U g d 2 P 2 k d v K 5 O v 2 l c u y R e C b r Y 2 V 5 v b 2 l h u 5 6 z c R 0 C J 8 g O J H G A l T j h G 3 J 4 G t r a 1 9 E z 1 P G z A I 0 S Q K P N F A z E q o i i j C 8 p + O Q i F T s P X Z L R u 6 M G D J 9 F 6 m 7 8 z v f H j 7 t j 1 0 / o K E j M w N E d m A i A W T B r O y G z z h p X + c T w f h e + 8 d B k L o X h E x G o K P 4 8 / 4 0 e 0 4 J G + p E O 8 E l R l 0 v F + M J 1 x r P G Z Z V E z V E I F F 2 m u U 1 / p R I V E W o 1 S l 1 d I y D U k m h 6 V t G M Y C q s 2 q 7 k M 0 o x 8 i g n F 8 K g m s A T G p J z g 2 s j I r 0 y H H X H k d a 0 a C K 7 l d t 5 X A i D T J 4 f e 9 H 8 f / / J P y g w m G e K A N Z n 1 m w 2 r 9 I z Y x 2 G I 0 n t U P b 8 e d V j s O s G I q E u Y U I W O F 6 Z 5 6 R N y D e 5 g J Y G Z g g j F W l 1 n V J 8 V M g B H E n Y C g D s J 2 8 W 4 X e T 8 I 4 e I 7 Q W Q 4 o Y v l o n 6 O p 9 5 z c r n P P T p p b 6 3 u X w O / P w M e P H f O M j t Z V 4 G d k Z b k y v F 7 D s L C w q L 7 F 7 q X l 9 n + v e f I n i t / R f 5 y p b S P m b o B 5 s d v m S 4 W b E 7 3 z 0 Q j D 2 j o k Z 6 I M 3 0 X F x Z s R c J m Q 9 o X g V M W o y + v r F g 5 n 3 O j 1 W 5 v b l u j R 7 6 R 3 k / 2 y I z z M W 1 O Z t 4 I / p j o B s u A i n S Y C f S a L C H 9 O 9 j b G k v G t 9 D s A 6 G k 3 a i O f g J m u j u I V / a A S O T o p W H H T N s F C Z U t X R 9 + 3 j G Z 6 Q t n W q 1 F R F N L s r J I a N / 3 s P l B 0 j e n x c R f A d + f j t r X L t 2 b L X s c 7 I g Z a M X o h g J S W B I s F Q 7 t M Q U 7 Q S m O 5 z M A z B 6 v 0 h v M i H A J U F x J 7 A / j + y s p G H Y y J G 1 2 G G N Q y b A o h / 9 8 O 8 Q N 6 E v C h I 2 G e 8 Q U U S v q u n N i i r P R m K 2 u r F n P Y J + L Y r a + W 7 R L 8 W T X c x C h S 7 a v h Z m E 3 Y Q e w Q c S v 1 W d s y 4 N V c z v 2 I A + V x H z e V p s j U 7 i e E s 4 z 8 i c Y 8 a e B 4 Z f e j k p y p c o n u e Y b 9 y + 1 3 k d x 2 M A t E k 3 l A u i N V 0 X V 5 a t R + y t + b 3 K 5 S B w v K I E Z 1 z P g / b + 3 p g E 6 P 1 k q M 4 e I w Y O R V r r + 6 n h R i 5 v l z t y V p t y 6 I n 6 H Q c y u y U g W r 8 T 5 U v J D / Q L j O l C 3 i 6 1 m Y n Q s J f 7 A d 2 E y 5 Z 8 j 6 g I j 9 C z 3 2 r w 2 t A 9 E B H 1 S p 9 u 7 c h c k 4 d P V Y M f m O 0 1 H T 7 S L l r D r e T X z v P C E A V 9 l p K i s E z T R L l m G Z l x 5 1 N x l 4 v a a l S s j 8 y n n h W 5 K O c C 1 B r W 2 6 4 V r E q I h N t C B G L y 3 x G + I 6 / R 0 m V d g D c V a V n M L d 6 z m 0 v 7 G f f u s X c N u 4 H b p c 2 j E z y / t V x Q 7 k D A V r I B K x 6 z p Y O W + 3 5 b v t P E C X B l D h a H p 4 D O C G I 7 X d Q V 6 / d p j h r M V O o w 2 7 D t j w s c b T 4 N k d Z k 2 h C x 2 w O f m Q E z 3 R D T o Q 3 Q b P y J w l W q L X L 6 N y P f J S 1 / I x 6 N 7 D P B 8 T X 8 Y L i k h 3 o X Z g I V H X O j U H E d u j C L Y y a 9 D z O 5 c L a Y C I J C u 2 y L c c 7 L f 5 q I x K x P a w I z g Z Q Y B a 3 W K 8 3 E O D D u l S B N k e S Q Q I h 8 V d e 9 o R 8 q O 2 A g l o C q c y b P c l 7 H T N L S y 0 U C R 6 0 F G Y / G r T z X K t 2 6 H w j o z l 2 I 3 I c 1 0 d i P b k d t P R 9 w X c V p a Z j j A H f 4 X F / e P f t d 6 P i 1 4 f t v 8 q 2 v r d r w y K i 9 O R d x N / D g y L 3 l n k 4 C O 9 I K S H 9 K d z D x 7 p a V k U z 4 N D i l l A H R H c s I r o Q I t Z M 5 X f t 5 2 6 f w A 1 8 q I k a q J l M u t 0 T w I C s V z u w I 4 D e X g K d l q L 6 g 6 o H o X S f W M 3 l L p + O 2 J B 8 r 3 Q h b M i p / q F n f M z L Z A + d b l 8 C b a o f s l 6 W F 4 D 6 v J Q V m 6 B H j h u R f U B V P r S R + E r 4 p 2 J J W Z 8 o R d 0 v H M b M G / W D y E a F 2 b z U o W 3 r l Z t w x 9 L 1 j 7 x p 3 Q z L S t E S k Y V 9 s t 5 V 8 v B o W k 2 u N 8 s F 9 v h V 4 a L T q q j o 6 8 d g E C X 6 t Q 6 D u c n 2 z u T 4 b S v X Y 3 P K 2 b d c H 7 6 + G A k P D I + 5 f I i 7 3 k 5 n y U u l e S L a C H e Q D U T K m q 0 L 7 n 2 R B 8 D e 8 P B t 9 R j A R Y X X + R Y j 5 t V b 4 g D N M T k 6 4 J k v b b k 1 j J R L n M R P Y k F + z k 2 N W R d a Z l j C U e 7 8 h M 6 2 b T y R G G + p N i C m r d i G W s K o I I C b R C j O h O X I k W q U Z M c N X s z s W E I G n p Z 3 o y E W w k C u i Q t w D v m a i U r O h e N R 1 F 2 O 6 e c w E 8 m L + j 1 c l l O Q L d z I T y G Q Z S m a 2 J E b N y c y + t l U 7 I W Y C R x + I Z + 8 9 9 V s b r U Z W r O 9 u z A Q O a n Q d S D Z d Y y I B C M r k x t J y G x Y L V g k M 2 E j v f Q 5 K Y N P f T T n S S Y J + G C b r z G + F b L K v Z s P p F h N R R e 3 N z g b U 1 Q 0 f k M / p B g a 0 B G U W e T k 0 Q t 9 e a 4 M H F p i H i c N e l q F H E e h h K O k a M v q J 6 1 t 0 0 A L C u Q S f M K G I x B H i x j y b F 4 H 6 Z 5 S 7 K o x S 1 e K N m i W T C W d 6 r V b L 7 j u X 2 j W B V M l X y v I T h w Z d t Q O z + 0 Z l z p G v Q j s S 6 M i 2 5 1 p 4 Q C i w + 2 J R 1 z T e l 5 b Z E 3 D n 8 j Q w V T E I p m q x 4 E Y z M 9 g S U 4 + A T k G / l 7 X 2 Z 5 h B o e 9 s F y V I t U Q f f N S 0 Y m S 3 g u T e 4 L H L w W B 2 X 0 m n 5 p q P i h y T t 6 J R s R O J Y M k m B 0 N u W x x M v 0 S Y 0 W o S q n r 8 j 0 9 W 7 i 9 D r a + u u I T u Z w G Y M O M H N O 0 d N Q z F j + P 2 P J E I T c k E z O t f o m 6 H A c G T 0 e c I N x M + x 7 Q j m M N 5 G P X F d C J a 7 O k K / r i Q s w c T K U f M m G l n x G T 0 O e G X F X q C b m r T m q h o O C a t o S c 9 N z 9 n E 1 N T d 3 J n J F n n C i W b 0 v 2 S H A 9 L 8 j K r r 3 Z 7 0 / q u j L p I Z 1 8 k 5 P 4 l U s g g T M B 9 k 2 8 a a t c g 3 p 6 Z s a m p c 8 4 0 3 Z p Z s p 3 + K R F l 1 a U q G J B Z 4 R 6 a D K q p u n p H u o s D Y v Z A s 8 8 + X N m v 0 e 4 e R z P U v e L x S d 1 P s t 6 1 d 8 r L c d 0 3 d Q G R D L b N v U 8 b 5 G M O Y i Z w R h q K 5 K 8 + d i i I t B 2 3 X M p j I v 6 F 6 H g i 8 6 X 9 q Y G S 3 k O L w 0 w w f T T W 8 s 2 8 8 w y 3 o 4 8 w E 9 I + d H P L l R t h z t E E G K E 9 V d i S W Q g z 8 Z m N z I b T J t v 1 i k X H R v c k o t H Q 3 C 8 B E w x w t C u V S N G x 3 p Z J p 9 8 T g Z Z / W Z T W o 8 + J 3 + l 7 y h X z b l M B B u w 0 h k a s J j + q V 8 y X n h q z Z m 7 b 8 m t r l p d 5 R z S y L H 9 j Z 6 d i Q Q m D N R 2 D W s K w T M O J 3 r r 9 w o N l e / a 8 / n b 6 P P G J E Z G Z 5 + X J v n m l I H e l d C c M T 7 d D X D + Y 4 v d N Q / F g K c v p L J l h u G F v 7 L 5 c w h 0 w b O S w I f w e i F h h F k J k m A n d T F Z / x c J B I C i A 5 u g G m L u K n t C 5 C D o w v + L M + N i d d Y L 4 P K 3 g g V w X e T J 9 V b 7 V j k y s X m k P S X 8 d Q 8 / d h b b p B y P h 6 B / 2 4 t E r E T e C J g O 6 L 7 Q x z E Z + q V h h 4 z X d o 5 g y K K 4 i e V u t N K 0 u Y s H k p J D W R Q h 1 n l p P w 3 r F a E T / A H s G k 5 u K y v z d y R d t a X r N r n 7 h v F t D i m a 5 R 1 p B X K W G h A p p g X m t H b t r + A M u b L z 2 y X E 6 H B m 1 v G g g b x N 9 V T c 4 l L m L 6 V T a b m 2 G 7 O Z 6 S 7 s i o x 7 t m 7 t / G o o H w S 7 r n b i f z I Q f M L e 5 b a O + V o n D w E O H O B e l A R A G M J M n G D z 4 N 2 U j P 4 M p 1 I n B I B U a 7 R c d Y L M z y n M g K J K 2 6 c k J m 9 e / 5 I X Y v Y L S n m W d n x 6 h t f b 6 Y Z a V R N D 0 W k 1 G E 9 a j U 8 K w E T 1 O + o t g J l D W c S A x f s i H c T y X a 0 I D 4 u f p m s 5 I + 8 H U B F H K V n e T m g J V 3 b e Y e D C k I 4 p e K B d i m x w G x c D c a H f x o 2 M m c n Y E M p a l t T 5 e X n J D Y k x a N D T V a w s y 6 y h h o p q + r 7 2 z C N F U r 3 K E S n / A v W P K g v M D + 9 f v N O B t m 3 M U 0 t G G f e F c 0 D 5 / M e 0 q i g B m 6 8 b m p l 0 c r D k t F Z H A 4 f n G E s n 7 6 0 P d W s 5 b N d h 3 3 0 P l 3 C y 1 a m O y K T x t c l z f B y D R s 1 u b r S h c G / g o F T n i 1 C R S C c 5 O i p c u X W z / d T + 6 B S s O 8 t U 6 E + A H Y f r D R T t 7 d V y E G n A + S T g s y a 9 7 9 R f J e h r 0 d q l o F 3 w V F j A R y d W p W M J 1 9 k a b 8 r v E v F O J u A t q Q P J U X R S l s a j T g 2 G b W i 7 e p x 3 l f D L h R p 9 t S i S f l 7 Q m S E F l B D P O q X w f b J u m + W L N 4 t G A z V L m N L t t F x 6 e c O + v F 6 s W F Y O l 8 e 3 a o N M Z A f b y j Y g Y s c V 0 d 4 f j f c c z 1 e 6 m C P Z z w 9 v y A 5 P W G 5 K 2 S k e d c q h R F c M e X 1 r L F 6 + 3 1 v a + a S h w f k w c X D j d U b j d Q C X 0 O U l e v 2 k G M 9 E 5 e x z g m 9 R 7 U 7 b g m x 1 B V K / F T A X X U X s Y M w G Y a T 6 3 N 7 G d b g + L 9 I C 5 N Z v J H s h M B B A 8 U I 9 3 S c Q J o 2 B u n B G z D E j 6 w 0 z + G X 4 w O 5 i Q h v C Q E a O g L W A m M K z z D U i L o K 0 I U A z q d 7 T Z R D J u F 8 U 4 k 2 K y e o A E d o + t 5 + X / t C v K M S e n x E w 0 Q 6 K 5 A 9 W 6 m K n i B J B 3 p c l 4 a / b G i N 6 J X B h w Q o R k d r / 8 p 6 X 6 3 v W A m S D O r 1 z a b 8 m c J D 5 e C x 2 L m d L t U j j W d y b b Z 8 P J u r 2 9 0 i / T n 1 x c 1 A o y b R v N u i 1 u 7 w r m + 8 p Q a P o r 5 8 e d d u A B 3 C 9 Q p I n J 2 Q l 6 j Y 6 L c a J n w 4 P u 2 p e X V 9 r v i m D a x O U H J u H c 3 H 7 B E Y 7 t 1 Y g Q F t g Q E W Z k 1 q F p J n z H o 6 L C j 9 1 M C o 5 w i x m p E W Q l o 9 K + J J I x F 1 M E E c h a C p T G z O p a Z q S p P P j H L w M 0 C n V + L N G k m A S i v t S u q t 8 u t 6 w J 0 Y 3 N 7 R R s N O X z c W A i f Q n B w v q O 6 z u D I j R a 5 L 0 r R R O u y V z c 0 L 1 V r G G j W s e N n E x C E U N v M + z u k f m D + F H Q B H 1 t V N C M p o 9 X t f B J M L u 1 9 / 4 P Q r V 9 C Z A q e a x X b 8 e c m f f K z R Y z k i 4 J 9 A R t Z n u X j u 4 r Q 3 l A O 3 g E 7 k L E k n C n i b h u H O d 4 a 7 O V N P W D 5 O Z x w U D I H T k P o 6 M j d v v 2 7 T t C g U o J P y g b O n t 2 q v 2 K B 9 L 6 X K 8 I 3 i 9 G 0 m 1 N N C R f Z X H 6 t s s / E e U j e u i w X w Y 4 Q P B n 2 i Y V u C V t R R U 5 m I y K 8 c V c 6 a h 8 s k r L t D k 7 N W k P o G X a J + 9 8 6 O z K R F 8 T z I H Q Y 5 Y D Y 8 Z c J 7 A 0 E 0 G I i K i c O X + Y l n T 8 Y u 4 Q f f R H D F d 0 7 Y D c E + s N + D u J 5 V E d u D 8 Q F i O Z X V s N 2 V v z Y R t P i X n b 1 e n 4 U X w j o u / R Z v P I u H z W A + 7 / Y P h X 9 9 5 A U 2 n V V 3 X u H b n o K w o o t 6 v 1 / X n s T 4 W h / M D R p 0 O U c V o Q y m l h W + b I Q J d h / n c 7 A p h R x F z z 2 N i Y E w o 1 S V a u / z D w O T Q b W 8 S w L Q z t 7 u S j v L q 2 t f U N e / C R B 6 0 h E 5 D O Z a / o 9 a D 1 o K 3 e T 2 s M b q H m j g h a 6 / 3 W f / F 7 K E i l M f D W 7 J z b M 5 d I Y C f Q a B 7 Y J B q T j j F j d O R i h n l B B N 2 2 M 1 M p z 1 r L 7 j h f i n v A P w T c j X f J R U + 8 C x T c r k k L b i w s 2 G K x Y t + 8 U r Z 0 X 2 v X k 7 S o k T p A A E P 3 S U O W d I c w 4 t V P s S y t K r N O l u s + x H p k 4 k d o 3 a 9 a X 3 + v m E 7 r L 1 P Q w 3 1 j q K N 4 h X F a N S 1 6 q 9 W 7 b G u + 4 s 9 7 A U S 5 q Q c e l 1 n V D X E 9 Q E w 0 N K U H u o e 7 A S e 8 J m b g 2 s j D 4 P C H J F k 7 Q + n d 4 G m x u D 5 L F 2 u o G X B t 4 a C v N 4 0 i c C b b L R 0 T M 4 m B J j A g c N F J E S / m E c t I l M 8 P l 9 c S 6 r q 2 b D Z r y 0 t L t i W t z 4 Y D u S 0 5 0 z s 5 S 0 Q j L n n L m G Z m s v v B R g T 4 P W U x A V U j f t N y H 9 A g u Z z r c q a 1 n 1 y V 1 + 5 / V n 6 q + K C V B N b x r u d z z m c i g p c M R e 0 B + Z l D u l H C / r W e u q 1 v b N r K T k A O f u t 8 3 B t b 5 X i 1 h p O H b P X 5 a e H j 9 a g 9 e b b q r K y w X A a 6 f 9 r N 3 w 7 3 j a F Y 6 K P A U B I c / F g s a s M j I 8 7 0 g c E 8 x x p g P h G e P i 6 c j S + J j + Q / C J h o J O U 4 H 8 c n J + S Z a X 7 Q e k 4 w Y k T X x k 7 p R + W f / E C T + d H T 0 3 L y g T e H A 1 z U M Q m f E 0 j Z F q N f z + W d C Q X x I r X R c I S i / U j 3 t D Q M a 8 d V n z l z x g a k N T f 0 Y m h w 0 N U a D o y O W 0 a a E E y K 8 G E e K i t W C w w r E V P o X F R Y e P B r R 6 4 F p v i t n y z Z X / g X P 7 P / + H + 5 Y f 3 p X v u z / + I N 9 4 P J C r g f I o T / 5 6 t L 9 u J 7 G z b Q i N j q u k w 3 v R + P B G V G l l w 0 N K 7 z B b e y N j Q w a K X c h u u i R m i g Y Y k s w q T e 0 B r / L P L P A g J B m e f Z 1 q B T N z p C / 5 v s 3 3 0 e 9 4 2 h 7 h a Q F x c M k f A D s b s N y / S c s d 2 9 6 U r H A c R K N v 8 w M L S S 8 8 F Y / A v T U s T p B 9 v W f F J A 2 H 5 A N D f J 2 0 j r M a y G f 6 v l m v N D z s X i N i Z f i J r C K x I E k D Y / N A a i 4 U L 6 w T Q D B B T Y y t M D D E 9 u D I F A g I H q d h 4 6 W n d o a N C t I z t Q Y A Z S A D u a i F p O 5 k u n e Y n / R Q U 5 f l R a 6 0 G 5 U 6 X c t H y 5 b h 8 v F 2 x t Y 8 t W s / q 7 f k g m 8 1 k a H b / 9 9 r r 9 t 3 9 4 2 / 7 r 3 5 m 2 X / z n b 9 j v / G T N R R 7 R t q M 6 X 2 q 0 Z S r 3 p V O u s 7 k W q L o q h H n 5 I 1 T 9 b 2 3 k W q O h J d R g + I u j J X v h g b L L 9 R w P x / 3 c J w d F w O D l G / I 7 p f H p X P Z w 3 x k K E z 7 b n j 7 z w c r x o 2 w Q O Q N N v E 3 V e C j H 1 V T 0 D l E / R o j 7 q O + k d Q 4 A Q a L V 3 A C Z t n b p Z I q 7 A V o I U 3 E z u + b C 9 R B 2 R M f H d O D a N n W K n U L W R m W a s a v i + u q q K z g F 3 H H r r n e B a U a P F L s I E q r e 1 j W i 2 T L S X v l g j 2 0 U C s 7 c w o R i y h P 7 O X E u 7 q t W L V q m X n H a D i L G V y L / B N A U f I b y o g F Z D P w N p g T / w V f O u H 8 B O 2 3 8 3 V 8 + a 3 / z + U l b X V x w n 2 X w z V 9 6 c s x G e l s a q z c R s h 9 P b 7 t h L S S h A b M 1 C j o 2 O 3 p s V + o 2 J i a f X t 6 0 I C k M 3 e R g b 9 J o A y F U T 6 q B h P N M M W 9 P T R 1 f g N 4 P 4 D v h Y 2 H u v + Q L w d / 3 f q i T x q L 8 h Q m Z O I f B G 0 D p w Z s 2 d B x A + D D z S a H c y E v T t M x P G v L Q O p h U h J r 9 W J X E H 5 J U 9 6 o z O v 2 0 m + 1 O Y B g t L 5 + E h x j U d z B D + b x n Q n q 4 V S p Y t B m 0 s X j E j Q M j E r i 4 t G z 9 M l 9 h N r 7 D D 6 i K O Z l V X l 3 f t P j w s K u s 8 M q f M P H 4 1 O / + 3 S d c r i r V q L r k Z k E M 0 z n e j B p D q i u K u j 4 i r d u l m v X H W r v I V + U / D c X 7 Z D 7 3 O g 2 6 + N G K 2 f l + 5 1 / O 6 O 8 p + S d U y G f X d + z y m W G n U b P F g H 2 0 I l + 7 S 7 B g L z r F z 8 n j T F / D H h l n 9 H W P f e / 6 r m L 4 1 B i K k 5 7 E b X d W P H j E h H R n s A g a x z 8 v D 7 A z O j V Z n z b Q 1 r c J 2 + v y L 7 T D 1 h 4 Y 1 D 8 s 5 9 y 7 H z Q r p i 4 p U z T R V H t 8 l w f W 8 + P M t p 1 J p l y 1 O E l a b x b G l j T E Q D v 3 R D h 7 p V p 2 Y 8 I w w 2 D T T u Y D 0 9 m s X W p v L c T 5 + o O t e k a K c D l + b z v k P 5 c v 2 d m k z E F R O V r L A y Y k u y Y y K 5 E q 9 t F w 9 E 5 w p b i z Y z 0 L B W s W q z b 2 9 A V X 1 k T t I F 3 D H K O P / I 6 Y O C c T u F r H 8 a / o e m o 2 n g 7 K V O 4 5 x g y K 0 2 c o D 0 P J h m 3 k d + 9 7 r 9 i 7 D 9 h q t y G f 1 C 1 D a G g R s C G n 2 / N 7 q L c 6 f + 7 c P m Y C / f 2 H h 7 n v B 1 x L u h b h U j J h Z y N u / J T T W K v F l p n H J m b A I 3 a Y C U 0 7 L T 8 O Z m K Q i h 9 8 6 n I q 7 Z L Y F J z C T P Q 6 V U T E B F k 8 Y C a S q 8 K U 4 j s c n 6 Q v 5 / 0 z / / w n 9 u Q / + p H 7 3 M U 2 M 8 H Q z D p n 9 j j M B E M z c 4 8 y o Q V 9 b 7 C d h A l g W o p Z g L 7 i N i j g c z 3 6 v c K G d P K v G N d 8 Q Z Y C m 2 p P T A 1 b + u y Q M 5 0 S P U H d e 9 2 G p S l X p 1 d t p l C y 2 X x R g q B q 2 c 0 t K 1 c k B N Y T z h y + P r 9 u P Y 3 9 4 f Q Q J / o U A D O 1 H 5 H D f W M o b p d E 2 U B i t y z l J E D A A p O M B 0 + o m I d F 6 L i u B 3 w Q I C L P v L l X F E Q o x z 1 S 6 5 x N R 4 w U h n r P g S A D + O Y / / Y n 9 2 X / 6 p j 0 h o v 6 1 f / W e e w / 8 x f / 2 p + 6 9 f / 3 a h g 1 K A 8 3 O z t 6 Z S k Q w g z Q D 8 G t q Q P g 5 o n s d b G u T j / M 5 d 1 4 u g x 9 P I 7 I J G 7 V 3 G z s E M A T 9 x 9 G n f j a l z f m X z l / + Z X 9 d x o b x e X b c o A K 9 J s Y p l G R G 6 j n c l p / K U W k / u S x h s b J T c P 4 Q x b g I E Q 4 b C o R s I 9 G 0 Y q D o d h v B Z G U V 5 y o 1 i 8 t 8 7 5 V z k n t r 1 m r b B Y s n w t a X D N s j 5 / P 2 4 v W g F e 2 8 P T j G U f a i p u v a x f 6 / n y b S v g L v + 8 Z Q 3 K 6 3 p 6 n / 1 k 8 K M M n l B y 6 5 3 3 s l X Y / a C Z E A x U k g I U e c + 8 l A c E e A a 2 S + N 8 n S T k D g x X a 5 E M B / g A A 7 o 2 + E u M 9 J 8 7 I l D k D b k m b w 8 m j + f F o n H h Q z s o v 9 U / / 4 R / a k f r 7 / 4 a Z 9 L H + S c 8 y W i / Y n / + A p e + U f P 2 3 T m K E C Z x 5 q D y S d 8 v m g T O b 1 4 H J x Y q R 8 t O 4 Y F 1 P T j 0 Y k Y M y F f / F m T N o z 7 E q L x n W 9 K f 2 c H T 9 r q + u 9 l p S J l 5 d G O 5 + I W i Q i v y y R t v W J R 6 2 U K d r G t U W 7 9 b M Z W 1 x e t v G V D 2 x k 6 X 3 b L g a t r 0 u X w m n Q 1 V F A J k k e 3 M F 9 Y S j U u o f i X Y / a P R 0 Q w a M E / 6 R A 6 Q x R M x 7 z h s y j g 8 B O 6 5 1 g v B h E 7 u H v / P I F + 5 / + 5 u f c b H K 0 y P / 2 t x + 1 b 4 v Y X / j S 4 J 0 6 v L D M I z / w O W D I 5 f V N 9 2 9 O D E I A x A P v 8 Y O b 4 5 m R s N 4 V M R n K / J I Y Z j j J 4 J y Q 8 3 V m G Q v N 9 + S j M l e Q c D 3 A v M 5 s b t i G T E / C 8 w R B Z k s F O x N u M V L n z D / q E 2 n A + 9 b l 1 i b Z l D m x A p s S Q D d u X 7 c v n 6 3 Z 7 P y 8 p Y t s v G Y 2 J k b 7 / q 2 I 7 t t s W N Z G 9 O F x G 3 l o 3 I b Y Z V 9 v M h o 7 u H b D M q X 9 d N S + r f u K p 8 5 J O / t o + r 4 E J b 7 z U S u C R R v S V + / D A M v j Y G 1 t 3 S V q O 8 d 1 3 Q u o A K C N I a o H z 6 L 6 n y / 1 b 1 R s 4 F S T / / E D A v 7 S P 3 7 V / f 5 / / 6 P H X K k P u S j A v r j M Y l i R j 3 O u H d q G q D s j j y R q n / 2 N 1 9 q v W n j z n z 2 r a 2 g N i k E j g X / z 6 4 / b + T T V E L s g q c v k W A 9 e Q 6 S 3 H 1 X D e U 4 9 r s 0 D / 4 t K D q + G 7 + P 1 V X t w e H e 7 0 p J 8 I R o I P Z B f 8 m Z o 4 M r V 9 H d 8 K y b K 5 r Q e y 5 m Y X R 6 u u / B 9 A i 7 S + l 1 b 3 b T V 3 B l 7 7 k L V l q R B 6 7 l N 6 x k a c t / v 7 w n b R q N s G 2 s D I u S A V T a n L T J I p b / / j k D n 6 / u D + 6 K h H j 1 T t a 9 f K X 9 m m A m Q 5 D x J Z g J M j I W Z m L 3 g t + M h R M w 3 G A J m 4 n c a 8 Z b L r Z w Y j / 5 / / d t f s P / x P 3 3 E L k p T e C V J 4 I I 0 A B r C a 9 m n k P i 4 Y X y v E q O l E x B o A c d M O P x + e L k 9 G A W M t V s 9 Y C Y 6 g w P 6 H w E F m K l S b 7 o u Y o Q A P z A T J i M J c b D t 0 8 7 4 j I T B 2 e A a c J q C 7 o W B L b M l S q k a F k 7 n W k N h 9 L M q j b x U L d n V 0 U H 7 s n y m W q 1 k m 2 u L d n 5 i y p I 6 R o 8 s g H f m U z a 3 M C S + a x V U R w Y x 8 x k G 4 1 5 + 6 v i 5 z 0 P d C 3 j g n v l z k o A w C Q N T c k f l 9 j k x C b M b 2 F Y T 8 D u L j u 8 A Y d E Z y + / e j P D 1 a t m G f f 1 L d O o O y v / Y k s Y o Q b i J m E 1 I g / l H Q M M 0 c / J P 0 G E R M V x D n + v v 6 3 O f E N 1 K 6 7 m P u S h f o h 3 h 8 0 A E j m p y Z u e R b 2 L u B c x C 8 G Q k G n U a D G F B m L 1 z r i D 3 w b G o h 8 z s 7 F h i o P / O / A w 0 X M y i V g 6 U X b s 8 f V p j L q L p / n w H b M O D K U u 9 4 4 Z 8 0 i v x p G P k o l T S k P y y u W z e S j r k z O L d J N Y 7 T n K f 0 L M 4 f 7 v p T 3 r + f w m 0 S 1 C T d x p w V d 5 y H j F l K j 0 N N 9 m V L T n Z m 5 a Q N v 4 L v h N 9 Q U h w y o R I X k I I i 2 I y S n 2 g C U I e j i H 0 j Q B 5 o z Y 1 3 i z K b 4 n o 2 v m M O N c z w Q A B F w q N O 6 v g s 5 u S + u m I C x 6 g E Q i D M + 8 h E W Z z 7 R a D A 0 p + 2 B q I h C 9 V D V R l o C U Z R + Z 1 8 D L C j M A J D M Y c i c z y s l 2 Y P O u + j w Y j y d v T 6 L F w W 3 U g Z P g f m 6 r R Z u 8 H c w K T E g Y I A A C T U v 3 R 2 y M m k z Z n Y t T t p Q H J k b L t F H a f F + V I n T M W 9 + K w v 9 0 b 8 E W 7 J Z g D c 3 I I T y q E / P O G U j t v c q / I 1 d Y c s f h B 7 I G W 8 p 1 3 F y z Z E 7 S b I n L K c z C d A A q D h O e c m I n 2 C T p v K f d h R 7 + E C J 0 g B 9 X n B H R m N z c s K A l O s S z 7 Q L k + J T 0 z Z k f w G T 8 z k b S m 6 b F b S 8 l W U s b b T t n l j 6 h m h x G Z H W E i f D / t l X R s z F N M T 5 g J b T U z v 2 b F d 5 c s r n O x F z D X y z B O 8 l w D w b C N 9 O 9 q D 6 4 L o U F F O v d I Y p j w P b 5 V K 5 W 8 C 7 q U + + R 7 U r m y v D 3 b f q 9 p 6 x 8 u 2 / W f 3 H T H 2 t z q c 0 L l C 6 N N + 9 z Z z J 1 L 1 c c + N R x U r R F A 6 p 2 G 2 X M Y a u W 6 1 c u 7 V 5 T P 5 F 3 y c e H a s q 3 N H F 7 E e p L w f I d 7 R S o 0 o o e 8 e y y m o 1 K u 4 3 b q u z o q a Y 2 J 1 L Q Y m 2 T r Y x A R Z g 4 t D v 2 S w k x a Z U c N q g n 4 G 1 2 t Y E 3 M E 5 c p N h K R 2 U M S V Y 4 8 h a Y 0 5 B G 0 + H B 1 2 b V S M B K Y e k W C F Y F 0 y k l 1 i J J B L 0 4 z i P B I z D L t t Z w K O c I u V + q u a g I 0 A 7 t B B t A y S F t V 5 k T m 2 N e p L g o K J k L u e 9 c L e X s g n n C F v C P t S n P y g V S t 8 F Q R C F 5 L S V T C h C E v H o 0 N J 2 S 6 1 q t t b Y x Z W H V W Q k H n r M a G n V l I C G T y w T M 2 + P C E S x O c H c n Z M 5 f y V p a A o p T p G 5 d l E g / k p F H r 9 g X 5 5 x 7 u M x l 3 R c / 3 X n m x + e C V y y 4 T f 9 q o 6 2 H M 3 V q x C 1 c n n F b c W s x Y U A T T N 7 q b M 6 p L J G f X m G x a t e G p I f f 3 0 8 L 8 w q J N T b a G h p w U I F L 4 l H A 3 9 X a 9 j Z C F I r B b j 9 t L i l o 6 y H V N f g s h 4 r U C G 3 a V r C F J X J Z 5 N E p V g s y o l K R + W H 5 Y R E R E G w a + j T f 6 + F Y x b 0 M 6 F v t 2 w a C e L 8 V + V / g c h 2 2 J A / x b 1 8 B w F N E 6 5 h b j w m y U A F H o S l F r r z Q j J h w b w a F x g 7 W 4 G + j I d y B 8 m H t T n z 8 T j z o T O q / 7 H i I y q O M W d c x i k 4 G d P b q n N e s P 7 6 4 1 J h 2 J Z 9 J m 0 2 u r 9 i B h c R 8 I 2 C Q k b N i W l K A O z O r l w j 7 6 6 S 2 L S F C V i w m b 3 z y M b u 8 / h w X Y f m V 2 d k 5 S b s d V G J w W M q s 7 F o x I W l 1 p F b I i s Q Y n + / c w E w j K 9 h 6 Y 6 L e x i y O O m e Y + m B e D n c 5 1 3 c s W p A d o f B d A W C y U b a P I e D A q y U M W b Z t G E / K f 2 J M q J 8 F C T 9 J q p W S 1 X M b C M q E o 9 Y k 3 d e 8 i 4 P B 2 1 v L y v X L N m s 1 K 2 z A P n a Z C m B U m v S i n n b n a B D T Q Q m y 4 x l 6 4 u Y b 8 m U O Y C b + O 7 8 B M X u Q N z U T j I V X l h M 7 5 W 1 S a l O P w m r 8 3 9 D 0 S w l w D z A Q I j 8 M M L M R O s 2 p r Y p B b O n 9 P R c f O o A E r t i X t C c M y L i k V 3 A 2 t A 0 x C x k Q j f B 7 w T Z M C a P h x C R Z K f h f K + J N i V i e G z I 1 T 6 3 9 k U p q P r u H T 8 X / v B Y E J S e i V 1 T V 7 7 b U f 2 9 L S c v v t k 0 d q M G F b K x l b v b l m V T m m x 8 X Z R 6 Y s 2 s 6 / n D x a D + m T A N l H q 8 S S / B k 3 5 K R Y d r P v e P h s O J a U G U d h K B E v a t E g Q D p b 2 Y G C C U N s r 0 m k D j + k w A Q U o R q U z N e B E 3 o / r f f 6 J e E v y b d g 0 w D R n 0 y l i h s 7 x n G Y I 3 F B Z h f j n R k g w 7 m 8 R j 8 / q J w g A g d d 1 + Q z Y p w C g i A M u 2 S k M 5 0 V a A J a 2 Q m I F M T w f J 7 l W Z N J N i n B w 4 b T a z o O k T t q D q k e x 8 + K y k + K 6 a L j 0 r h n w z H b X p u x 4 T h 7 P 8 k P 1 D 2 w e Q I a i N C 7 h 0 y x 5 l r i x a d u s q y / Z I q 1 9 K o t N n Q 9 3 l 4 o + J 7 s x 8 u W O i v b 0 m z V h D 1 1 9 q j p S J / 8 + X 5 S u L A 5 C z 4 z M + u G x 1 O y c 5 L t C i e B w l b R Q s n g g X m j z o r z 4 + K T f q 8 b c L w p I o X Y k y I D J O l k K u Y e 6 a 2 2 V l n V Z 8 Z E L F 4 5 E f M Y c r I K h g c G 7 K P 8 j g s p E 0 G j t g 8 J v p Q r 2 U g S L d H y S d A a n q 9 z + / a M T U y c u b M m n L e o 4 0 0 R H f T B n U n n 6 + Y n z 2 x t 2 R l p O u p x + 5 J 6 5 v o w B b i b + F r F l D X r K 3 Z p a M D m Z X J R s z c o s 4 + j 4 A N R z F q R U K h J x Q w 0 I 5 Z O B G 0 + J 0 8 I B t P 3 i V J u 5 b L W k D l Y l 1 + H B l z f 2 L C 4 7 j 8 W j 9 t M p W i j t a b z v b x r 6 w z J 4 0 M i Y P C v W T f u h U 9 S G n V O w m S 1 W L c P F o 6 y M v b f 9 0 m B y U y r O 3 s t A v e K h 8 I k n 5 / 8 5 E 3 7 6 K O P 3 a I e t 3 n v f i D W J 1 N J 5 k M n v v / 9 H z p f j K q H T 4 K j 7 v G l D z Z d h Q E 9 Q P v R Y g q A j w E z A c w k W X p W l s M M b o u Z / v I / e 9 s d B 6 J Y y 7 e 6 Y P G x l u c X r C b p T w j 7 a j L t O l 6 3 Z t b t 1 v t z b l e N C T E k 7 R 0 4 8 J h i / s A B 7 S f b m a y 7 f 6 4 E Q q T S 3 L 1 u M 2 w + n 9 P z / K g r M w G 2 s q x L C 1 Q K W z a 9 s W 0 5 X S s p F C o b 8 q V Z u z w y Z C U R P d U d 7 A J / Q 8 d j y A t R v Z q I O Z L P u 8 3 Y B h L h l i Y J N l 3 l e J / + T k h 9 I N V r Q 0 N D u r 7 W 9 b A r B w x U 6 W l a Y 3 H F Y j 5 m Y v u d 3 R U l d F 9 2 g R t 8 N N Y N L L a j s v F a 0 t 5 b r 9 l H S 5 9 e u q d P p q / / e j 3 c Y S / C r F / 7 6 n O u 0 J L W g O m b t 1 z h 4 2 m P + D o K H 3 z w I a F I 1 y 2 7 l g + 4 b l c q r K 9 d + 8 i + 9 r W v u A f C j n p v v P n T 9 j e O j w 1 J z M P Q I k 7 q D / d 6 T N v V B R H M b t W H l 7 A F E A / B A 9 f f I z / I H a A N 5 q S X e + r W o 8 M R l R u Z m J S v E N 2 t 7 9 P T q B W r N i j / M S 1 T D p C / I m z d i a r M r X J v 0 m b X W 8 N s 0 G i b E i y s h 0 e k 7 O z / 0 N W r 7 v d u 0 M q 5 W j x m Z E z 0 9 1 q q f a 7 3 N z b t z N i w Y / y o L q M k 0 4 2 8 1 G U d j z a N + c V 5 K 5 f z N j 4 6 p s / I d 5 N A A G f j K R F 5 y i W B G 4 3 W 9 X P l B G R Y w d u l g m t 0 Z G T 0 5 U u X n I C Y l 4 9 0 u 1 x w b f w E V z g n i W 8 C N i 5 3 J y 3 t g a p 1 j n O m t 2 n h c N 2 F 0 j 8 t k I f q t s v m v k o J A h O / 9 7 t / 4 I Y X Y g 5 V Z E o 8 / / x X 9 + U 1 I D Y C G W g 3 f 4 Q Q q Y + G o w + p X G N 4 / H 5 i O C 4 w a y 5 c O O 9 + Z / H E N 1 2 x v L y s v z d t U i b Q 3 a C z k 7 c T z E / 4 O / / 6 m j 1 + I W 1 / + 1 v n 2 u / u g h K j e f k c / 9 l / f 8 0 W t 0 r 2 n / / S e f s b z 0 + 6 v 9 3 h A d G 2 W y s R X V I a h L 4 j c k z b c u A x 5 Q i D 0 3 Q X C c p J r 7 b 2 c J o T 0 V F d A S B w W t g R G k P 6 3 q o 0 C q 0 p z L r z / r 6 9 u e V K q T D D Y C y O C z Y l 5 Q m 1 A 3 J P z K m o i j l I u M Z E w J R A B f S M Y r G g 5 e T X D s S I z m n d N 0 K W 6 s 2 7 a N 3 W 5 q Y F Z B a m I X 5 p 1 I s X L r j j c U 1 j 8 t u 8 C C P X w W 9 o 3 u / e i N p j E x I M i d Y u + A u V k k 2 2 U w E g U 6 v Y x t q G n R s f d 5 F C B l 1 G m k H 3 f L 1 K f O Y M Q r Q u 6 q i 1 a + q e C c 5 k C J 3 r M 4 T X 3 5 8 5 T l 9 b 6 / r u F / Y x F E 7 s l h 4 Q u y n A L F V J i 2 s f X r N H P v e w e 4 3 0 4 z P s p P f d 7 7 5 k z 3 7 5 G b v 6 0 I P u P Z j x L W m K o e E h 1 2 b + 5 J N P H E q w 3 c B x G S m G 3 c w W m X 7 Q n E g / 1 U G 4 c e O m X b 7 8 Q P v V w e C e l p a W L J 2 S u X I P c y J m R P j n R d i / + i / f s o U O h g J M C h q X o 9 6 m b 9 u R s 0 9 e i S h W p B k w A s 8 J m V m V R M p F / a 6 x 1 5 O k P J E v C J R 8 k o t X y L / C g 0 e T d M I R s n 5 q I j q e z 3 y + d G e j N P 5 G y J m 1 9 G Z G e J g t F t y M w Z E 2 A S + I q d l o w M O 0 / K F L 7 U 2 p r 6 2 u O J + o r 7 f P N R H G p Z E J s X e C o A x t + b L e 7 E c z U X v h U t l F F k k g s z E 2 v 1 f L T a v r l K O h i C 2 t r k r L j b p N 7 i h x Y o 8 r q j c 8 o P 3 I w e 2 I u Q j I n I + 2 r g f h x C Z x H 8 4 d 3 q L T w u k w F J f Z T U P 2 L C / O N r v l o J C q M A 8 P a m 5 u w R Y X F 9 3 r j M x B o o F P P P G 4 n T t / 1 v 7 d H / y R / Y W / + K v O f L p 9 a 9 a + + N i j T r t t b m 3 a 0 u K y H O d x 6 + 8 f E M M R A D g 8 2 P G D H 7 5 q X / 3 K s + 1 X 3 a H L 0 n W 0 X / h w N 3 M i A O Y s j M U O g d w r U 5 S c A J H P 8 O f / 5 Z v u M 3 / y 6 0 + 5 f w 8 C e R o 6 X y k h Q i o h n T u v j f f Z Y W M k E Z E P I L + o X X Z D f R z D I I d l G a 2 L A J k 1 C f M Q e N i x m m s 5 Z 0 i J m 9 s g o o i I i D H F u U c E l 9 e J T J h + R H 4 b n c q 0 p B D w I A p H S B q r i x r A b i B R T J X F U F t o c Z 2 e 5 c m I a E L 9 w J m 9 u i c G k R J M w E x b k U Y Z k 2 / j A U 1 N H W J G P i A b x R H 9 K 4 v a 1 m v s 1 y i f p x 6 0 Y d 2 / H / R F E V m k t I r K D E a L Y R q i n c + 2 t a 8 f 3 B f 0 x / K y G w r l U z + c l u B t / f k I n A 5 T d U P g o H F c X D w g 4 n d e j P P 0 0 0 / Z U 0 8 + b s 8 + 9 2 U 7 L z P s 4 U c e c n + j L 2 d + b t 6 y m R 1 7 + p m n H D O B / r 5 + u 3 L l s i O 2 7 3 z n R f v p T 3 9 m 7 7 7 7 r t u K s h P f 1 t 9 5 c E c x 0 2 K G q o 7 2 C x + o F G B Y i z / I w P F e f f V V u 3 X r d v u d F r w G P H y H i g g D U K 5 D 7 R u Y W S / a + o 5 M k t x R I d n d i a v U 1 9 F y 0 e 3 a e A t m I i R N X s 2 b s k q d H 5 / f w T 9 k U L 8 I N C b n K i T N Q S F p n w g a k z o h w s w Y a o p m w n 6 3 5 v 6 2 f q 8 b t y 7 m B j A 1 5 h j E e h A z Q Z y E 2 o n c L R V L z l y m Z s 8 D G 2 9 7 h E o r O 6 R O v r K m 4 w J e o / 3 I i z G H D 2 Z C u 6 x 8 u O i Y C Q Z j g 4 X J a G s Q J s x E C J x A h R + Y c 1 U d H x O 4 x S r y w 8 R M R E z Z 7 + q W z G n o B 3 B f M H K 9 W b X 5 t a T 9 b K X V I v N Z Q / A / / O t / 7 T f o c P U Y q B v 4 G / 5 U Q D 8 f y v y 7 d O m C 8 6 l u 3 p y 2 / o F + m T Q B e / D q l T 2 D H 7 3 v Y P J d v H j B J i c n X a s 2 7 d t n z s h 2 1 u L y G d 6 7 + u C V Q 8 8 P m j n 5 B n U t o m i 4 W M z b T 2 9 k r J x d d d E u N g M b H x 9 z x P b j H / / E a c K m x H 2 x 3 L C 5 2 d s u q A E x e u e s N A q y z 2 V y i A n R U i M j w x I M E Z e v m d 2 q 2 O W x u P 2 F J 8 b s g b G D z d V y R c T f 3 i 2 w G z j X k n w 7 r q U g Q o z q + G 4 7 G 4 n 7 T L 3 q W h f O J + P 6 W 8 2 2 l h d d O D m 3 t W X b M o 8 S M n 9 C I k p M X + 4 p I 1 P R v 1 M H h A S z Q X h F 3 Y + r Z m j 3 d z E g k p Z 2 p i a h P f 2 A A a j Q Y J Q y A g C 9 y s b U M i x d w x 9 R Q g f 9 j T I l H g n a y Z t U i x W w q s + i P d H O Q f l 9 B G S W p H l d u V J f 1 J I 6 H p + G A Q C v K A B m n B k N m P h L h M c 9 8 3 J x Y 1 1 r E 7 K Q 7 1 q Z A 4 i 5 T D k W z 8 t t p q D v M A c 9 q 2 M k e i K 2 n N m r 8 Q 7 H 4 b R 1 k g g + 8 / Q z v z E 8 P O h M H s 8 O P w h 8 5 r V X f 2 y f / / z n 3 J y 5 5 a U V + + i j 6 / a c t N Z h p U s e s 7 z z z j v 2 x S 9 + 0 W k 1 T J S o z A 2 O e e D 2 L Q h E t m H U 9 3 v i M i v 0 s 7 a m R x o d s n K g z x 4 6 1 x I E N 2 5 M 2 7 D 8 N n 6 H c W H i 3 / z N / 8 t e e P 4 5 M f N F 5 1 t h c k a k B T g 3 z A T w C V Y 3 V m y w v Z E W A m A k G b A v X E j Z l f H D z U e 0 Q J + O d R A y 2 Y y N D I / Y r A h h T N c T a f s G E L I X l G D u A g n S Y o R y n p g z Q x v y Q W q b I j K Z o l 6 p 0 Z r 8 B / J Q V C O g d f B / d C M W l m Y + I 8 F 2 X Q K m U q x Y T c R M 4 j d D 6 Z D P / 2 S n Q N r W O R 6 a g 5 B 0 T f Y d t X p B x y x N 1 9 Y B w / G k a K V Y y B f d h m q 8 R 1 0 i z L C l j 0 5 p D Q k S E D w g q M G a 8 z u V 6 v h W K J S c r p V x z P Q 2 c d u 8 Z i t T 7 h u h U m j U x D R h l w d M a 2 3 q P b S T Y N J R e a 6 H r m s j U o j v B V y R s M 6 / f X 3 F V p v 9 t p x t 0 R r b c B 5 v H 6 n j f O Z k E H j + + a 8 4 J v m d / + f 3 X D 9 K X R d + E J i Q C d M R S k d a v S M T 7 p v f f O H Y d Y A Q + q 1 b t 2 x t Y c M N U w F + r e Z H s y A m o j s h q Y X W w s F 4 J Z k A p Y L M p p 2 C X R 6 u 2 u r q u l 1 b C d m V B 6 + 6 6 8 J 8 A L Q v I N l 3 a g n H r P h 7 X C 8 S 2 W N u w H Y k l y 7 s B j F 2 s j v u 8 0 E 9 4 K N A y 8 N B I H q Y S r b u z / k W v g l F t S p 9 S 0 U b D L S E S E n E H h Q B o X X K q b R d S C X s 7 N S U 8 z 0 8 U G 1 A c 1 + f T E G i X w x H 8 X w Y N G F M W u C 8 h C L F u G x n w 5 a e D D 6 h g 5 j k K F O Q S B g D m I M q C R g T 4 k Y r Y f o x X J K + r E W t H V U c + U D d B U / o 3 n X z A 3 U f S T E Z m y u w g v y 4 X T P a 4 f 1 F m Y 4 w L C k A G K e m O 2 D n x g E d 0 5 + s R W g M h V s z M L A c m A 1 P O e x 6 f s f m d O 0 k p n u l A Z N t c x o U a 3 i V T R u + O m G 5 Y m u m o e T S n p 0 w P i s I Y I 9 / 6 x e + Y X / + V / 6 c v f G T t + y D 9 z + w l Z U V R 6 D c d E N S x E M Y k 0 A L i / n k Q u r y h y B A J M 1 x 8 N R T T 9 q 5 c 2 f t u 6 + 8 J E p o v 9 k F j b y Y K d G 0 V 3 7 4 E + c L / f D 7 r 8 q m j t g P Z / u t k O y 3 g d 6 E 7 R R r N j o 6 b A + N 1 f R Q E N i S 2 L q + 3 / m d 3 7 P v f v d F M f r z N p J q u I g T x y j o g X e r 3 f M Y r N T I W L o d o D g O 2 M a z G 1 g 3 B A c M D d A Y / n 2 F e X t S h I i p R c K W z 8 a k x T Y 2 N h 0 j e G f 3 z C y C F 8 y 3 A 4 S x Y T 0 C A 4 A d Q C B K K u H q u n + Q t p D T M G g M p D z R s 4 O A 3 w M 2 q m X H W I S w I / K 9 N m W S k q A e 1 A + J W 4 p l G X 5 Z S 6 V c T o r J S Z h 0 X C t H u I G 1 o e s l N Q u D E V h p S E M x L X Y t z 7 5 X r e t l H D Y C d F 2 m 8 G 0 x K m v P / l O c e y z V e y f 3 B o r 6 u 4 d 4 i P F o Y f t w Z V f r t l 2 r + 4 5 H J w + n 9 e A / + P W / 9 x u Y e S E t E h E 5 t j p 8 5 e X v u 8 o J 8 j t O i u i G + R c N R T R v b G z U Z b z H 9 f k X X 3 z Z m W + e v Q + j Q V R 8 v h t Y x G w u a + f P n 3 N P o 1 H S g y l K 6 r V 3 i 3 M Q b X z v e z + w Z 5 5 9 z l A E u e h F N / / s S + d k P q U D M i 3 0 4 C I 9 t q X v M R a u / b z 0 w N Z c P u b L X 3 7 G T T 4 C + Q p T d 4 I 2 f f 1 D S 8 S Z q q N 7 h a r b + F v / 8 3 v 2 u 2 + t 2 l 9 6 8 p w 7 D n 6 U 2 1 1 D L w 4 z f 1 l W j 1 D 8 4 L 4 9 X 4 2 O V 6 Q / 5 + M 1 z M r G B z A / 3 8 T 5 p w s 2 I a Z L a v 3 q M u H w p Q B 1 c 6 2 K c P m O E s f o B Q p N G Z a C 7 8 S + u j T 2 A Y 5 H M p S N b 1 f q R M D 2 X j d N j l m Z m L S n M 5 C f a / I A 8 a + J Y e A O 2 j h g h O J S V r 5 p 0 h X 0 o m H r h b x j B P b H 3 R J z E 7 v b K l a d u c o a 9 D R l 9 s V a O S m Y k g B D J d C Q h d C w o U S r D v F G b s e m + u R v 6 w V z 5 D F 3 A b d I 7 o w P 9 e C X a T 2 w l J h G 6 9 E Q z B z R + / O b m K D 7 1 / x 4 + K T f 2 8 W z l 6 r 2 5 u z u 2 n V D 8 N f / / n / x G + 4 X 3 R m L h s a 6 c P G 8 K 5 b l h t 5 7 9 3 1 X 9 o M P U o O h 1 j f s 1 d d e t 8 t X L j u J P z k 5 4 R b g 2 3 / y H T e t l U j b 6 6 + / Y U V p r 4 R M C + A R W I u g c t I k Y R c N r O / 0 W D C l B y B m c l p J a 4 y p V 5 H z 9 M A D l 1 x i b z 4 j R p Z q v z h U d z v P s W t F X Y u 6 L g Y r Z d c s H E 2 4 W d 1 U T / B Q q P S I 6 2 F 4 I L H M P M B G J S + T L m t v v / O e 0 a 4 C U E b / 5 N / c s K X t s v 0 n 3 5 x y 1 w j x U 8 k N M 3 H M g 8 x Z k q i e j + P H 9 e v X 3 a 6 B V A 9 4 m z J z X E x W 1 p j j 8 h r T m u D E k L S V 9 6 i R + k G Y T 7 + z G T S F s 5 h P M A R J Y c 7 H d / F 3 h q R 5 Y D B e 8 3 n K l 9 L 6 7 L B M J n w m J r u y 5 y 1 M Q J M e T E T w g u C D d 1 1 0 4 B I A K E v r V L Q W F f 2 H f q O h w Z T b 9 o Z e p h v y z 5 Y l Y E o 6 H z P 5 C L O 7 Y 0 n D E l y A o Q h y e O B q u K 6 o B V 3 L B 7 4 m J l 9 C 9 8 u 9 e c G K a Q m W Z f m E m H t o Y U z F X p m H 0 A h a e 0 V r s z G / I N 9 R / z b 0 L G p F W 8 s c v I P K 0 b g 3 h u L b 2 x L g h 3 c I + x j K A w 8 I I p o 6 O 2 V T c v A H h w a c 9 l l d X b O 3 3 3 5 X x P i A X f v w Y 1 e j B Z F g / p 0 7 f 9 6 F y H F A J y a n 7 N F H P 2 8 7 9 R 3 L F l Z s b m 7 G V h c 3 7 M W X X n H + E w S 1 t r b h d v i r 9 I g B C x F 7 4 6 3 X 7 N y l S V e O k x q Q Z C p G 7 J 3 1 k K X E a D v l g F 0 Z q T t N x d j b n n r J o m E 2 5 u q x 9 9 9 7 2 9 5 7 + y 2 3 T w 9 J 2 n / 7 b 3 / f l p e W 7 Z F H H m 7 f T Q t o M Z K i b P M y P T 1 9 J / n L s 3 1 3 P m d n h + L 2 5 x / b n z T F F z r Q x 9 N P p 4 a a X 9 i t J C D s 6 2 c 4 m M k P + o n O i v E J + X s m I c x M r Z 9 o 0 W 3 I B q E R w M b X 8 R 8 r r 2 M T w Z v T M V z k U C D o s S 5 L I S 2 G g J k I K k w l d s c x e 4 C Z C J t T Y J r U i T A L M 9 I A + G i E 2 u k g 5 j O U G q E Z m Z f 3 0 O i o C z w w M t k P t B v z / D y N C I M V Z G O z E Y D H O E T 1 8 I n C u n 8 m Q r k K d z E Z w 2 i K j Z q d k 0 C k k 5 l 9 f 7 f l 8 3 n 3 w 9 d 7 e l M 2 n u y 1 g W j Q 5 t a T O r b e R A p 2 3 N P x 8 E m + s x c I c k 5 / G I 4 c 0 u J V Z K N l S O 6 + L H P w 2 e e e s d / / 3 T 8 Q w R X t 1 / 7 W 3 3 D a p q g H Q W L R q W m Z I / l i j + U k 0 c b S u 8 4 S 0 g e G b U j r W K R p g V j T 1 v U 7 J S q m x W K 9 s p I A 7 y y F H c E + M V W 1 Q T E R c E E F S d J 0 u s 8 F R f 7 o j / 5 E v t 8 3 X c G l h 3 W Z f P / 7 b / 6 2 / d p / 9 N d c H Z s f F V 1 T R P T w / e / / w L 7 6 1 V Y N 4 H H g X X M n S E w y C s u D l 1 j 1 A E M x A R F z b H F x y V W G A 7 d r o d a 0 J G J F Y 3 i 4 K U 2 A G X l J D L w g 7 c 5 6 M z G I S B d R M v 8 k p O v F n F 2 O k + 5 t w V V V y A e L i 4 F C k Z h L l N I S 4 m Z O H I B p n Q / / K E v F u L T D n X y W v k t W C N M O D Q M D l L M 7 z v I 4 M z 7 u P u O B l h U 0 G c 2 P a L J L M T 3 / j q V i H f A H G V Q Z G h x w 4 f 8 V H e u C z g 1 I T G 9 L C z 3 A d 9 u f J 4 / l 8 l z 6 n a D G j E z c 6 7 P H K T M 6 D M d 7 3 v e K Y 0 8 9 w r d 4 + e V X X M g 8 I f / p o w + u 2 d i Z c X v / / Q / t 6 a e f d J s 0 f + 5 z j 4 h o o 9 Y s k 3 e Q q a d n l B L j g I Z M u U B S L r W o 5 s N V L W p O E k s P 8 s E z Z U v U W s S S i M E 8 M r t 8 / h T V A W h M f j K Z b T H N l s 4 1 Z 0 9 / 6 S l d R 5 e M u g i x m / 9 W F L f i e / 3 w R 6 / a M 8 8 8 7 a J L x 8 F B 9 X 7 + e X P 4 j H 6 / j I 7 Y O Z n G D 8 n X X J D W I p S P N k c 4 8 b k t E S m J V C J m N P c t 6 1 g T Y q R V m U C j P v / H E b e Y G V + L S B + a B W Z Z k c N + 0 V d N 8 P H m l v y T X h e S J z h A h A + N h e l H B 6 8 3 2 N 8 D 2 o A K B Q a m T C R j 7 j x o F J K 8 Q 5 I 6 O z L 9 6 N g F 5 I D o s 8 L 3 w 2 / 2 A 3 / M q 6 j o R q 6 0 s A y I g X A J K P H i v P h O m I S e d i f I Q i k R Q Q f g 3 T M R y l k x 3 m A g a e 8 u i K b c X + 8 F 9 4 e h 9 l P e A V h Z W X Y l S G g r e q Y e f / J x G x X B I H n / 5 N v f t X f l m y x v R u 3 1 + Y i V t T Z v r 4 V s R j 7 P 9 6 Y l v T Z k A o i Z Z t a D r n D y k T M 1 + 8 a V s n 3 t U s X G o 5 L U f Q 3 3 E 5 J A 9 Z g J B o Y 5 M C l h p o 2 N d Z d v S i S i 9 v W v P 9 + V m U A 3 Z g I U 6 q J t S I g e l 5 k A 5 + Z 7 n S D 0 7 M H b o M D D r f l 5 5 3 g D m A n k R e i u t l 3 n Z k Q Y 5 h 7 h 7 J v l g k 3 I p J Y y d 7 k a c k P M b J g p F h x h c W Z y M F R l Q 3 g J 3 d 8 5 H z P d W F q y B / p 7 L S T i b r a j g U Q P C S Z g V r E x N k 1 7 A J 9 p r V g x 6 p X x q 2 A m A B H f l o Y h y L A i j Y X G 8 G Y + k G s C D G d m W C e t K h T o z u l 6 0 I J O g + t v 3 g p 5 + w Y 7 6 A 9 z E o I Z 3 S d h b 5 i J f B b M R O I W E O b 3 4 g y E 5 z 0 T F V N 0 a 6 P P V j K h e y q w v t / Y 5 0 M d h I g e z N l z U 6 4 S g U A E h I Y / x G x t K i G o 7 4 s O j N h T l y K W z a x L p Y d t v N / s / J B s a r k F 7 C E b r R f t w R E t m P 4 v 8 7 l V v 6 Z / R W t 3 B E g T u 0 8 f h j H 8 z E E 0 8 Y U X v i a T b 2 9 B 5 F I 2 Y G l / h P A A Z E o B 5 5 O h 3 b j e T t B R S x 0 f Q 0 H 8 w N x D u 3 A t n u l H I p W w s g f y W U S n A M Q 5 J i G A s 7 9 N P k e E D k P 0 S 1 I T H k Y T Y E b h f 3 A 0 p D 9 F o D A K U T X 8 F 8 p 9 I C x C w 1 6 x K A 1 6 p V p D z r q k v g g T p k P S J / X 5 g j Q T S d W I T E j m O h S l + b 0 q C c 5 B J J G K d k L 4 t E l Q Z 0 e C 1 w P n g t D x Z b h u J i L h F 8 H A R P A I e A S l q Q f S K R e O h / B Z c b Y m 5 d 6 i O j 7 3 h a l G 0 I N S J k q s 0 J J p X c G Y N J v H K D A T A y 0 x M b d 0 X K b S c p X 0 X C 2 J 4 b 2 c F c e o h k s 2 v 8 l + U K 3 v 3 h t O 4 h h H Y y / 1 d M C T z N S 5 U V 5 E I O L q 1 Y f s 5 Z e + 5 / w Y g N M e k W O Z y W b t 8 S u t a o W h o W G L D A R t M 7 t u B R F f I F G 0 Y j 0 r 7 R O x e k j H E u 0 F 2 / R I D r X p n 1 O t U 1 L 8 2 a l p O v e o B b c 2 g n a m t 2 E Z + W u E 0 A / D c L J m / 8 e P F u 1 7 s 9 2 1 U 0 b O d P y A Z G 0 r 1 9 Y i I t q w G c T o B 1 F L t C m g M b A q E 4 1 1 G I i G X c U C Z T e E w T 0 w o I S W B g Z L M r 8 8 g f Y S I U K c n I N 1 j + h w 7 F h B 1 I z h L g 6 6 v P P t f a E u J 5 K O K Y d E r B T H Q p y A R D F M 4 A e M F 2 P R 2 8 C P 2 S J U 7 g P 0 v i n t Q 4 w R T Q l g L v q S u A 4 s k 1 l p 9 0 x t 2 z E D / h n t I E Q p i d Q B t C I b A T D P j y Q z 9 8 J 2 p 5 0 Y 1 X p R n I s 5 W K 4 3 n Z m L n 8 W 2 P l 7 O j e u J y E Q / J H 9 + l 2 j R 8 m n j U C p s D W 7 J 2 P r a u t N I + A A j I 0 N 2 6 Y G L r o 4 P 3 w G 8 u 9 B w e Y N O w I A Q G 1 E s J v R I P j v n 1 i M + 0 C h I U s d l S c s k q + 3 o / X C j 6 0 y 5 Q r 6 w 5 3 u b + h 6 h d N C n 7 z M 8 Z G F 7 d / W R 7 p S / t H O X d n u 9 a P / N H 9 y 2 3 7 u + 6 + v 4 g Q P M v I R u 4 G 9 u L 1 X 9 C 4 F 1 Q 0 4 S H J / i n N Y p p H u G k P D 5 M F 1 j u m f 0 6 n S p q G v c c f s 7 0 R 8 0 J I a j p I g 2 D r Q W I W 7 G f V X f W d I 6 t O 7 F V S m 0 t Y k X O W O O B f 6 U v w K B I l I q R Q g Q E W r 3 0 F o H X X 8 H Y a K p 2 v L S a R a S s I T M Q W c 6 A N O u L L P 0 n J 5 h X 2 h 3 o z q C F 4 B h N A x T Y S M 3 c m S s I z 9 c X z y 9 t 0 H S z R W U Q G k 1 T r b 6 u v C t q N X D X y v J Z L m l N S o X a T R s J e Z / n h C g n G d r a 3 O f n 5 D L 7 b h 8 T G 9 v n y M m n H O 0 0 p / 8 8 X d d z 1 O r P q 5 F r c v b N f 0 9 7 0 y j T v i T o z 0 R 9 q 1 N O e 3 D + R r S L I F U m + I Z U B J r 2 e S d I H r 3 9 a 9 / z U l J g g v 5 S k 8 r M t i B R D s A 8 t V / 8 r r b z e K Z / + p V + 9 J / + S P 7 G / / q X f v 2 u 6 3 u X O Z 7 d w O t 3 R B v N 4 R F j W g c S n H Q C h 6 8 L W U 2 N z d t W 5 / B 3 O F z 3 F 9 C m r u v r 9 / d P w K C Q T j M q x v v S 9 3 x H w B O O R q B g l Y m E R H 5 6 3 l 0 T M R U s R t a U 8 6 H h i C E D s N C n G g H z 4 T y 0 B R D e B x C z m p G z w u m 4 1 9 8 I 8 L e / p W F a b g f + q A Q M f h z F L w C P w M A K i / c p t W 6 B v f c t E 5 8 g m v 3 4 L Y b l W 9 Y l 9 l M F z I + 0 7 J o K C n h g S B g 4 C U t 7 Q g N b 5 Z f B E a s F t 3 m c o w U G 9 H 3 q V A f l G 9 3 6 + M l X e P e 6 / h 5 g H y o v / c b R G + W l x a d f 4 L W g S j Q R h 4 z U E W B 7 / T W m 2 / Z n / m l X 7 B H H / 2 c S 7 z y P S T g c K J q l y + d s z / 8 w z 9 2 D I O J S F k S D 9 Q j M I D V U c + R E Z e 9 X a 5 Z K C n G E n P U J Z X 4 D A x T 1 U O j q p 3 v 0 S 2 K Z q Q N n s q K n m D Y h b 4 j 3 Z W M C F 8 S Q j / / w 3 d m 9 x B P S Z L u v / v r D 1 s o c 8 u + + t g l + / z Z V s D A D 7 f p l y Q m x N s N E N H a 4 r I N 9 r b W C J o j T E 7 0 C 4 Z h X D D d t 5 4 W A f h G k J 6 r T o h I U / M j x s O U Y q d z E q L s R I G Z Q 6 2 d C w p I g s M s S H C u B W 2 E 1 m K s F q Y b w Y R u I M J X 1 X e j e m Z c Q a Q e c P P K X e h b T F X R e Q q 6 V i o x 2 I Z m s y J r Q + Y o w s I r 3 G X N v O g b 6 + + B 6 6 H Q N Q x t 6 K O u C V Q M q E + 5 c 0 E D X D / d y J P J l k m K N R L X H w k A c S y S w Q i H 2 9 J k n k k J q N n z r x n T n F x n 8 U B c 1 k 3 E 1 r d 3 P 3 v v 2 D 3 P a S H 4 D / / B 3 3 d B i V Q q r Q V v D U I p S j I S G v c W d e b 2 L Z u Z n b d v f O s b j n g I I 0 P o g G R b u R m 3 s c F E K 6 G q x e V r 7 L 1 E I S R d v d t b 2 2 L Q m p U l m e N p S d d o w A J h P Q w + K K V A n x A M z G e o C P f A g / / e 9 7 7 v E s W U E r 2 / F L Y x + U z d w H V 4 0 S B 2 G s f c + y t P j 4 t J Q / b n v j g s g s x b f W f N f v G Z B / e E u D 3 Q h l D X d 4 g u s Y e s F w 7 2 4 B g + n L R E t F V e 5 Q k J T + j g V D u p T / W B z s m g R n w N G A A W 3 R Q z + A M Z M B M R L n b r Q D v M 5 U o 2 G p f / o e + G y g G Z y Q Q t e t y x K I j F L 6 d 0 i M B G i 4 z 3 Y l G M N y o m B J i R 5 Y K e p Z Y j q L X A B 1 y u V 2 1 c F g f E v y i i n k p S 2 r M 3 E A A z 8 X c I H B P O C 2 U D E s 3 9 C A z d o 1 c T S X K a A A d z A T G L K 7 I y + M 5 C r m h 0 6 K Z F I 3 5 m I X J I h / B H x Z z u i 7 K l g B M S n r a l m l 6 H c c 9 i v d S 0 W 4 t J e 2 B s x z Z z B + f T 7 g 7 7 1 + 2 k s S c P B V F D L H 5 g x m H q v f f e B / a l p 5 / a V 2 C q Z 2 2 r u a B N 9 H U 3 d p H s r b A y p k L d v v 3 t l + x b 3 / q 6 0 2 K j I 2 O t k q N k w 0 n 6 z o 7 b N 9 5 4 0 z G p l w e q S L N F 2 r s g H o Z 8 m Z k J T f t 4 L W R T C Z l j 2 x k n V R 9 + + K F 9 9 + f H R z J d + 6 J M d 9 0 t B / I D w q E x 7 y A Q K e R 7 E I g 3 1 w G g 0 c p 6 r 1 W b p 5 X Q L T A g n 3 I b L 8 h A p T W m V p 8 0 B r P n / K B q A c K k i J V o H 4 N O G N a P x C e Q Q Q k T 1 i p O f o + E w p I E 4 r k u f i i g 5 q 8 h w c m a e s K A 8 3 L N m H N + Z m W l v V d o S a 6 U v i U + T 3 U 5 P h C V O A R I A I E G Z q E z 2 X Z C w o O t P 9 H Q U A Y D a r h 2 g L + E i b c o r T c u M 4 9 z c h 7 2 + s X 0 5 R r n t 3 X f 1 Z i L z l I 6 d h D g x Y d G a n Z t V T 6 h 7 9 q 7 o / v f 8 c F J U F B a d K / Y c 4 R u x I Z 0 6 + v v d 0 1 4 7 7 z 9 r i u O 9 f s 5 6 4 W g z B k x y 0 7 r Y h v Z v R e F R K P N H A 2 D P x a S B v j Z G + / Y S H r c 3 V + A W j 6 t S i c z w Y i z M 7 N O a + E z H Z e Z 2 E 0 u K m b C i n l 4 r O a Y i e H 5 J J 0 P Y 6 Z b M o t G x S s H M R P w 9 k 0 6 C G y o h k l X Q M w L L B N a e p n 3 d Y / 4 L O R v q M U j o e s x E 6 Z x T d 7 3 h V j c G r 7 l g 3 E w R Z k v T i 8 j Z h X X N i J i 9 P Y Q R i s O y R Q u r a y 4 C N 2 c p D z M h J / W u V r U z 6 E B Y S b / W m z f i a y 1 7 p w 5 F N P 5 1 g 6 G H j g W E 6 f Y n R 7 i O 5 u I 2 7 A 0 l s d M A O 0 O p q I J q + u z m K F E M T d L l T v M B G A k M B G m 8 a T V / Y u P G N G 6 L c 6 s u T B 9 N B C 1 9 T y b J R z 0 N L Q e t a J d S i x a Y f q m m 3 f + 5 f 6 W D 3 i 3 I E p 8 E s w E D j w K m g n G y W a 2 X V v E p U s X 3 Q S i P / j 9 P 3 S R O g 8 U s E L w g X T r 8 Q V k k u 0 J g / v A 8 a Y m p u y p L z / u C m H B 9 t Z W 6 5 c O w I h P P P k E v 7 l g w 3 G Y C f A p r o k I G 3 P 7 8 C k G B 1 v h f D 9 u i r j 4 7 D V J a w Z E k g Q d i E G S e u A y v 5 D 8 n e A Y H x Z 2 3 H A W q h f 8 w F z 0 Z v O t i 2 C o a + O U m M a Y d A v 6 P B N R 0 S w 4 5 n 5 g 9 q T k z w B v + u s t M d 4 F M R x 5 H 2 9 M F 7 4 X u 1 7 Q n A d j c K 1 Y D w Q L 2 P G e N R t u f 5 8 g A s c F K z o W R M t E J Q Q N z 2 G p u h v R p O B 1 L l t 0 5 U h 8 g 6 A C g Y 8 P t 7 e s o P v Y b p C P 2 r G 8 7 n 1 Y 5 w 5 I + 8 7 l W 4 W 3 7 L D o g d q / F n a f F R U e d Z m C H h Y q R e s P R l y u j X e z 0 u r I h q a 0 9 R k J v u Z o r 6 1 u p u z W 5 g G O s g 8 P D G Y t J F / r 8 u M X Z F I 3 7 L X t o 7 6 z e 1 2 n h X 0 M R R 4 D 0 w 9 A Q L 1 9 r T A p + S Y k f S 8 l L j 7 p F t V i e Z t R + / H 2 Y t i m N / b e 4 M L i g l 0 6 f 8 l p K p e u F / r b M y g 6 U S w U 3 R i x a p D U 4 P G A Y k B b g p / + 9 G 1 7 4 v H H b L R j C D 2 A o G A g j v t Q M n V n / 1 g P D J i k E W + + s C s 4 P D y c S L t J R 2 g i D y Q 4 K Q d i K C W 9 Q W d C r R o 8 4 D H y m D Q 9 9 M 0 r A g 0 w C S P I G K m F O T e i v 3 u Y l m N + U c z E d w k o e E E D 7 o + 2 c M Y I 8 D 7 V / f i 0 n u l G H Z x / R i D N h a 3 x Y f E 7 f g p A a 0 / p O F S x g 3 x t 3 X p 0 C O 6 L / B Q r + M 6 N 6 / Z w / 4 C b + 9 D Y 2 b G 1 Q s B G h k b l S 8 / a 8 u q q K 7 w l N R D 1 j Q E o 6 w L R n K v S l p 6 Z T o M i A U g 3 8 1 3 X M x m J u z F g f W J G 7 i o s Z p q t F q y o x f l Y v h V h c y + n y N 6 8 B + F i q u o 0 J h U n 2 9 U 5 6 z t Y N + z D + A F + + E k g s L 6 + a v N z t 5 1 p Q m s F k 2 1 g G E w 9 P / A D q B a n b d x v 8 r 2 1 o M W J t U L g d y B + r O h Z j a V b Y X B C 8 C + + + J J l 1 / M 2 O N Z i U H J b t L P 7 s b K z S 6 Q f X r t m 5 6 4 + b o O J g x f V D 4 g N s x A g E J i q G v O V B y 2 0 m Y M p Q h C + 3 1 k + C B A N G 4 3 h P 3 S G 1 B m i c l u E z 2 i s W 5 L W N P 9 d E B F d T i V d t K 4 z G l c v Q d x 5 W x F h I f 2 R 7 h B 1 n z S K n 9 i v 6 x m w V Y 1 n B U C Y W 0 v L t q C 1 Y u + y u p 4 D u 8 D z v p c H 9 A I k n T v R 0 7 4 + 7 D O 1 A A N p 6 G e j 6 o I E L E i G h i 2 7 s W m F X E 7 + W 8 j 5 Q F c n z z g m 2 N K 9 D / Y N 2 F S 7 l A p N W J M J j 0 l O 1 B A z l A g g v l K 0 Z 9 s J g U G 5 B y S y i e i x V y + 5 J g I f B G k Y G U 3 + C n 8 T N P V 5 C m M b 9 Y B V S h G b W R w Q z b T W o 3 R A q 0 R M A j x U W 7 X z Z 0 d k D u 9 o r f t d k e 5 R w M r h Z 7 n D L T l J B P p Y r L M X H B N 1 V m j 7 Q X P h z 3 7 2 r j 3 + x B f v t B t U G z 0 2 1 V d 3 O 8 k F 5 N g 1 y i 3 i r 8 s 1 e L S 3 Z q X s u n 3 7 2 9 + 2 3 / / 9 P 7 K x 0 V H 7 3 B c e d o w L w Q 9 r 0 Q f a s x w 8 w I C A v A 7 N j u n 0 b h L x K L C e n k T 7 4 Q 9 f t a + / 8 P w d Q g O M 7 4 J Q C E V f l O l z X L j y G S J v e v A M V 6 Q S g q 0 5 C b t V N / M 2 / f p N G 4 q 1 2 g 8 A V 0 A 9 n v / x k l i d J x A g p s M P W 8 q 3 2 s o 9 3 C z k n C k H k b H v U k B C y I u i g m E R 9 8 T I q G v 1 8 N 9 T Z 7 F q 2 S f o A B F B E q 1 + E O r P Z n N W E 7 H 7 y Y o + K v K O D H f p k R l O J J S O X g a y c F Q 0 L h q E 5 C 2 C g L H N 9 H 1 V q z L V 2 r 5 Q X 2 j E / U t B c 7 / W r b j W i v S C R Z l 6 M B 9 l U 7 R 8 E N G 7 I Y H E + L D b 8 t f K z a o s B Q T j 0 Y z R m 1 u y 0 a G W Z V N v l i 1 s i Q O Z z w 8 E L j R 7 m g g g C d E i n t l w E P C j k G y Y C 5 6 G w j m l 4 e r V 2 x G n p g n D 4 k T O b A W t G S m 4 V v p v f O O b 9 l f / y r 9 v V y 8 8 7 P J Q f o e Y E i O S y v g A H p B 8 7 7 / 3 g Y 2 O j l k M e + A u g A X D 9 5 s i T A I h n r k F + E 2 e X u v F J w B a h P w J w Q S 2 x e R e + k f 6 5 A v K 9 J G m o D w I 4 t 1 m Z x G d B s c a 7 c b 4 Y b 5 7 N p V 2 c x z o i B 4 K B 9 w k J J x z k q m X E y k r L y 5 b U + Y W D O N n G s D 3 X N J X B N / 5 N z + 8 q a s A c 4 5 h l C k u 1 A f a Y I q x s H y p v c c p i 6 G J r l H G d F F + L m O Z z + p e C Z f D 6 F S u M 4 Q T 4 U A 6 o y / d a z N l A j l R W 1 x d t 4 2 N r G i h J V Q a E j B h C a H 0 y K A T D N n s j m X m F 9 3 f s A z O y Q S l V b 5 f W u l m r m i b 1 0 t W 2 O 6 3 W 6 v 7 8 4 P d E A + X Z X 2 0 7 i s l 7 U o d 5 Y 3 1 o 3 0 u 0 C F z T h w B p B K R O 8 y y w 4 D E I i i B x P E Y C u f / o f G q p G p N 0 q k h m z 3 g h q Y 8 M F S z N 9 5 8 S 5 + / Y J L t x k 6 B x W b e M Z A f d A e / / f Z 7 0 i g / s l d e + Z 4 k c N Y x 7 O c / / 4 h r W z + q 6 J V J s j e 1 k F 6 E Z r P Q W m Q m 1 6 6 v 7 9 1 A A G J n R / W T A L 1 J M C h d u + e / O C H m 6 p H W w 3 w L u a 1 q 2 I k Q 7 Y B 2 w 9 x h 6 C c + K I E e g i Q I r w G 9 L m 9 m X B 0 f U T 4 a A + M + E 7 U T C S 2 2 V w F + E P y B F K / C f C Q e d R r T A 6 V J V A j S M Y w f h t m I R R C T B s Q c 7 j S F u Q + i j F 4 5 E z u D o I G o k q g X K x K a a z Y i x h k a 6 p W l 0 q p p j I i v d m T z u 0 y a j h e R E J 0 Y 3 N 0 D y r W J y N T V 4 5 O U a 9 p W 6 o z r w A Z H 6 Y 9 Y o 2 y N C J 9 q 0 Q Y j 4 c B p M 8 p x 4 e 4 C 1 e 1 P q B 4 E C I G y I w p h P X B r o 2 M N e 3 d V i 6 n f z w 2 0 p N R Q e s j C z Z i L 5 u E 8 / / E f f d t + 8 z d / y / 3 N D + b p P f H E Y / b Y 4 4 / Z 0 v K K v f m T t 6 x X j v Z y d q 9 k 7 Y Z e + W 4 P D D O H Q I 6 2 m G r T a c m A G w R D h z F Y l 3 9 T E K E Q g f P 7 f k e B h O V B 8 B K e i a Z 8 J f l L 1 O W R S S F s T o K V i g s / q L P D z O 3 0 S y + O j b W i X C K 6 i Y m D d 1 J k S h K V 4 J h d + G 1 E 7 9 w o s Q 5 g U n m g j A d w x 5 U a 4 7 Z a D X u U / 8 D 4 K Z m L 0 X h r v g Z 9 W W w y f T 4 R d y V C n Q j K 6 q A K n v N S y B r p H 7 Q t P d O z 8 q f H x k b 2 5 N x Y / 1 5 p Y 2 o F 8 S P d T o e 6 v + G B f j G w h L E + 4 9 U M u g 3 o M r 1 7 m O G o J / T U m A S a z D a 2 K K X c q t Z s W T c 7 l a N Y 0 c P x a e C T o G d r Y 0 X P U 3 a v p G h / h 0 / T C R r F v v P t F + 2 X / 9 w v 7 c k b k Z y l 3 + m n c x H 7 4 h R R K 7 P l 2 6 u W G I y 5 / B O l Q / h E C w t L L l H r N 8 U I T F A 4 y 9 Y q o L B Z s k B v / N A I D 6 A 4 t l s 9 H 3 m r P x L z P v D k 4 6 5 + r i k n H H D O 3 M 6 O M T a t s w W k G x h c M h L d y w B + U P z Z W N i x 0 Y u 7 H c M k f n G l K H p l H o Q f m 1 o 7 y n 7 w R e k n 8 2 O n X J N / R c P l f q K g B Z 3 a P A + 0 W X i M Q + 4 G Y O r R p E j e B 6 a B Q K n 2 5 l P + t f a A G c r 1 1 e X / M F M d M C C T D m H o D Q Z m X 1 y A 1 l v W e d j Y j T Y Q d l X s D 4 R t W Y w H g 1 H p Q U C G a n H v T N R F Y h G Q p P V j R 1 b Q q s 6 L n w i u b V Z t Y T N 1 b O 1 C J c y X J w t W D 0 v r 6 X x V a a d C f V M W w 6 h 9 b 3 o v Y x 6 O / W t y U g j k d Z P 4 M D D T 1 u b h + y z x c K K S L k x Z 9 Q N m w n f a o t i 1 f a 3 s W P j S S 6 9 Y L s t O H A P G f P P + / l 6 d a 6 8 E n J 6 + 5 b L v H u I D s W M 5 m A c x H O P C X A G u t O i T Z y / Z 1 1 / 4 m j 3 x z P N u F s a j j z 6 i v x 3 P T h 8 + h J k w 0 f C b Y K a l m y v t d 8 3 S I j Q I t J O Z w K B M L c w + m I k q f j / S U Q a l d N e I 5 L P 8 o M X C A 4 T M D 6 t 1 R u Z i u B F w o W u m s s K c 3 Z g J R P Q 5 K h S 4 V l a R O Y Y 1 a T E P 6 Z 6 Q a x S c z x O 9 Y z x y z A V d 2 N U d P 5 J 9 c / E l M a G p 1 o C 4 5 + U L U Q 1 B B Q W l T 0 x Q 6 k R Z W g 5 m 4 i / v L v f Y / M Y u M w W P U Q g b 7 6 l K K z V s Q 3 4 q 7 B u U + R P s o R 4 x e h f M d L o I p C S t C R L g 3 y S S R x C b H h B B h W 6 7 p 4 e 1 I H Q c c F 8 u y F G P u 0 a + g h g K u x r Q J t 8 p H b L Z / J 7 a O m i g 3 7 X C H w z M Q a + y v B N p M d N z X 3 n W L o 1 e t d R A K w q G L 1 a S x i F K d h C R d R 6 t 2 6 c I D S O V a X f w t p v p G d 8 t 8 d n y E f t h Q E s R D C p i v o k x M U 9 x 0 m n h Q L o D N A 6 v G W r p h 6 z M A 5 G K B F w S e V b E D d M f h A o b V L U x h + m o 5 0 k U k / z Y S q 1 s / R I m M B O 7 e H h R w r 5 2 F Q S m I 3 P K P e B L L c m v P p u K O 1 N 4 Q o w N Y 1 2 I J l w 9 I + B s M B l V M v l q x T 7 Y L t t q b q 9 Q Z g B K N / g f V 6 E e s u V b G 2 5 r H R A S M 6 V D e / f u / b T h b A c Y i m h M p / b Y B z 2 k p p i j M 0 I E y E M 9 J n O P 0 C R E S 4 P h l c m r F p A V w b Q h S o J o P A x L o o J y q W w 3 b 9 5 w w y r 9 R J 5 j 3 u 8 R G O 8 9 3 D l 3 A z l 9 E o / D D 4 y d t 4 2 N r T u R q E 5 0 f 5 x 7 g V Q k x O 0 3 z a r t p D Y E P C 5 i 8 r d m H A Q 2 j 2 O 9 G X e G M H E z E H c y b l J R V b 4 B b R s c y 5 v K 6 k e g + + U 7 r E h o 1 C t i d h E 3 Y 8 g Q A N 3 g m X O A m r s k m j M S c l r L K 6 + C Q c B U u + K C y b I M k q E a A o 0 F 4 N l B f f 6 M v u + B i h F v j 1 w q 5 K k q w e 9 z j L c Z s + t r S V t Y Z F y Y + 8 i R 8 H + u L 1 i 2 6 P k B F 8 A B x f q W T O D D g 2 n 3 G 3 e o l 4 A D l d k E E P x 4 d 2 m v J C E 7 v Z w 1 + 9 G t q B x 3 E R Y 3 L B E U S D T t n Y W w / f B m 6 / P f + S h q 1 w p J F / C A Y W 6 u M / c v Z u V 2 X q I k w g u I Y B 5 5 + C H 3 2 k N S f t F R s 8 + O g 1 C H m 7 Q j O m 9 K c B z N r g e D W j i 2 7 n T S X B p k p V h 2 2 g o J z B V D b J T 8 Q M w z h I P 1 L 2 C J 8 E W o s q a s C S J j 3 J b 3 N / J S i W b A r q R T z p c K 1 w P u / W 5 g o G Q 3 E E Q Z i 0 c s F g 2 4 X S p I 6 C I A p n f 2 B y + 8 Y 2 P q e 9 Y B 1 e / k 2 T y w r c x K q e K 0 F h U X i / I P m Z K 0 p c / Q t U w p 0 3 K 1 5 K K J 1 F a Q o 8 J s Z Q O B i q 4 f U 5 V K E P J t D I p h C 5 q F 7 d Z 8 i E A Y h j v o D g 9 G f X v T i h l Z G d 5 r m Z 6 B Z t j e W 9 m 1 c D 5 t 7 K E v z D l a N / y Q v + w w t 0 U b g U y A j a I Y J + T a J W A g d 3 f t o z A y D G v w 9 d s t u z 5 T 7 n H 9 T i B b F p G E + x 0 j A f I x w y M j d z S W B 8 z J k s 6 5 1 m W 7 R X B c y e Z G l b V B 6 Q u T Z h O R s D O z 7 h a c E k e d W j g P + C w U 0 l 6 S l u E O q R 6 f b Q s L 5 j G M J q g M i L g u V P 5 O K d P V e M q V N V H i w 2 x 0 q s c p l D 0 j 0 4 p N D A B a 5 X w 6 7 v I 9 T A 3 q v F 2 m R h E Q w J x C 6 k O 4 b H S 2 K K b k O 8 C v 1 y 6 l E 6 4 6 A e K + m c u 7 5 P Y N C Q Y 2 0 u 5 c + 2 G 9 Z l f 4 G e 5 V z B P i D F r w n U b N 1 e Q R W U w F S Y y 3 / C D m 7 Z E j I w x P j o q J S 2 C T p k G 9 z 2 B M c m z 8 3 h S T g Y W M d 3 U t u r g b b C Y n r b J W E E 2 2 h F G 1 y S Y I s W N F h O 8 X 9 l E t w Q n y Q R D u S z d i z v 9 4 f T Z q 1 9 d D t r J d s 0 i S u e a t h 0 9 p v Q e Z y H Z + k B 0 c 9 G C S L W O j J g 2 2 k w 2 4 E W K P T V Z t M N V q E Q B s Y 0 M Z z T 6 E m 9 a r c x I K 7 4 a b H f W B 3 V D I i b H 7 W s Q F W H C G Z D J k 5 g c / e N X e e f s d N 8 X p q D D 6 t B j k p g i P u j u / m d Q J S I P C 1 R 4 d j q E s m y L y e E D a X j 6 Q V + z q A Z + J r T U J T L D 5 M 7 s L U v L l D d R E q 3 D l 5 L A o W k W z o Q 2 y x Z p L 7 t I O X 6 y 2 G g 4 J 1 V P S w 6 6 B 4 V D A D Z g E f W J k w u O g r i c B Y V P d 8 E A q 6 X a j 7 x U z V 6 V 9 F s Q 4 f n A f d Z m w a B S 0 K 0 W x T A s k u o d f 1 B c I W 0 M 3 W S r X 3 X 3 6 u 5 c 9 k N 8 i W s i x G B f A J 4 q V u s 2 t H L / q 5 T B U x h + w z M Y O r K 5 z B P b M O / 8 s Y M / U I 5 J r t z d D 9 t F G 3 K Y 3 W 3 Y u U 1 d J o P b G m Y R a t W J k 0 q K + I S U w V V + s Y T + e i 7 p Q d k m a K 6 v 3 P F I t S 3 i M x b X 4 a H m Z S s v L K y 6 h S 6 A C 4 k I r d q K J e a b z 0 p 3 b C Y R T 8 o i E L 3 6 9 f + 8 m g i U N i E 8 m F Z 2 / 6 V 5 2 A d y R Y K C R r 2 X v d 4 I z k N A 8 L w 3 U j X A 6 Q R E p Y W u m D U G A w J + f Y R o R L f M k v M k B v f 3 O u 6 7 y h O 1 c l n U e b z x y U T f o n + m A v 4 Z Z y b E H o 9 I F u i 2 C A l R Y w M Q 8 I 0 x q S D d E s Z 9 A d Q N R O o 5 D T T q 5 M s w x A g q Y p V t i y G H C z m 2 p R S A E p k M z M c O P C g + K V D L X J H S W c l Z Z Z d C l m G t x 0 6 o 6 Z y 0 W d H W D 5 X L D G j L h 2 I m R h k z K i z C q t 8 S s J I m r W v W V b M R u r E d 1 j t 3 n c S / I y e o Z q W Y s O Z C 0 Q q 1 g 1 1 e 7 F 1 c f j p O 5 l m 6 4 8 + T y M s 1 + t h C x R U l z L b t 7 j 9 D 0 p r Q L g E m 2 a 3 2 W 6 t 2 b q 2 K I / 6 s z 8 q f k 9 2 w V R U h 6 u B C v B 4 I R n g 2 S z + X s / Q + u W V Y a k M m v 3 p Y 2 n e i R s E 5 I U 1 1 f 2 6 + N V g 8 w B Q G j y d h 8 I B r d u 2 B Z 3 m s H D / A V 0 Q 5 0 E R / E T A A J 7 f I y x w R a 5 D A w Z I Y o 1 z d e e M E e u P y A 2 1 P r J z 9 5 0 7 K Z j A 2 I i T b Y z k U E T T l X J 2 D o q D Q Q z j 3 B D 5 x + Z v O h z W A m e o 6 a u j + u w V W c i 6 m p h 8 D X 8 x 4 F 5 h g j y Y j O E / L m P B y H / W s x 0 9 k A g I Q r e S + G a V K W 2 Z S 5 E X 1 w R M 8 j Y s n J f h s d G 5 I 0 E 8 N J a y G w m h F p T n 2 e n e 0 5 L 2 0 d n H N 6 v d f i l r R 3 Z 3 v 1 e 9 i 5 B y e J 9 5 u T d k 2 0 0 R / Z O 8 n 2 + D j 8 W d 0 L 7 n T s U s J z n B 6 U u w V C 8 O u T J c c k 2 U z W V t d W 7 U c / e t 1 + 5 V d + 2 W m q w 7 A l B 2 4 A F e n D 7 Y 2 g X W h P O / J A g 5 y b i X 3 A c 0 N j Q T Q e G O h / 7 u w 5 l 1 M 7 C J g 0 X o d t J 9 C u T I Q d G x 2 3 S D t f R V 8 S 5 9 m i j 2 l k T N q X / a t W X S 8 W Q 2 Y w L 8 P N q E 1 c 2 C U C A j x v y / x s i B i d x t Y 5 S z L r h h 6 4 Z B c m J / b U 5 n k g z 0 P i e F 3 + F T k o c l 7 4 R J Q 7 w W z V Q M O N b v Z P l m U c A E M u u Q a U J o V T W 2 v r 9 u D k p J u f x 3 E g A s w o m B Q / C l 4 k i R u S F m p G W 1 v U s F N 8 b G 7 H 0 l d H X J c w + c L 1 9 T 5 7 b K J m P 5 5 t X S u b i m P R 3 A / 8 w p W y f e f 6 w c / w c J w s k 3 u 4 w 1 C L m Z B 9 c A r R k l S 0 Y c 8 M V a 0 n 1 X S V F l 5 r i O c z H I V C r m k J + V 4 e S B 4 P x N 0 l O 0 F D 0 G P P V j h d w K D E U D u M T j 2 d 2 y r n m S / t 6 x L 2 w + 2 K n t i 9 R o p K v c 9 j t s I A 7 7 3 / v j 3 + 2 B f 0 f q + 9 9 t p r Y q L W C I H h M 2 e k Y d k L d 8 B + 9 O r r 9 u Q T j 7 n K 8 H S i 1 8 0 h 7 A Y i b j U R L 5 v L L a + s 2 k B / n x U i s T u b X P t x S 9 o u t V a 0 w m j c 9 Q O x O j C A B 3 q Q x s I x N / 8 P w U A 7 i I f 5 Q s H 6 d e 3 e v R C s Y O O 0 n B i E E P i N Q s 7 O R W T m S h J + K C 2 e i k O w T T F 3 1 H 4 2 H 7 b 0 / P t u u 5 / w + U s 2 e O b C p x o Q e G y i a j 9 b P D g B f z h O n a G C Y q h P e n E H A 0 J + Y V w P t r l j R T 0 8 C K u b 3 3 Q Q C F z 1 Z C U d o 1 W r B G W e 1 K K u R 6 p Z k + 0 u M 8 V r u z 4 M H 6 2 G 7 O p o y 0 l n p D P 1 Z p 2 t I 5 1 g 9 D H z 8 w C b o b 3 5 5 p u u v W F q a s o V C L O d D w 7 M a 6 + 9 7 r b 7 e f L h p y z S K z 9 K 1 0 O B 7 1 s / e d t + 9 S / + s m M U r 5 K / k Z E b 3 d e d + e v 5 H g t S v v X T n z l t 9 8 I L z z u t Q Y T S 6 / V h s D + B j r I 0 R V U m 4 M V U a x 2 L M s 3 i e u 1 h X f 4 a 7 e m A H T q 8 v N H 0 r d v W c 2 Z E 2 m v X B + Y c 1 N s N B u T 7 0 Q s l h u O + p 0 t 5 u 5 p I u X W g w / b 9 W f r C U p Y s L N l A e c P q U w / a U v 6 z F R C 4 O 5 w i Q x H K / P A U m M n D F + J L N r M 8 L c I K u + o J b z O 0 4 + B j M Q M + 2 U O j 8 h P 0 9 N e n N 6 1 v d M A i a K 2 7 W B N 8 r 9 F U w 2 Z m Z u z W 7 V l L J V u V H H F C 2 M m 9 D O 7 t P A H K 8 q V e f u k V + 8 p z z 8 p 8 D d o P X n / Z n n r s y 6 5 q G x B Y I X e X Z L a C 7 3 r K l b J F a v J V 0 K a 8 D + W C z m v W + 3 U x W r C / 9 Y H f + 7 3 f t 1 / 6 s 7 9 o k X C L W B l F x o 0 T g v d a z A m D k z O C 4 F u v y 8 Y 2 m 8 D b 7 Q K w F 2 5 / O / I H 0 K o M 4 K c R 0 g 9 2 K K Q 6 A s y j m a X R q J g g 0 V s V A y + V y l b J x a w S q l i 0 I g 2 6 F b R q N O W i u J 8 F o J 2 h D U A g i 5 1 W j s b p X H u A G j x / p + x p Y L O 4 5 S r K C Q I c F a r u R L E W c M w E W L j 0 h X 6 L p P X L X a z H t d W w 9 c d b Y f T z 5 8 / b 8 8 9 / 1 W 2 e X Z Y f M j c / 5 8 L W f h D d w 5 8 A t C T g + D N W L S 4 T 8 P E v P 2 R v v f + 6 M 1 8 B i d G 4 C B t N 4 t 1 a q Z 6 x q E w k t j X l L d I G X C 9 F x J 1 o l O T T t J k J f O U r z 9 0 Z o L k j P 4 w S V z p d V 0 X g R P Y 4 I u P I R m z X d 2 B g p I f 1 0 m 5 y t t g O n X O t a F U Y y j / T H F D Q 6 z H T c p 6 E s E x I X W Z S x 2 S o z M Z C x u J L F d v M h 2 x x o 8 9 u 7 f R b M Z T + z D A T 8 J P U 8 Z j p 9 B B 4 c y 7 s w t 2 n i U r q q v M t H n r o Q T c D 4 b j A 3 P P P q 8 D p 9 o b n 3 w 3 G U m z v 0 n 4 h 0 P O D H 0 f L B D 4 V o 5 P 9 O B M T A c v 5 Z z 4 E 1 P X Q 1 Q f d 0 E 0 w G D t v n / v i Z X v p 5 Z d d K B y O 6 Z H 5 i W B a y 7 d O E g v u 3 i P E S R U J H z X 2 u u p 4 4 E T d / O C 6 V m b X b D E r n y 0 Q t l 6 Z Y f Q g M d y l F U 4 n q i d / q z 3 4 J C v z z z / 0 x V s f t A 5 V G w A T G 5 / V X z P J q l L z x + b X r j 5 R z D Y Y j d y p U t m u 1 t z A y Q 8 r Z + z t x p h l a 6 d n w f x p Q u A 4 l d 3 3 C h i 2 q u d P 6 P 2 4 Y K Y e e G R s t x B z t X i 8 4 t N O 7 J Q P v k e 2 m / m t 3 / p t 5 + s A E q 3 s s P i m z L x R m T t E z M b G x + 3 6 9 Z u O C O k d G k 6 c t y e / 9 q A t z M / b b Z m Q j V L T I v r 6 i B i X z 3 T + V I s 1 t 3 / s j 2 9 H r V 7 c + z e 3 D a r v d U S M w 2 C Z 0 u q a f J 7 p P X / z T D l 2 a y f p + 8 F O z n b Y b F f g 7 0 U J h / 5 2 x C 6 q j 5 I 8 p w e J a / a O g c 7 K S / P l 9 V n q 9 Z Y L Z S c 8 b u f K L g + 1 m q V c q W Y f z f f Z i z d 0 v R 0 M / / / j c A T / 8 q / 9 w 2 N t Z 3 M v Y E 7 A h q Q 3 A Y p + L 0 J 3 A O o F P f i S N I i E a 2 d F O Q n K z o 7 S o 9 C Q Z q j r O w d V p y O 5 m S I 0 f X P a Z f l J u K K 5 x s d H 3 c 6 D 4 b 4 B S 0 r q v / v O + / b g g 5 e d y q E G M V x P 2 j v v v u s 0 S k L + U 6 x f h F y R + Z x v b Z v j R y A c s J o k / l R Q v h L K q 3 0 L 9 M a 5 c W q + W y K o k Q q k L J Q K 2 c 9 + + r b T o L T L U E x L H o 8 A x / V 8 3 g 2 L X F w a k j k Y c p U l T D d i l w 8 q V V w g Q + w T E d N x f V g H V K 9 T r 0 e 3 c U Q / z G F n R N i o 7 v + n s y n b 2 o n Z d j Z u 2 x J 6 A 7 G g J W V R k r / 7 0 4 v T u b e e 3 3 4 t e z i F n y C + e a X k 8 k G i W x F l + 8 0 O Y A 8 z S e n K S M G N q O o c i X w 3 a G K x J U V g I o w A x N v b u l V X i S H i D 3 i v d V K C C 4 T G 8 T N o p 4 C A P 7 7 + s f 3 i L / 6 i f b y x Z Y P S V g y W 8 a M s f + U P / t 2 / s 1 / 9 9 3 6 l V e G u + 6 q W a n L e m V 3 H 7 I O 9 S z v z 7 r K d f 3 R v M j I z u 2 N 9 5 9 p t M 1 I f O 5 s 7 l h 5 t v e Z a 5 m b n X M s 5 o f q J s Q k r J t I 6 / o N u M i 4 D G j k P P + w + 8 s h I 0 T L S s J v 5 q I X i B T F w y L L V p t U D D Z l 7 0 m B i M g I N 5 J r Q a 2 / M R K X V E H j u d L s 4 H V r 7 j O F 0 b v K + M l Q y 0 p B 0 l B 8 k q f y 5 8 b 2 N c x 4 o / p z f C d r Z / l 1 T h v Y d b H z q 1 W C G U q B u U U n 9 b t o K q e 9 y U 4 z X 9 f F i t w 7 f T f k Z l P N 4 q E q L M O 7 s 2 W e f c X m a P / 6 T b 1 t U f z 9 7 7 r z d u n n L v v W t b 1 r A 5 8 M x p P P G j V v 2 1 J c Y y L m L Z k b X 1 S d C 1 u l 8 0 W y H 5 X U x X F T + T b y 1 k X N p v W K x k a h r n E N D h q R F u q G + b f b y c s g i P U W r 9 u z v c h 1 O N W w j J 1 b R q W E Q q r q f u 1 S 2 t V z N q s G a a 0 l f 3 4 r b Q i Z 0 t B l 3 Q r R G V P W w y p Z P F 6 f D U P f 1 b v O V g K V F 6 F e G q / b h Q U l k m Y V + w n e 3 r a u E m d x r m Y L x S N A l L B u 5 H m v C l / p x z r 1 + G N j o x j u 3 m c m L R n V r l 2 c q k B / k g L 7 8 5 a d d W L / R U 7 Y n n n v Q n n r u c z b Q M 2 h f + O K j L W b i M K J m 9 h G O N m N O q 5 X b / p e H H n J N R O 9 0 6 g 1 d o x / j w y G L N m R i F S O u 6 z d Q p x J b x 5 O 2 6 c Z M C J h r Y q S X V 2 S D 6 a Y q 1 r 1 l f F 2 E y 9 u e t n n y X G v g i t j P B k I J u 7 W c t N m t Y z D T C e K z y 0 y g y y K e A O 7 7 H S N F P 1 w O u 6 L b 7 u h x 0 1 8 X u w w j J G D g g c J Q x z j w h H 6 c v 9 7 t b i g B P w C Y S k S z G K D y w Q c f 2 N z 8 g v N Z m P W W r 6 9 b T F o k E e 6 z o Q s D N j r c m k D r 2 k J E q F R n x A f j 9 u R T j 9 v 0 9 Z t W l U / i g W N s F z Z t a 3 P D B v X g Z j a D 9 p E E i M c I Y 3 1 1 G 0 1 L I 9 H S o s N V i h X d y y 7 j 6 f T O D C V B S + i a g t C 7 Q U x r i 7 n J X P R C r t e Z h u 2 6 2 U 8 d x 9 m + 9 e c Z w b / 6 t / 7 B q Q c l / C C 8 T O U x Q Q o I j E p 1 C P s O c q J X C W P q w d g V w Y 9 a u e a c 9 r s B x 6 b w t 1 v l O m A b y z f e e M O N S P v C F x 5 1 p l 6 g J 2 S x Q J + V G h k R 5 4 D 4 R w y k S y F Y 4 v l d H g g S Y G a 9 + e Z b k v 4 M y A / Z W 2 + 9 5 Y I B D A S 9 c f u m P d A / J I Z s 2 o 4 I G 0 H S o F g 0 r 9 / T P b Y 0 u y b / T s e t t R m 1 G L B a o G p v X 6 9 b p Z K y 2 5 t x 1 w V 9 N 2 T I 9 Z w f r L u W / L n 1 m M s z 3 l W B 6 l 1 8 9 G 7 h T f f 9 b O C k r 8 X s / w V + W M v 6 C + t v P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89CA0DE-B7C3-4215-BF7E-7C2DA8FE518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0DFD63-B193-4354-B454-F1426DC2062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104B374-7A99-44E1-942B-01DB9B0E116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PORTS OVERAL EVALUATION</vt:lpstr>
      <vt:lpstr>Distance Between Ports</vt:lpstr>
      <vt:lpstr>BUS TRAFFIC</vt:lpstr>
      <vt:lpstr>PEDESTRIAN TRAFFIC</vt:lpstr>
      <vt:lpstr>PEOPLE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DeAngelis Jr</dc:creator>
  <cp:lastModifiedBy>Patrick DeAngelis Jr</cp:lastModifiedBy>
  <dcterms:created xsi:type="dcterms:W3CDTF">2021-06-13T22:42:06Z</dcterms:created>
  <dcterms:modified xsi:type="dcterms:W3CDTF">2021-06-15T01:40:33Z</dcterms:modified>
</cp:coreProperties>
</file>