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umentação" sheetId="1" r:id="rId4"/>
    <sheet state="visible" name="planilha limpa" sheetId="2" r:id="rId5"/>
    <sheet state="visible" name="planilha sem limpeza" sheetId="3" r:id="rId6"/>
    <sheet state="visible" name="Sheet2" sheetId="4" r:id="rId7"/>
  </sheets>
  <definedNames/>
  <calcPr/>
</workbook>
</file>

<file path=xl/sharedStrings.xml><?xml version="1.0" encoding="utf-8"?>
<sst xmlns="http://schemas.openxmlformats.org/spreadsheetml/2006/main" count="60" uniqueCount="45">
  <si>
    <t>Esse projeto teve como objetivo praticar conhecimentos em limpeza, organização de dados e conexoes entre tabelas</t>
  </si>
  <si>
    <t xml:space="preserve">PROCEDIMENTOS: </t>
  </si>
  <si>
    <t>- separação de nomes e sobrenomes em diferentes colunas - uso da ferramente de divisao de texto</t>
  </si>
  <si>
    <t>- através da função procv, foi criada a coluna status para trazer dados de outra tabela (sheet2) para a principal</t>
  </si>
  <si>
    <t xml:space="preserve">- foi criada a coluna "hours" para a soma de horas trabalhadas </t>
  </si>
  <si>
    <t>- foi adicionada a coluna "pay rate" atraves do procv para alimentar a tabela principal</t>
  </si>
  <si>
    <t>- foi feito calculo do tal pago para cada colaborador (hours * pay rate = total pay)</t>
  </si>
  <si>
    <t xml:space="preserve">- o grand total indica a soma de todos os valores das respectivas colunas. </t>
  </si>
  <si>
    <t>ID</t>
  </si>
  <si>
    <t>Name</t>
  </si>
  <si>
    <t>last name</t>
  </si>
  <si>
    <t>status</t>
  </si>
  <si>
    <t>hours</t>
  </si>
  <si>
    <t xml:space="preserve"> pay rate</t>
  </si>
  <si>
    <t>total pay</t>
  </si>
  <si>
    <t>G001</t>
  </si>
  <si>
    <t>Daniel</t>
  </si>
  <si>
    <t>Chan</t>
  </si>
  <si>
    <t>pesquisa com o procv</t>
  </si>
  <si>
    <t>G002</t>
  </si>
  <si>
    <t>Dana</t>
  </si>
  <si>
    <t>Ali</t>
  </si>
  <si>
    <t>valor total da alexis</t>
  </si>
  <si>
    <t>G003</t>
  </si>
  <si>
    <t>Alexis</t>
  </si>
  <si>
    <t>Sanchez</t>
  </si>
  <si>
    <t>G004</t>
  </si>
  <si>
    <t>Wolfgang</t>
  </si>
  <si>
    <t>Fischer</t>
  </si>
  <si>
    <t>G005</t>
  </si>
  <si>
    <t>Anika</t>
  </si>
  <si>
    <t>Patel</t>
  </si>
  <si>
    <t>grand total:</t>
  </si>
  <si>
    <t>Total Pay</t>
  </si>
  <si>
    <t>Chan,   Daniel</t>
  </si>
  <si>
    <t>Ali, Dana</t>
  </si>
  <si>
    <t>Sanchez,  Alexis</t>
  </si>
  <si>
    <t>Fischer, Wolfgang</t>
  </si>
  <si>
    <t>Patel, Anika</t>
  </si>
  <si>
    <t>DOH</t>
  </si>
  <si>
    <t>Status</t>
  </si>
  <si>
    <t>Pay Rate</t>
  </si>
  <si>
    <t>On Leave</t>
  </si>
  <si>
    <t>Contractor</t>
  </si>
  <si>
    <t>Full-Time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</si>
</sst>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2" fillId="0" fontId="2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4" fillId="2" fontId="1" numFmtId="0" xfId="0" applyAlignment="1" applyBorder="1" applyFill="1" applyFont="1">
      <alignment readingOrder="0"/>
    </xf>
    <xf borderId="0" fillId="0" fontId="1" numFmtId="164" xfId="0" applyAlignment="1" applyFont="1" applyNumberFormat="1">
      <alignment readingOrder="0"/>
    </xf>
    <xf borderId="4" fillId="0" fontId="1" numFmtId="0" xfId="0" applyAlignment="1" applyBorder="1" applyFont="1">
      <alignment readingOrder="0"/>
    </xf>
    <xf borderId="4" fillId="0" fontId="1" numFmtId="165" xfId="0" applyBorder="1" applyFont="1" applyNumberFormat="1"/>
    <xf borderId="1" fillId="3" fontId="1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165" xfId="0" applyAlignment="1" applyBorder="1" applyFont="1" applyNumberFormat="1">
      <alignment horizontal="center"/>
    </xf>
    <xf borderId="4" fillId="0" fontId="1" numFmtId="0" xfId="0" applyBorder="1" applyFont="1"/>
    <xf borderId="4" fillId="4" fontId="1" numFmtId="0" xfId="0" applyAlignment="1" applyBorder="1" applyFill="1" applyFont="1">
      <alignment readingOrder="0"/>
    </xf>
    <xf borderId="4" fillId="4" fontId="1" numFmtId="0" xfId="0" applyBorder="1" applyFont="1"/>
    <xf borderId="4" fillId="4" fontId="1" numFmtId="165" xfId="0" applyBorder="1" applyFont="1" applyNumberFormat="1"/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4" fillId="5" fontId="1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1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8.63"/>
  </cols>
  <sheetData>
    <row r="1">
      <c r="A1" s="1" t="s">
        <v>0</v>
      </c>
    </row>
    <row r="2">
      <c r="A2" s="2"/>
    </row>
    <row r="3">
      <c r="A3" s="3" t="s">
        <v>1</v>
      </c>
    </row>
    <row r="4">
      <c r="A4" s="4" t="s">
        <v>2</v>
      </c>
    </row>
    <row r="5">
      <c r="A5" s="4" t="s">
        <v>3</v>
      </c>
    </row>
    <row r="6">
      <c r="A6" s="4" t="s">
        <v>4</v>
      </c>
    </row>
    <row r="7">
      <c r="A7" s="4" t="s">
        <v>5</v>
      </c>
    </row>
    <row r="8">
      <c r="A8" s="4" t="s">
        <v>6</v>
      </c>
    </row>
    <row r="9">
      <c r="A9" s="4" t="s">
        <v>7</v>
      </c>
    </row>
    <row r="10">
      <c r="A10" s="2"/>
    </row>
    <row r="11">
      <c r="A11" s="2"/>
    </row>
    <row r="12">
      <c r="A1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6" width="15.0"/>
    <col customWidth="1" min="9" max="9" width="17.38"/>
  </cols>
  <sheetData>
    <row r="1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7"/>
      <c r="I1" s="7"/>
      <c r="J1" s="7"/>
      <c r="K1" s="7"/>
      <c r="L1" s="7"/>
      <c r="M1" s="7"/>
    </row>
    <row r="2">
      <c r="A2" s="8" t="s">
        <v>15</v>
      </c>
      <c r="B2" s="8" t="s">
        <v>16</v>
      </c>
      <c r="C2" s="8" t="s">
        <v>17</v>
      </c>
      <c r="D2" s="8" t="str">
        <f>VLOOKUP(A2,Sheet2!$A$2:$C$6,3,FALSE)</f>
        <v>On Leave</v>
      </c>
      <c r="E2" s="8">
        <v>39.0</v>
      </c>
      <c r="F2" s="9">
        <v>100.5</v>
      </c>
      <c r="G2" s="9">
        <f t="shared" ref="G2:G6" si="1">E2*F2</f>
        <v>3919.5</v>
      </c>
      <c r="I2" s="10" t="s">
        <v>18</v>
      </c>
    </row>
    <row r="3">
      <c r="A3" s="8" t="s">
        <v>19</v>
      </c>
      <c r="B3" s="8" t="s">
        <v>20</v>
      </c>
      <c r="C3" s="8" t="s">
        <v>21</v>
      </c>
      <c r="D3" s="8" t="str">
        <f>VLOOKUP(A3,Sheet2!$A$2:$C$6,3,FALSE)</f>
        <v>Contractor</v>
      </c>
      <c r="E3" s="8">
        <v>46.0</v>
      </c>
      <c r="F3" s="9">
        <v>75.0</v>
      </c>
      <c r="G3" s="9">
        <f t="shared" si="1"/>
        <v>3450</v>
      </c>
      <c r="I3" s="11" t="s">
        <v>22</v>
      </c>
    </row>
    <row r="4">
      <c r="A4" s="8" t="s">
        <v>23</v>
      </c>
      <c r="B4" s="8" t="s">
        <v>24</v>
      </c>
      <c r="C4" s="8" t="s">
        <v>25</v>
      </c>
      <c r="D4" s="8" t="str">
        <f>VLOOKUP(A4,Sheet2!$A$2:$C$6,3,FALSE)</f>
        <v>Full-Time</v>
      </c>
      <c r="E4" s="8">
        <v>44.0</v>
      </c>
      <c r="F4" s="9">
        <v>150.0</v>
      </c>
      <c r="G4" s="9">
        <f t="shared" si="1"/>
        <v>6600</v>
      </c>
      <c r="I4" s="12">
        <f>VLOOKUP("Alexis",B2:G6,6,FALSE)</f>
        <v>6600</v>
      </c>
    </row>
    <row r="5">
      <c r="A5" s="8" t="s">
        <v>26</v>
      </c>
      <c r="B5" s="8" t="s">
        <v>27</v>
      </c>
      <c r="C5" s="8" t="s">
        <v>28</v>
      </c>
      <c r="D5" s="8" t="str">
        <f>VLOOKUP(A5,Sheet2!$A$2:$C$6,3,FALSE)</f>
        <v>Contractor</v>
      </c>
      <c r="E5" s="8">
        <v>42.0</v>
      </c>
      <c r="F5" s="9">
        <v>65.0</v>
      </c>
      <c r="G5" s="9">
        <f t="shared" si="1"/>
        <v>2730</v>
      </c>
    </row>
    <row r="6">
      <c r="A6" s="8" t="s">
        <v>29</v>
      </c>
      <c r="B6" s="8" t="s">
        <v>30</v>
      </c>
      <c r="C6" s="8" t="s">
        <v>31</v>
      </c>
      <c r="D6" s="8" t="str">
        <f>VLOOKUP(A6,Sheet2!$A$2:$C$6,3,FALSE)</f>
        <v>Full-Time</v>
      </c>
      <c r="E6" s="8">
        <v>29.5</v>
      </c>
      <c r="F6" s="9">
        <v>3000.0</v>
      </c>
      <c r="G6" s="9">
        <f t="shared" si="1"/>
        <v>88500</v>
      </c>
    </row>
    <row r="7">
      <c r="A7" s="13"/>
      <c r="B7" s="13"/>
      <c r="C7" s="13"/>
      <c r="D7" s="14" t="s">
        <v>32</v>
      </c>
      <c r="E7" s="15">
        <f t="shared" ref="E7:G7" si="2">SUM(E2:E6)</f>
        <v>200.5</v>
      </c>
      <c r="F7" s="16">
        <f t="shared" si="2"/>
        <v>3390.5</v>
      </c>
      <c r="G7" s="16">
        <f t="shared" si="2"/>
        <v>105199.5</v>
      </c>
    </row>
    <row r="11">
      <c r="B11" s="17"/>
      <c r="C11" s="17"/>
      <c r="D11" s="17"/>
      <c r="E11" s="17"/>
      <c r="F11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8</v>
      </c>
      <c r="B1" s="18" t="s">
        <v>9</v>
      </c>
      <c r="C1" s="19"/>
      <c r="D1" s="19"/>
      <c r="E1" s="19"/>
      <c r="F1" s="19"/>
      <c r="G1" s="19"/>
      <c r="H1" s="19"/>
      <c r="I1" s="18" t="s">
        <v>33</v>
      </c>
    </row>
    <row r="2">
      <c r="A2" s="18" t="s">
        <v>15</v>
      </c>
      <c r="B2" s="18" t="s">
        <v>34</v>
      </c>
      <c r="C2" s="20">
        <v>8.0</v>
      </c>
      <c r="D2" s="20">
        <v>8.0</v>
      </c>
      <c r="E2" s="20">
        <v>8.5</v>
      </c>
      <c r="F2" s="20">
        <v>7.0</v>
      </c>
      <c r="G2" s="20">
        <v>5.0</v>
      </c>
      <c r="H2" s="20">
        <v>2.5</v>
      </c>
      <c r="I2" s="18"/>
    </row>
    <row r="3">
      <c r="A3" s="18" t="s">
        <v>19</v>
      </c>
      <c r="B3" s="18" t="s">
        <v>35</v>
      </c>
      <c r="C3" s="20">
        <v>8.5</v>
      </c>
      <c r="D3" s="20">
        <v>7.0</v>
      </c>
      <c r="E3" s="20">
        <v>8.0</v>
      </c>
      <c r="F3" s="20">
        <v>8.0</v>
      </c>
      <c r="G3" s="20">
        <v>9.0</v>
      </c>
      <c r="H3" s="20">
        <v>5.5</v>
      </c>
      <c r="I3" s="18"/>
    </row>
    <row r="4">
      <c r="A4" s="18" t="s">
        <v>23</v>
      </c>
      <c r="B4" s="18" t="s">
        <v>36</v>
      </c>
      <c r="C4" s="20">
        <v>7.5</v>
      </c>
      <c r="D4" s="20">
        <v>6.5</v>
      </c>
      <c r="E4" s="20">
        <v>10.0</v>
      </c>
      <c r="F4" s="20">
        <v>8.0</v>
      </c>
      <c r="G4" s="20">
        <v>7.0</v>
      </c>
      <c r="H4" s="20">
        <v>5.0</v>
      </c>
      <c r="I4" s="18"/>
    </row>
    <row r="5">
      <c r="A5" s="18" t="s">
        <v>26</v>
      </c>
      <c r="B5" s="18" t="s">
        <v>37</v>
      </c>
      <c r="C5" s="20">
        <v>8.0</v>
      </c>
      <c r="D5" s="20">
        <v>8.0</v>
      </c>
      <c r="E5" s="20">
        <v>8.0</v>
      </c>
      <c r="F5" s="20">
        <v>7.0</v>
      </c>
      <c r="G5" s="20">
        <v>7.0</v>
      </c>
      <c r="H5" s="20">
        <v>4.0</v>
      </c>
      <c r="I5" s="18"/>
    </row>
    <row r="6">
      <c r="A6" s="18" t="s">
        <v>29</v>
      </c>
      <c r="B6" s="18" t="s">
        <v>38</v>
      </c>
      <c r="C6" s="20">
        <v>6.0</v>
      </c>
      <c r="D6" s="20">
        <v>5.0</v>
      </c>
      <c r="E6" s="20">
        <v>5.0</v>
      </c>
      <c r="F6" s="20">
        <v>5.5</v>
      </c>
      <c r="G6" s="20">
        <v>6.0</v>
      </c>
      <c r="H6" s="20">
        <v>2.0</v>
      </c>
      <c r="I6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 t="s">
        <v>8</v>
      </c>
      <c r="B1" s="21" t="s">
        <v>39</v>
      </c>
      <c r="C1" s="21" t="s">
        <v>40</v>
      </c>
      <c r="D1" s="21" t="s">
        <v>41</v>
      </c>
    </row>
    <row r="2">
      <c r="A2" s="22" t="s">
        <v>15</v>
      </c>
      <c r="B2" s="23">
        <v>40532.0</v>
      </c>
      <c r="C2" s="22" t="s">
        <v>42</v>
      </c>
      <c r="D2" s="22">
        <v>100.5</v>
      </c>
    </row>
    <row r="3">
      <c r="A3" s="22" t="s">
        <v>19</v>
      </c>
      <c r="B3" s="23">
        <v>40183.0</v>
      </c>
      <c r="C3" s="22" t="s">
        <v>43</v>
      </c>
      <c r="D3" s="22">
        <v>75.0</v>
      </c>
    </row>
    <row r="4">
      <c r="A4" s="22" t="s">
        <v>23</v>
      </c>
      <c r="B4" s="23">
        <v>40858.0</v>
      </c>
      <c r="C4" s="22" t="s">
        <v>44</v>
      </c>
      <c r="D4" s="22">
        <v>150.0</v>
      </c>
    </row>
    <row r="5">
      <c r="A5" s="22" t="s">
        <v>26</v>
      </c>
      <c r="B5" s="23">
        <v>43232.0</v>
      </c>
      <c r="C5" s="22" t="s">
        <v>43</v>
      </c>
      <c r="D5" s="22">
        <v>65.0</v>
      </c>
    </row>
    <row r="6">
      <c r="A6" s="22" t="s">
        <v>29</v>
      </c>
      <c r="B6" s="23">
        <v>43832.0</v>
      </c>
      <c r="C6" s="22" t="s">
        <v>44</v>
      </c>
      <c r="D6" s="22">
        <v>3000.0</v>
      </c>
    </row>
    <row r="7">
      <c r="B7" s="7"/>
    </row>
  </sheetData>
  <drawing r:id="rId1"/>
</worksheet>
</file>