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3488913_student_swin_edu_au/Documents/a semester 4/Data Visualisation/Group project/standup 4/"/>
    </mc:Choice>
  </mc:AlternateContent>
  <xr:revisionPtr revIDLastSave="0" documentId="8_{C4B2E129-374E-45FC-8650-DA781BDE2759}" xr6:coauthVersionLast="45" xr6:coauthVersionMax="45" xr10:uidLastSave="{00000000-0000-0000-0000-000000000000}"/>
  <bookViews>
    <workbookView xWindow="14460" yWindow="4548" windowWidth="15528" windowHeight="8184" xr2:uid="{558A2916-8E32-4573-815E-CA918896F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3" i="1" l="1"/>
  <c r="V243" i="1"/>
  <c r="O243" i="1"/>
  <c r="N243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G224" i="1" s="1"/>
  <c r="F237" i="1"/>
  <c r="E237" i="1"/>
  <c r="E224" i="1" s="1"/>
  <c r="D237" i="1"/>
  <c r="C237" i="1"/>
  <c r="B237" i="1"/>
  <c r="X233" i="1"/>
  <c r="X243" i="1" s="1"/>
  <c r="W233" i="1"/>
  <c r="V233" i="1"/>
  <c r="U233" i="1"/>
  <c r="T233" i="1"/>
  <c r="S233" i="1"/>
  <c r="R233" i="1"/>
  <c r="Q233" i="1"/>
  <c r="P233" i="1"/>
  <c r="P243" i="1" s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C224" i="1" s="1"/>
  <c r="B233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M243" i="1" s="1"/>
  <c r="L228" i="1"/>
  <c r="K228" i="1"/>
  <c r="J228" i="1"/>
  <c r="J224" i="1" s="1"/>
  <c r="I228" i="1"/>
  <c r="H228" i="1"/>
  <c r="G228" i="1"/>
  <c r="F228" i="1"/>
  <c r="E228" i="1"/>
  <c r="D228" i="1"/>
  <c r="C228" i="1"/>
  <c r="B228" i="1"/>
  <c r="X225" i="1"/>
  <c r="W225" i="1"/>
  <c r="V225" i="1"/>
  <c r="U225" i="1"/>
  <c r="U243" i="1" s="1"/>
  <c r="T225" i="1"/>
  <c r="T243" i="1" s="1"/>
  <c r="S225" i="1"/>
  <c r="S243" i="1" s="1"/>
  <c r="R225" i="1"/>
  <c r="R243" i="1" s="1"/>
  <c r="Q225" i="1"/>
  <c r="Q243" i="1" s="1"/>
  <c r="P225" i="1"/>
  <c r="O225" i="1"/>
  <c r="N225" i="1"/>
  <c r="M225" i="1"/>
  <c r="L225" i="1"/>
  <c r="L243" i="1" s="1"/>
  <c r="K225" i="1"/>
  <c r="K243" i="1" s="1"/>
  <c r="J225" i="1"/>
  <c r="I225" i="1"/>
  <c r="I224" i="1" s="1"/>
  <c r="H225" i="1"/>
  <c r="H224" i="1" s="1"/>
  <c r="G225" i="1"/>
  <c r="F225" i="1"/>
  <c r="F224" i="1" s="1"/>
  <c r="E225" i="1"/>
  <c r="D225" i="1"/>
  <c r="D224" i="1" s="1"/>
  <c r="C225" i="1"/>
  <c r="B225" i="1"/>
  <c r="B224" i="1"/>
  <c r="R223" i="1"/>
  <c r="Q223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J174" i="1" s="1"/>
  <c r="I214" i="1"/>
  <c r="H214" i="1"/>
  <c r="H174" i="1" s="1"/>
  <c r="G214" i="1"/>
  <c r="F214" i="1"/>
  <c r="E214" i="1"/>
  <c r="D214" i="1"/>
  <c r="C214" i="1"/>
  <c r="B214" i="1"/>
  <c r="B174" i="1" s="1"/>
  <c r="X199" i="1"/>
  <c r="W199" i="1"/>
  <c r="V199" i="1"/>
  <c r="U199" i="1"/>
  <c r="T199" i="1"/>
  <c r="S199" i="1"/>
  <c r="S223" i="1" s="1"/>
  <c r="R199" i="1"/>
  <c r="Q199" i="1"/>
  <c r="P199" i="1"/>
  <c r="O199" i="1"/>
  <c r="N199" i="1"/>
  <c r="M199" i="1"/>
  <c r="L199" i="1"/>
  <c r="K199" i="1"/>
  <c r="K223" i="1" s="1"/>
  <c r="J199" i="1"/>
  <c r="I199" i="1"/>
  <c r="H199" i="1"/>
  <c r="G199" i="1"/>
  <c r="F199" i="1"/>
  <c r="F174" i="1" s="1"/>
  <c r="E199" i="1"/>
  <c r="D199" i="1"/>
  <c r="C199" i="1"/>
  <c r="B199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X175" i="1"/>
  <c r="X223" i="1" s="1"/>
  <c r="W175" i="1"/>
  <c r="W223" i="1" s="1"/>
  <c r="V175" i="1"/>
  <c r="V223" i="1" s="1"/>
  <c r="U175" i="1"/>
  <c r="U223" i="1" s="1"/>
  <c r="T175" i="1"/>
  <c r="T223" i="1" s="1"/>
  <c r="S175" i="1"/>
  <c r="R175" i="1"/>
  <c r="Q175" i="1"/>
  <c r="P175" i="1"/>
  <c r="P223" i="1" s="1"/>
  <c r="O175" i="1"/>
  <c r="O223" i="1" s="1"/>
  <c r="N175" i="1"/>
  <c r="N223" i="1" s="1"/>
  <c r="M175" i="1"/>
  <c r="M223" i="1" s="1"/>
  <c r="L175" i="1"/>
  <c r="L223" i="1" s="1"/>
  <c r="K175" i="1"/>
  <c r="J175" i="1"/>
  <c r="I175" i="1"/>
  <c r="I174" i="1" s="1"/>
  <c r="H175" i="1"/>
  <c r="G175" i="1"/>
  <c r="G174" i="1" s="1"/>
  <c r="F175" i="1"/>
  <c r="E175" i="1"/>
  <c r="D175" i="1"/>
  <c r="D174" i="1" s="1"/>
  <c r="C175" i="1"/>
  <c r="C174" i="1" s="1"/>
  <c r="B175" i="1"/>
  <c r="E174" i="1"/>
  <c r="U173" i="1"/>
  <c r="T173" i="1"/>
  <c r="M173" i="1"/>
  <c r="L173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E119" i="1" s="1"/>
  <c r="D155" i="1"/>
  <c r="C155" i="1"/>
  <c r="C119" i="1" s="1"/>
  <c r="B155" i="1"/>
  <c r="X144" i="1"/>
  <c r="W144" i="1"/>
  <c r="V144" i="1"/>
  <c r="V173" i="1" s="1"/>
  <c r="U144" i="1"/>
  <c r="T144" i="1"/>
  <c r="S144" i="1"/>
  <c r="R144" i="1"/>
  <c r="Q144" i="1"/>
  <c r="P144" i="1"/>
  <c r="O144" i="1"/>
  <c r="N144" i="1"/>
  <c r="N173" i="1" s="1"/>
  <c r="M144" i="1"/>
  <c r="L144" i="1"/>
  <c r="K144" i="1"/>
  <c r="J144" i="1"/>
  <c r="I144" i="1"/>
  <c r="I119" i="1" s="1"/>
  <c r="H144" i="1"/>
  <c r="G144" i="1"/>
  <c r="F144" i="1"/>
  <c r="E144" i="1"/>
  <c r="D144" i="1"/>
  <c r="C144" i="1"/>
  <c r="B144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X120" i="1"/>
  <c r="X173" i="1" s="1"/>
  <c r="W120" i="1"/>
  <c r="W173" i="1" s="1"/>
  <c r="V120" i="1"/>
  <c r="U120" i="1"/>
  <c r="T120" i="1"/>
  <c r="S120" i="1"/>
  <c r="S173" i="1" s="1"/>
  <c r="R120" i="1"/>
  <c r="R173" i="1" s="1"/>
  <c r="Q120" i="1"/>
  <c r="Q173" i="1" s="1"/>
  <c r="P120" i="1"/>
  <c r="P173" i="1" s="1"/>
  <c r="O120" i="1"/>
  <c r="O173" i="1" s="1"/>
  <c r="N120" i="1"/>
  <c r="M120" i="1"/>
  <c r="L120" i="1"/>
  <c r="K120" i="1"/>
  <c r="K173" i="1" s="1"/>
  <c r="J120" i="1"/>
  <c r="J119" i="1" s="1"/>
  <c r="I120" i="1"/>
  <c r="H120" i="1"/>
  <c r="G120" i="1"/>
  <c r="G119" i="1" s="1"/>
  <c r="F120" i="1"/>
  <c r="F119" i="1" s="1"/>
  <c r="E120" i="1"/>
  <c r="D120" i="1"/>
  <c r="D119" i="1" s="1"/>
  <c r="C120" i="1"/>
  <c r="B120" i="1"/>
  <c r="B119" i="1" s="1"/>
  <c r="H119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E64" i="1" s="1"/>
  <c r="D104" i="1"/>
  <c r="C104" i="1"/>
  <c r="C64" i="1" s="1"/>
  <c r="B104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I64" i="1" s="1"/>
  <c r="H100" i="1"/>
  <c r="G100" i="1"/>
  <c r="F100" i="1"/>
  <c r="F64" i="1" s="1"/>
  <c r="E100" i="1"/>
  <c r="D100" i="1"/>
  <c r="C100" i="1"/>
  <c r="B100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H64" i="1" s="1"/>
  <c r="G91" i="1"/>
  <c r="F91" i="1"/>
  <c r="E91" i="1"/>
  <c r="D91" i="1"/>
  <c r="C91" i="1"/>
  <c r="B91" i="1"/>
  <c r="X65" i="1"/>
  <c r="X118" i="1" s="1"/>
  <c r="W65" i="1"/>
  <c r="W118" i="1" s="1"/>
  <c r="V65" i="1"/>
  <c r="V118" i="1" s="1"/>
  <c r="U65" i="1"/>
  <c r="U118" i="1" s="1"/>
  <c r="T65" i="1"/>
  <c r="T118" i="1" s="1"/>
  <c r="S65" i="1"/>
  <c r="S118" i="1" s="1"/>
  <c r="R65" i="1"/>
  <c r="R118" i="1" s="1"/>
  <c r="Q65" i="1"/>
  <c r="Q118" i="1" s="1"/>
  <c r="P65" i="1"/>
  <c r="P118" i="1" s="1"/>
  <c r="O65" i="1"/>
  <c r="O118" i="1" s="1"/>
  <c r="N65" i="1"/>
  <c r="N118" i="1" s="1"/>
  <c r="M65" i="1"/>
  <c r="M118" i="1" s="1"/>
  <c r="L65" i="1"/>
  <c r="L118" i="1" s="1"/>
  <c r="K65" i="1"/>
  <c r="K118" i="1" s="1"/>
  <c r="J65" i="1"/>
  <c r="J64" i="1" s="1"/>
  <c r="I65" i="1"/>
  <c r="H65" i="1"/>
  <c r="G65" i="1"/>
  <c r="G64" i="1" s="1"/>
  <c r="F65" i="1"/>
  <c r="E65" i="1"/>
  <c r="D65" i="1"/>
  <c r="D64" i="1" s="1"/>
  <c r="C65" i="1"/>
  <c r="B65" i="1"/>
  <c r="B64" i="1" s="1"/>
  <c r="X63" i="1"/>
  <c r="W63" i="1"/>
  <c r="P63" i="1"/>
  <c r="O63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G3" i="1" s="1"/>
  <c r="F40" i="1"/>
  <c r="E40" i="1"/>
  <c r="E3" i="1" s="1"/>
  <c r="D40" i="1"/>
  <c r="C40" i="1"/>
  <c r="B40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H3" i="1" s="1"/>
  <c r="G32" i="1"/>
  <c r="F32" i="1"/>
  <c r="E32" i="1"/>
  <c r="D32" i="1"/>
  <c r="C32" i="1"/>
  <c r="C3" i="1" s="1"/>
  <c r="B3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X4" i="1"/>
  <c r="W4" i="1"/>
  <c r="V4" i="1"/>
  <c r="V63" i="1" s="1"/>
  <c r="U4" i="1"/>
  <c r="U63" i="1" s="1"/>
  <c r="T4" i="1"/>
  <c r="T63" i="1" s="1"/>
  <c r="S4" i="1"/>
  <c r="S63" i="1" s="1"/>
  <c r="R4" i="1"/>
  <c r="R63" i="1" s="1"/>
  <c r="Q4" i="1"/>
  <c r="Q63" i="1" s="1"/>
  <c r="P4" i="1"/>
  <c r="O4" i="1"/>
  <c r="N4" i="1"/>
  <c r="N63" i="1" s="1"/>
  <c r="M4" i="1"/>
  <c r="M63" i="1" s="1"/>
  <c r="L4" i="1"/>
  <c r="L63" i="1" s="1"/>
  <c r="K4" i="1"/>
  <c r="K63" i="1" s="1"/>
  <c r="J4" i="1"/>
  <c r="I4" i="1"/>
  <c r="I3" i="1" s="1"/>
  <c r="H4" i="1"/>
  <c r="G4" i="1"/>
  <c r="F4" i="1"/>
  <c r="F3" i="1" s="1"/>
  <c r="E4" i="1"/>
  <c r="D4" i="1"/>
  <c r="D3" i="1" s="1"/>
  <c r="C4" i="1"/>
  <c r="B4" i="1"/>
  <c r="J3" i="1"/>
  <c r="B3" i="1"/>
</calcChain>
</file>

<file path=xl/sharedStrings.xml><?xml version="1.0" encoding="utf-8"?>
<sst xmlns="http://schemas.openxmlformats.org/spreadsheetml/2006/main" count="411" uniqueCount="248">
  <si>
    <t>Region/Sub-Region or Country of Birth</t>
  </si>
  <si>
    <t>All Countries (total)</t>
  </si>
  <si>
    <t>Africa</t>
  </si>
  <si>
    <t>Eastern Africa</t>
  </si>
  <si>
    <t>Burundi</t>
  </si>
  <si>
    <t>Comoros</t>
  </si>
  <si>
    <t>X</t>
  </si>
  <si>
    <t>D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</si>
  <si>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</si>
  <si>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</si>
  <si>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</si>
  <si>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</si>
  <si>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</si>
  <si>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</si>
  <si>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</si>
  <si>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</si>
  <si>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</si>
  <si>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</si>
  <si>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</si>
  <si>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Tanzania</t>
  </si>
  <si>
    <t>Uganda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</si>
  <si>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</si>
  <si>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</si>
  <si>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</si>
  <si>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</si>
  <si>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</si>
  <si>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</si>
  <si>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</si>
  <si>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Democratic Republic of Congo</t>
  </si>
  <si>
    <t>Equatorial Guinea</t>
  </si>
  <si>
    <t>Gabon</t>
  </si>
  <si>
    <t>Republic of Congo</t>
  </si>
  <si>
    <t>Sao Tome and Principe</t>
  </si>
  <si>
    <t>Northern Africa</t>
  </si>
  <si>
    <t>Algeria</t>
  </si>
  <si>
    <t>Egypt</t>
  </si>
  <si>
    <t>Libya</t>
  </si>
  <si>
    <t>Morocco</t>
  </si>
  <si>
    <t>South Sudan</t>
  </si>
  <si>
    <t>-</t>
  </si>
  <si>
    <t>Sudan</t>
  </si>
  <si>
    <t>Tunisia</t>
  </si>
  <si>
    <t>Southern Africa</t>
  </si>
  <si>
    <t>Botswana</t>
  </si>
  <si>
    <t>Eswatini (formerly Swaziland)</t>
  </si>
  <si>
    <t>Lesotho</t>
  </si>
  <si>
    <t>Namibia</t>
  </si>
  <si>
    <t>South Africa</t>
  </si>
  <si>
    <t>Western Africa</t>
  </si>
  <si>
    <t>Benin</t>
  </si>
  <si>
    <t>Burkina Faso</t>
  </si>
  <si>
    <t>Cabo Verde</t>
  </si>
  <si>
    <t>Cote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</si>
  <si>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</si>
  <si>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</si>
  <si>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</si>
  <si>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</si>
  <si>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</si>
  <si>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</si>
  <si>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</si>
  <si>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</si>
  <si>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</si>
  <si>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</si>
  <si>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</si>
  <si>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</si>
  <si>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Other Africa</t>
  </si>
  <si>
    <t>Americas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</si>
  <si>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</si>
  <si>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</si>
  <si>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</si>
  <si>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</si>
  <si>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</si>
  <si>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</si>
  <si>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</si>
  <si>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</si>
  <si>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</si>
  <si>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</si>
  <si>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</si>
  <si>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</si>
  <si>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</si>
  <si>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</si>
  <si>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</si>
  <si>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</si>
  <si>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</si>
  <si>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</si>
  <si>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</si>
  <si>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Saint Kitts and Nevis</t>
  </si>
  <si>
    <t>Saint Lucia</t>
  </si>
  <si>
    <t>Saint Vincent and the Grenadines</t>
  </si>
  <si>
    <t>Sint Maarten</t>
  </si>
  <si>
    <t>Trinidad and Tobago</t>
  </si>
  <si>
    <t>Turks and Caicos Islands</t>
  </si>
  <si>
    <t>U.S.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</si>
  <si>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</si>
  <si>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</si>
  <si>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</si>
  <si>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</si>
  <si>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</si>
  <si>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</si>
  <si>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</si>
  <si>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</si>
  <si>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</si>
  <si>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Northern America</t>
  </si>
  <si>
    <t>Bermuda</t>
  </si>
  <si>
    <t>Canada</t>
  </si>
  <si>
    <t>United States</t>
  </si>
  <si>
    <t>South America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</si>
  <si>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</si>
  <si>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</si>
  <si>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</si>
  <si>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</si>
  <si>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</si>
  <si>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</si>
  <si>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</si>
  <si>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</si>
  <si>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</si>
  <si>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</si>
  <si>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</si>
  <si>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</si>
  <si>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</si>
  <si>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Other Americas</t>
  </si>
  <si>
    <t>Asia</t>
  </si>
  <si>
    <t>Eastern Asia</t>
  </si>
  <si>
    <t>China (excl. Hong Kong and Taiwan)</t>
  </si>
  <si>
    <t>Hong Kong</t>
  </si>
  <si>
    <t>Japan</t>
  </si>
  <si>
    <t>Macau</t>
  </si>
  <si>
    <t>Mongolia</t>
  </si>
  <si>
    <t>North Korea</t>
  </si>
  <si>
    <t>Taiwan</t>
  </si>
  <si>
    <t>South Korea</t>
  </si>
  <si>
    <t>South-central Asia</t>
  </si>
  <si>
    <t>Afghanistan</t>
  </si>
  <si>
    <t>Bangladesh</t>
  </si>
  <si>
    <t>Bhutan</t>
  </si>
  <si>
    <t>India</t>
  </si>
  <si>
    <t>Iran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</si>
  <si>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</si>
  <si>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</si>
  <si>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</si>
  <si>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</si>
  <si>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</si>
  <si>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</si>
  <si>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</si>
  <si>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</si>
  <si>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</si>
  <si>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 xml:space="preserve">South-eastern Asia </t>
  </si>
  <si>
    <t>Brunei</t>
  </si>
  <si>
    <t>Burma</t>
  </si>
  <si>
    <t>Cambodia</t>
  </si>
  <si>
    <t>Indonesia</t>
  </si>
  <si>
    <t>Laos</t>
  </si>
  <si>
    <t>Malaysia</t>
  </si>
  <si>
    <t>Philippines</t>
  </si>
  <si>
    <t>Singapore</t>
  </si>
  <si>
    <t>Thailand</t>
  </si>
  <si>
    <t>Vietnam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</si>
  <si>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</si>
  <si>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</si>
  <si>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</si>
  <si>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</si>
  <si>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</si>
  <si>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</si>
  <si>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</si>
  <si>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</si>
  <si>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</si>
  <si>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</si>
  <si>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</si>
  <si>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</si>
  <si>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</si>
  <si>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</si>
  <si>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</si>
  <si>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Turkey</t>
  </si>
  <si>
    <t>United Arab Emirates</t>
  </si>
  <si>
    <t>Yemen</t>
  </si>
  <si>
    <t>Other Asia</t>
  </si>
  <si>
    <t>Europe</t>
  </si>
  <si>
    <t>Eastern Europe</t>
  </si>
  <si>
    <t>Belarus</t>
  </si>
  <si>
    <t>Bulgaria</t>
  </si>
  <si>
    <t>Czechia</t>
  </si>
  <si>
    <t>Czechoslovakia (former)</t>
  </si>
  <si>
    <t>Hungary</t>
  </si>
  <si>
    <t>Poland</t>
  </si>
  <si>
    <t>Republic of Moldova</t>
  </si>
  <si>
    <t>Romania</t>
  </si>
  <si>
    <t>Russia</t>
  </si>
  <si>
    <t>Slovakia</t>
  </si>
  <si>
    <t>Soviet Union (former)</t>
  </si>
  <si>
    <t>Ukraine</t>
  </si>
  <si>
    <t>Northern Europe</t>
  </si>
  <si>
    <t>Denmark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</si>
  <si>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</si>
  <si>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</si>
  <si>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</si>
  <si>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</si>
  <si>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</si>
  <si>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</si>
  <si>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</si>
  <si>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</si>
  <si>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United Kingdom</t>
  </si>
  <si>
    <t>Southern Europe</t>
  </si>
  <si>
    <t>Albania</t>
  </si>
  <si>
    <t>Bosnia and Herzegovina</t>
  </si>
  <si>
    <t>Croatia</t>
  </si>
  <si>
    <t>Greece</t>
  </si>
  <si>
    <t>Italy</t>
  </si>
  <si>
    <t>Kosovo</t>
  </si>
  <si>
    <t>Macedonia</t>
  </si>
  <si>
    <t>Malta</t>
  </si>
  <si>
    <t>Montenegro</t>
  </si>
  <si>
    <t>Portugal</t>
  </si>
  <si>
    <t>Serbia</t>
  </si>
  <si>
    <t>Serbia and Montenegro (former)</t>
  </si>
  <si>
    <t>Slovenia</t>
  </si>
  <si>
    <t>Spain</t>
  </si>
  <si>
    <t>Western Europe</t>
  </si>
  <si>
    <t>Austria</t>
  </si>
  <si>
    <t>Belgium</t>
  </si>
  <si>
    <t>France</t>
  </si>
  <si>
    <t>Germany</t>
  </si>
  <si>
    <t>Luxembourg</t>
  </si>
  <si>
    <t>Monaco</t>
  </si>
  <si>
    <t>Netherlands</t>
  </si>
  <si>
    <t>Switzerland</t>
  </si>
  <si>
    <t>Other Europe</t>
  </si>
  <si>
    <t>Oceania</t>
  </si>
  <si>
    <t>Australia and 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</si>
  <si>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</si>
  <si>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</si>
  <si>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</si>
  <si>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</si>
  <si>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</si>
  <si>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</si>
  <si>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</si>
  <si>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 xml:space="preserve">Micronesia </t>
  </si>
  <si>
    <t>Kiribati</t>
  </si>
  <si>
    <t>Micronesia, Federated States</t>
  </si>
  <si>
    <t>Palau</t>
  </si>
  <si>
    <t>Polynesia</t>
  </si>
  <si>
    <t>American Samoa</t>
  </si>
  <si>
    <t>French Polynesia</t>
  </si>
  <si>
    <t>Marshall Islands</t>
  </si>
  <si>
    <t>Samoa</t>
  </si>
  <si>
    <t>Tonga</t>
  </si>
  <si>
    <t>Other Oceania</t>
  </si>
  <si>
    <t>All other countries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</si>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</sst>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63"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5" fillId="3" borderId="6" xfId="3" applyFont="1" applyFill="1" applyBorder="1"/>
    <xf numFmtId="165" fontId="5" fillId="3" borderId="5" xfId="1" applyNumberFormat="1" applyFont="1" applyFill="1" applyBorder="1" applyAlignment="1">
      <alignment horizontal="right"/>
    </xf>
    <xf numFmtId="165" fontId="5" fillId="3" borderId="4" xfId="1" applyNumberFormat="1" applyFont="1" applyFill="1" applyBorder="1" applyAlignment="1">
      <alignment horizontal="right"/>
    </xf>
    <xf numFmtId="165" fontId="5" fillId="3" borderId="7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5" fontId="6" fillId="0" borderId="6" xfId="1" applyNumberFormat="1" applyFont="1" applyBorder="1" applyAlignment="1">
      <alignment horizontal="right"/>
    </xf>
    <xf numFmtId="165" fontId="6" fillId="3" borderId="7" xfId="1" applyNumberFormat="1" applyFont="1" applyFill="1" applyBorder="1" applyAlignment="1">
      <alignment horizontal="right"/>
    </xf>
    <xf numFmtId="165" fontId="6" fillId="3" borderId="5" xfId="1" applyNumberFormat="1" applyFont="1" applyFill="1" applyBorder="1" applyAlignment="1">
      <alignment horizontal="right"/>
    </xf>
    <xf numFmtId="165" fontId="6" fillId="3" borderId="4" xfId="1" applyNumberFormat="1" applyFont="1" applyFill="1" applyBorder="1" applyAlignment="1">
      <alignment horizontal="right"/>
    </xf>
    <xf numFmtId="165" fontId="6" fillId="3" borderId="8" xfId="1" applyNumberFormat="1" applyFont="1" applyFill="1" applyBorder="1" applyAlignment="1">
      <alignment horizontal="right"/>
    </xf>
    <xf numFmtId="3" fontId="6" fillId="3" borderId="5" xfId="0" applyNumberFormat="1" applyFont="1" applyFill="1" applyBorder="1" applyAlignment="1">
      <alignment horizontal="right"/>
    </xf>
    <xf numFmtId="3" fontId="6" fillId="0" borderId="9" xfId="0" applyNumberFormat="1" applyFont="1" applyBorder="1" applyAlignment="1">
      <alignment horizontal="right"/>
    </xf>
    <xf numFmtId="165" fontId="5" fillId="3" borderId="9" xfId="1" applyNumberFormat="1" applyFont="1" applyFill="1" applyBorder="1" applyAlignment="1">
      <alignment horizontal="right"/>
    </xf>
    <xf numFmtId="165" fontId="5" fillId="3" borderId="0" xfId="1" applyNumberFormat="1" applyFont="1" applyFill="1" applyBorder="1" applyAlignment="1">
      <alignment horizontal="right"/>
    </xf>
    <xf numFmtId="165" fontId="5" fillId="3" borderId="6" xfId="1" applyNumberFormat="1" applyFont="1" applyFill="1" applyBorder="1" applyAlignment="1">
      <alignment horizontal="right"/>
    </xf>
    <xf numFmtId="3" fontId="6" fillId="3" borderId="9" xfId="0" applyNumberFormat="1" applyFont="1" applyFill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6" fillId="3" borderId="10" xfId="0" applyNumberFormat="1" applyFont="1" applyFill="1" applyBorder="1" applyAlignment="1">
      <alignment horizontal="right"/>
    </xf>
    <xf numFmtId="0" fontId="5" fillId="3" borderId="6" xfId="3" applyFont="1" applyFill="1" applyBorder="1" applyAlignment="1">
      <alignment horizontal="left" indent="1"/>
    </xf>
    <xf numFmtId="165" fontId="5" fillId="3" borderId="10" xfId="1" applyNumberFormat="1" applyFont="1" applyFill="1" applyBorder="1" applyAlignment="1">
      <alignment horizontal="right"/>
    </xf>
    <xf numFmtId="0" fontId="2" fillId="3" borderId="6" xfId="2" applyFill="1" applyBorder="1" applyAlignment="1">
      <alignment horizontal="left" indent="2"/>
    </xf>
    <xf numFmtId="165" fontId="1" fillId="3" borderId="9" xfId="1" applyNumberFormat="1" applyFill="1" applyBorder="1" applyAlignment="1">
      <alignment horizontal="right"/>
    </xf>
    <xf numFmtId="165" fontId="1" fillId="3" borderId="0" xfId="1" applyNumberFormat="1" applyFill="1" applyBorder="1" applyAlignment="1">
      <alignment horizontal="right"/>
    </xf>
    <xf numFmtId="165" fontId="1" fillId="3" borderId="6" xfId="1" applyNumberFormat="1" applyFill="1" applyBorder="1" applyAlignment="1">
      <alignment horizontal="right"/>
    </xf>
    <xf numFmtId="165" fontId="1" fillId="3" borderId="10" xfId="1" applyNumberFormat="1" applyFill="1" applyBorder="1" applyAlignment="1">
      <alignment horizontal="right"/>
    </xf>
    <xf numFmtId="3" fontId="7" fillId="3" borderId="9" xfId="0" applyNumberFormat="1" applyFont="1" applyFill="1" applyBorder="1" applyAlignment="1">
      <alignment horizontal="right"/>
    </xf>
    <xf numFmtId="165" fontId="2" fillId="3" borderId="9" xfId="1" applyNumberFormat="1" applyFont="1" applyFill="1" applyBorder="1" applyAlignment="1">
      <alignment horizontal="right"/>
    </xf>
    <xf numFmtId="165" fontId="7" fillId="3" borderId="6" xfId="1" applyNumberFormat="1" applyFont="1" applyFill="1" applyBorder="1" applyAlignment="1">
      <alignment horizontal="right"/>
    </xf>
    <xf numFmtId="165" fontId="7" fillId="3" borderId="9" xfId="1" applyNumberFormat="1" applyFont="1" applyFill="1" applyBorder="1" applyAlignment="1">
      <alignment horizontal="right"/>
    </xf>
    <xf numFmtId="165" fontId="7" fillId="3" borderId="0" xfId="1" applyNumberFormat="1" applyFont="1" applyFill="1" applyBorder="1" applyAlignment="1">
      <alignment horizontal="right"/>
    </xf>
    <xf numFmtId="165" fontId="7" fillId="3" borderId="10" xfId="1" applyNumberFormat="1" applyFont="1" applyFill="1" applyBorder="1" applyAlignment="1">
      <alignment horizontal="right"/>
    </xf>
    <xf numFmtId="3" fontId="7" fillId="0" borderId="9" xfId="0" applyNumberFormat="1" applyFont="1" applyBorder="1" applyAlignment="1">
      <alignment horizontal="right"/>
    </xf>
    <xf numFmtId="165" fontId="1" fillId="3" borderId="0" xfId="1" applyNumberFormat="1" applyFill="1" applyAlignment="1">
      <alignment horizontal="right"/>
    </xf>
    <xf numFmtId="165" fontId="8" fillId="3" borderId="6" xfId="1" applyNumberFormat="1" applyFont="1" applyFill="1" applyBorder="1" applyAlignment="1">
      <alignment horizontal="right" wrapText="1"/>
    </xf>
    <xf numFmtId="165" fontId="8" fillId="3" borderId="9" xfId="1" applyNumberFormat="1" applyFont="1" applyFill="1" applyBorder="1" applyAlignment="1">
      <alignment horizontal="right" wrapText="1"/>
    </xf>
    <xf numFmtId="165" fontId="8" fillId="3" borderId="0" xfId="1" applyNumberFormat="1" applyFont="1" applyFill="1" applyBorder="1" applyAlignment="1">
      <alignment horizontal="right" wrapText="1"/>
    </xf>
    <xf numFmtId="165" fontId="8" fillId="3" borderId="10" xfId="1" applyNumberFormat="1" applyFont="1" applyFill="1" applyBorder="1" applyAlignment="1">
      <alignment horizontal="right" wrapText="1"/>
    </xf>
    <xf numFmtId="3" fontId="6" fillId="3" borderId="9" xfId="0" applyNumberFormat="1" applyFont="1" applyFill="1" applyBorder="1"/>
    <xf numFmtId="165" fontId="6" fillId="3" borderId="6" xfId="1" applyNumberFormat="1" applyFont="1" applyFill="1" applyBorder="1" applyAlignment="1">
      <alignment horizontal="right"/>
    </xf>
    <xf numFmtId="165" fontId="6" fillId="3" borderId="9" xfId="1" applyNumberFormat="1" applyFont="1" applyFill="1" applyBorder="1" applyAlignment="1">
      <alignment horizontal="right"/>
    </xf>
    <xf numFmtId="165" fontId="6" fillId="3" borderId="10" xfId="1" applyNumberFormat="1" applyFont="1" applyFill="1" applyBorder="1" applyAlignment="1">
      <alignment horizontal="right"/>
    </xf>
    <xf numFmtId="165" fontId="7" fillId="0" borderId="6" xfId="1" applyNumberFormat="1" applyFont="1" applyBorder="1" applyAlignment="1">
      <alignment horizontal="right"/>
    </xf>
    <xf numFmtId="0" fontId="7" fillId="0" borderId="0" xfId="0" applyFont="1" applyAlignment="1">
      <alignment horizontal="left" indent="2"/>
    </xf>
    <xf numFmtId="165" fontId="9" fillId="3" borderId="6" xfId="1" applyNumberFormat="1" applyFont="1" applyFill="1" applyBorder="1" applyAlignment="1">
      <alignment horizontal="right" wrapText="1"/>
    </xf>
    <xf numFmtId="165" fontId="9" fillId="3" borderId="9" xfId="1" applyNumberFormat="1" applyFont="1" applyFill="1" applyBorder="1" applyAlignment="1">
      <alignment horizontal="right" wrapText="1"/>
    </xf>
    <xf numFmtId="165" fontId="9" fillId="3" borderId="0" xfId="1" applyNumberFormat="1" applyFont="1" applyFill="1" applyBorder="1" applyAlignment="1">
      <alignment horizontal="right" wrapText="1"/>
    </xf>
    <xf numFmtId="165" fontId="9" fillId="3" borderId="10" xfId="1" applyNumberFormat="1" applyFont="1" applyFill="1" applyBorder="1" applyAlignment="1">
      <alignment horizontal="right" wrapText="1"/>
    </xf>
    <xf numFmtId="0" fontId="5" fillId="3" borderId="6" xfId="2" applyFont="1" applyFill="1" applyBorder="1" applyAlignment="1">
      <alignment horizontal="left"/>
    </xf>
    <xf numFmtId="0" fontId="5" fillId="3" borderId="11" xfId="2" applyFont="1" applyFill="1" applyBorder="1"/>
    <xf numFmtId="165" fontId="5" fillId="3" borderId="12" xfId="1" applyNumberFormat="1" applyFont="1" applyFill="1" applyBorder="1" applyAlignment="1">
      <alignment horizontal="right"/>
    </xf>
    <xf numFmtId="165" fontId="5" fillId="3" borderId="13" xfId="1" applyNumberFormat="1" applyFont="1" applyFill="1" applyBorder="1" applyAlignment="1">
      <alignment horizontal="right"/>
    </xf>
    <xf numFmtId="165" fontId="5" fillId="3" borderId="11" xfId="1" applyNumberFormat="1" applyFont="1" applyFill="1" applyBorder="1" applyAlignment="1">
      <alignment horizontal="right"/>
    </xf>
    <xf numFmtId="165" fontId="6" fillId="3" borderId="11" xfId="1" applyNumberFormat="1" applyFont="1" applyFill="1" applyBorder="1" applyAlignment="1">
      <alignment horizontal="right"/>
    </xf>
    <xf numFmtId="165" fontId="6" fillId="3" borderId="12" xfId="1" applyNumberFormat="1" applyFont="1" applyFill="1" applyBorder="1" applyAlignment="1">
      <alignment horizontal="right"/>
    </xf>
    <xf numFmtId="3" fontId="6" fillId="3" borderId="12" xfId="0" applyNumberFormat="1" applyFont="1" applyFill="1" applyBorder="1" applyAlignment="1">
      <alignment horizontal="right"/>
    </xf>
    <xf numFmtId="3" fontId="6" fillId="3" borderId="14" xfId="0" applyNumberFormat="1" applyFont="1" applyFill="1" applyBorder="1" applyAlignment="1">
      <alignment horizontal="right"/>
    </xf>
  </cellXfs>
  <cellStyles count="4">
    <cellStyle name="Comma" xfId="1" builtinId="3"/>
    <cellStyle name="Normal" xfId="0" builtinId="0"/>
    <cellStyle name="Normal 2" xfId="2" xr:uid="{73FBB046-D8C6-4C81-BB0C-5E149D4BBAEF}"/>
    <cellStyle name="Normal_Germany Inflow 94 03 clean" xfId="3" xr:uid="{F489B4E4-E13E-41DA-A57D-41228F924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4B14-C617-422B-BD2F-9915B76E5196}">
  <dimension ref="A1:X245"/>
  <sheetViews>
    <sheetView tabSelected="1" workbookViewId="0">
      <selection activeCell="C7" sqref="C7"/>
    </sheetView>
  </sheetViews>
  <sheetFormatPr defaultRowHeight="14.4" x14ac:dyDescent="0.3"/>
  <cols>
    <col min="4" max="4" width="15.5546875" customWidth="1"/>
    <col min="5" max="5" width="13.88671875" customWidth="1"/>
  </cols>
  <sheetData>
    <row r="1" spans="1:24" ht="109.2" x14ac:dyDescent="0.3">
      <c r="A1" s="1" t="s">
        <v>0</v>
      </c>
      <c r="B1" s="2">
        <v>1999</v>
      </c>
      <c r="C1" s="3">
        <v>2000</v>
      </c>
      <c r="D1" s="2">
        <v>2001</v>
      </c>
      <c r="E1" s="3">
        <v>2002</v>
      </c>
      <c r="F1" s="2">
        <v>2003</v>
      </c>
      <c r="G1" s="3">
        <v>2004</v>
      </c>
      <c r="H1" s="4">
        <v>2005</v>
      </c>
      <c r="I1" s="2">
        <v>2006</v>
      </c>
      <c r="J1" s="3">
        <v>2007</v>
      </c>
      <c r="K1" s="2">
        <v>2008</v>
      </c>
      <c r="L1" s="5">
        <v>2009</v>
      </c>
      <c r="M1" s="6">
        <v>2010</v>
      </c>
      <c r="N1" s="5">
        <v>2011</v>
      </c>
      <c r="O1" s="6">
        <v>2012</v>
      </c>
      <c r="P1" s="5">
        <v>2013</v>
      </c>
      <c r="Q1" s="6">
        <v>2014</v>
      </c>
      <c r="R1" s="5">
        <v>2015</v>
      </c>
      <c r="S1" s="6">
        <v>2016</v>
      </c>
      <c r="T1" s="6">
        <v>2017</v>
      </c>
      <c r="U1" s="6">
        <v>2018</v>
      </c>
      <c r="V1" s="2">
        <v>2019</v>
      </c>
      <c r="W1" s="2">
        <v>2020</v>
      </c>
      <c r="X1" s="2">
        <v>2021</v>
      </c>
    </row>
    <row r="2" spans="1:24" x14ac:dyDescent="0.3">
      <c r="A2" s="7" t="s">
        <v>1</v>
      </c>
      <c r="B2" s="8">
        <v>644787</v>
      </c>
      <c r="C2" s="9">
        <v>841002</v>
      </c>
      <c r="D2" s="8">
        <v>1058902</v>
      </c>
      <c r="E2" s="9">
        <v>1059356</v>
      </c>
      <c r="F2" s="8">
        <v>703542</v>
      </c>
      <c r="G2" s="9">
        <v>957883</v>
      </c>
      <c r="H2" s="10">
        <v>1122257</v>
      </c>
      <c r="I2" s="8">
        <v>1266129</v>
      </c>
      <c r="J2" s="11">
        <v>1052415</v>
      </c>
      <c r="K2" s="12">
        <v>1107126</v>
      </c>
      <c r="L2" s="13">
        <v>1130818</v>
      </c>
      <c r="M2" s="14">
        <v>1042625</v>
      </c>
      <c r="N2" s="15">
        <v>1062040</v>
      </c>
      <c r="O2" s="14">
        <v>1031631</v>
      </c>
      <c r="P2" s="15">
        <v>990553</v>
      </c>
      <c r="Q2" s="14">
        <v>1016518</v>
      </c>
      <c r="R2" s="15">
        <v>1051031</v>
      </c>
      <c r="S2" s="14">
        <v>1183505</v>
      </c>
      <c r="T2" s="16">
        <v>1127167</v>
      </c>
      <c r="U2" s="17">
        <v>1096611</v>
      </c>
      <c r="V2" s="18">
        <v>1031765</v>
      </c>
      <c r="W2" s="18">
        <v>707362</v>
      </c>
      <c r="X2" s="8">
        <v>740002</v>
      </c>
    </row>
    <row r="3" spans="1:24" x14ac:dyDescent="0.3">
      <c r="A3" s="7" t="s">
        <v>2</v>
      </c>
      <c r="B3" s="19">
        <f>B4+B22+B32+B40+B46+B63</f>
        <v>36572</v>
      </c>
      <c r="C3" s="20">
        <f t="shared" ref="C3:J3" si="0">C4+C22+C32+C40+C46+C63</f>
        <v>44529</v>
      </c>
      <c r="D3" s="19">
        <f t="shared" si="0"/>
        <v>53723</v>
      </c>
      <c r="E3" s="20">
        <f t="shared" si="0"/>
        <v>60094</v>
      </c>
      <c r="F3" s="19">
        <f t="shared" si="0"/>
        <v>48633</v>
      </c>
      <c r="G3" s="20">
        <f t="shared" si="0"/>
        <v>66412</v>
      </c>
      <c r="H3" s="21">
        <f t="shared" si="0"/>
        <v>85091</v>
      </c>
      <c r="I3" s="19">
        <f t="shared" si="0"/>
        <v>117416</v>
      </c>
      <c r="J3" s="20">
        <f t="shared" si="0"/>
        <v>94709</v>
      </c>
      <c r="K3" s="22">
        <v>105915</v>
      </c>
      <c r="L3" s="23">
        <v>127046</v>
      </c>
      <c r="M3" s="23">
        <v>101355</v>
      </c>
      <c r="N3" s="23">
        <v>100374</v>
      </c>
      <c r="O3" s="23">
        <v>107241</v>
      </c>
      <c r="P3" s="23">
        <v>98304</v>
      </c>
      <c r="Q3" s="23">
        <v>98413</v>
      </c>
      <c r="R3" s="23">
        <v>101415</v>
      </c>
      <c r="S3" s="23">
        <v>113426</v>
      </c>
      <c r="T3" s="24">
        <v>118824</v>
      </c>
      <c r="U3" s="22">
        <v>115736</v>
      </c>
      <c r="V3" s="22">
        <v>111194</v>
      </c>
      <c r="W3" s="22">
        <v>76649</v>
      </c>
      <c r="X3" s="19">
        <v>66211</v>
      </c>
    </row>
    <row r="4" spans="1:24" x14ac:dyDescent="0.3">
      <c r="A4" s="25" t="s">
        <v>3</v>
      </c>
      <c r="B4" s="19">
        <f t="shared" ref="B4:K4" si="1">SUM(B5:B21)</f>
        <v>8839</v>
      </c>
      <c r="C4" s="20">
        <f t="shared" si="1"/>
        <v>10778</v>
      </c>
      <c r="D4" s="19">
        <f t="shared" si="1"/>
        <v>13373</v>
      </c>
      <c r="E4" s="20">
        <f t="shared" si="1"/>
        <v>18426</v>
      </c>
      <c r="F4" s="19">
        <f t="shared" si="1"/>
        <v>14901</v>
      </c>
      <c r="G4" s="20">
        <f t="shared" si="1"/>
        <v>21266</v>
      </c>
      <c r="H4" s="21">
        <f t="shared" si="1"/>
        <v>26530</v>
      </c>
      <c r="I4" s="19">
        <f t="shared" si="1"/>
        <v>41295</v>
      </c>
      <c r="J4" s="20">
        <f t="shared" si="1"/>
        <v>31731</v>
      </c>
      <c r="K4" s="21">
        <f t="shared" si="1"/>
        <v>36558</v>
      </c>
      <c r="L4" s="21">
        <f t="shared" ref="L4:X4" si="2">SUM(L5:L21)</f>
        <v>49419</v>
      </c>
      <c r="M4" s="19">
        <f t="shared" si="2"/>
        <v>34498</v>
      </c>
      <c r="N4" s="20">
        <f t="shared" si="2"/>
        <v>34001</v>
      </c>
      <c r="O4" s="19">
        <f t="shared" si="2"/>
        <v>35539</v>
      </c>
      <c r="P4" s="20">
        <f t="shared" si="2"/>
        <v>30044</v>
      </c>
      <c r="Q4" s="19">
        <f t="shared" si="2"/>
        <v>30241</v>
      </c>
      <c r="R4" s="20">
        <f t="shared" si="2"/>
        <v>31618</v>
      </c>
      <c r="S4" s="19">
        <f t="shared" si="2"/>
        <v>35047</v>
      </c>
      <c r="T4" s="26">
        <f t="shared" si="2"/>
        <v>39311</v>
      </c>
      <c r="U4" s="19">
        <f t="shared" si="2"/>
        <v>39582</v>
      </c>
      <c r="V4" s="19">
        <f t="shared" si="2"/>
        <v>32137</v>
      </c>
      <c r="W4" s="19">
        <f t="shared" si="2"/>
        <v>22084</v>
      </c>
      <c r="X4" s="19">
        <f t="shared" si="2"/>
        <v>14734</v>
      </c>
    </row>
    <row r="5" spans="1:24" x14ac:dyDescent="0.3">
      <c r="A5" s="27" t="s">
        <v>4</v>
      </c>
      <c r="B5" s="28">
        <v>16</v>
      </c>
      <c r="C5" s="29">
        <v>28</v>
      </c>
      <c r="D5" s="28">
        <v>79</v>
      </c>
      <c r="E5" s="29">
        <v>120</v>
      </c>
      <c r="F5" s="28">
        <v>74</v>
      </c>
      <c r="G5" s="29">
        <v>100</v>
      </c>
      <c r="H5" s="30">
        <v>186</v>
      </c>
      <c r="I5" s="28">
        <v>320</v>
      </c>
      <c r="J5" s="29">
        <v>257</v>
      </c>
      <c r="K5" s="30">
        <v>255</v>
      </c>
      <c r="L5" s="30">
        <v>1505</v>
      </c>
      <c r="M5" s="28">
        <v>841</v>
      </c>
      <c r="N5" s="29">
        <v>593</v>
      </c>
      <c r="O5" s="28">
        <v>535</v>
      </c>
      <c r="P5" s="29">
        <v>260</v>
      </c>
      <c r="Q5" s="28">
        <v>273</v>
      </c>
      <c r="R5" s="29">
        <v>351</v>
      </c>
      <c r="S5" s="28">
        <v>415</v>
      </c>
      <c r="T5" s="31">
        <v>1094</v>
      </c>
      <c r="U5" s="28">
        <v>762</v>
      </c>
      <c r="V5" s="32">
        <v>781</v>
      </c>
      <c r="W5" s="32">
        <v>1099</v>
      </c>
      <c r="X5" s="33">
        <v>730</v>
      </c>
    </row>
    <row r="6" spans="1:24" x14ac:dyDescent="0.3">
      <c r="A6" s="27" t="s">
        <v>5</v>
      </c>
      <c r="B6" s="28" t="s">
        <v>6</v>
      </c>
      <c r="C6" s="28" t="s">
        <v>6</v>
      </c>
      <c r="D6" s="28" t="s">
        <v>6</v>
      </c>
      <c r="E6" s="28" t="s">
        <v>6</v>
      </c>
      <c r="F6" s="28" t="s">
        <v>6</v>
      </c>
      <c r="G6" s="28" t="s">
        <v>6</v>
      </c>
      <c r="H6" s="30">
        <v>6</v>
      </c>
      <c r="I6" s="28">
        <v>7</v>
      </c>
      <c r="J6" s="29">
        <v>7</v>
      </c>
      <c r="K6" s="30" t="s">
        <v>7</v>
      </c>
      <c r="L6" s="30">
        <v>3</v>
      </c>
      <c r="M6" s="28">
        <v>4</v>
      </c>
      <c r="N6" s="29">
        <v>8</v>
      </c>
      <c r="O6" s="28">
        <v>10</v>
      </c>
      <c r="P6" s="29" t="s">
        <v>7</v>
      </c>
      <c r="Q6" s="28">
        <v>9</v>
      </c>
      <c r="R6" s="29">
        <v>5</v>
      </c>
      <c r="S6" s="28">
        <v>4</v>
      </c>
      <c r="T6" s="31">
        <v>4</v>
      </c>
      <c r="U6" s="28">
        <v>8</v>
      </c>
      <c r="V6" s="32">
        <v>10</v>
      </c>
      <c r="W6" s="32">
        <v>4</v>
      </c>
      <c r="X6" s="33">
        <v>4</v>
      </c>
    </row>
    <row r="7" spans="1:24" x14ac:dyDescent="0.3">
      <c r="A7" s="27" t="s">
        <v>8</v>
      </c>
      <c r="B7" s="28">
        <v>6</v>
      </c>
      <c r="C7" s="29">
        <v>14</v>
      </c>
      <c r="D7" s="28">
        <v>22</v>
      </c>
      <c r="E7" s="29">
        <v>30</v>
      </c>
      <c r="F7" s="28">
        <v>16</v>
      </c>
      <c r="G7" s="29">
        <v>37</v>
      </c>
      <c r="H7" s="30">
        <v>50</v>
      </c>
      <c r="I7" s="28">
        <v>34</v>
      </c>
      <c r="J7" s="29">
        <v>23</v>
      </c>
      <c r="K7" s="30">
        <v>39</v>
      </c>
      <c r="L7" s="30">
        <v>54</v>
      </c>
      <c r="M7" s="28">
        <v>37</v>
      </c>
      <c r="N7" s="29">
        <v>56</v>
      </c>
      <c r="O7" s="28">
        <v>106</v>
      </c>
      <c r="P7" s="29">
        <v>90</v>
      </c>
      <c r="Q7" s="28">
        <v>190</v>
      </c>
      <c r="R7" s="29">
        <v>370</v>
      </c>
      <c r="S7" s="28">
        <v>281</v>
      </c>
      <c r="T7" s="31">
        <v>222</v>
      </c>
      <c r="U7" s="28">
        <v>281</v>
      </c>
      <c r="V7" s="32">
        <v>151</v>
      </c>
      <c r="W7" s="32">
        <v>84</v>
      </c>
      <c r="X7" s="33">
        <v>111</v>
      </c>
    </row>
    <row r="8" spans="1:24" x14ac:dyDescent="0.3">
      <c r="A8" s="27" t="s">
        <v>9</v>
      </c>
      <c r="B8" s="28">
        <v>325</v>
      </c>
      <c r="C8" s="29">
        <v>382</v>
      </c>
      <c r="D8" s="28">
        <v>540</v>
      </c>
      <c r="E8" s="29">
        <v>560</v>
      </c>
      <c r="F8" s="28">
        <v>556</v>
      </c>
      <c r="G8" s="29">
        <v>675</v>
      </c>
      <c r="H8" s="30">
        <v>796</v>
      </c>
      <c r="I8" s="28">
        <v>1593</v>
      </c>
      <c r="J8" s="29">
        <v>1081</v>
      </c>
      <c r="K8" s="30">
        <v>1270</v>
      </c>
      <c r="L8" s="30">
        <v>1928</v>
      </c>
      <c r="M8" s="28">
        <v>1656</v>
      </c>
      <c r="N8" s="29">
        <v>2102</v>
      </c>
      <c r="O8" s="28">
        <v>2643</v>
      </c>
      <c r="P8" s="29">
        <v>2138</v>
      </c>
      <c r="Q8" s="28">
        <v>2002</v>
      </c>
      <c r="R8" s="29">
        <v>2220</v>
      </c>
      <c r="S8" s="28">
        <v>2267</v>
      </c>
      <c r="T8" s="31">
        <v>2449</v>
      </c>
      <c r="U8" s="28">
        <v>2428</v>
      </c>
      <c r="V8" s="32">
        <v>2385</v>
      </c>
      <c r="W8" s="32">
        <v>1881</v>
      </c>
      <c r="X8" s="33">
        <v>1304</v>
      </c>
    </row>
    <row r="9" spans="1:24" x14ac:dyDescent="0.3">
      <c r="A9" s="27" t="s">
        <v>10</v>
      </c>
      <c r="B9" s="28">
        <v>4262</v>
      </c>
      <c r="C9" s="29">
        <v>4053</v>
      </c>
      <c r="D9" s="28">
        <v>5092</v>
      </c>
      <c r="E9" s="29">
        <v>7565</v>
      </c>
      <c r="F9" s="28">
        <v>6635</v>
      </c>
      <c r="G9" s="29">
        <v>8286</v>
      </c>
      <c r="H9" s="30">
        <v>10571</v>
      </c>
      <c r="I9" s="28">
        <v>16152</v>
      </c>
      <c r="J9" s="29">
        <v>12786</v>
      </c>
      <c r="K9" s="30">
        <v>12917</v>
      </c>
      <c r="L9" s="30">
        <v>15462</v>
      </c>
      <c r="M9" s="28">
        <v>14266</v>
      </c>
      <c r="N9" s="29">
        <v>13793</v>
      </c>
      <c r="O9" s="28">
        <v>14544</v>
      </c>
      <c r="P9" s="29">
        <v>13097</v>
      </c>
      <c r="Q9" s="28">
        <v>12300</v>
      </c>
      <c r="R9" s="29">
        <v>11394</v>
      </c>
      <c r="S9" s="28">
        <v>13232</v>
      </c>
      <c r="T9" s="31">
        <v>14637</v>
      </c>
      <c r="U9" s="28">
        <v>12403</v>
      </c>
      <c r="V9" s="32">
        <v>9060</v>
      </c>
      <c r="W9" s="32">
        <v>6280</v>
      </c>
      <c r="X9" s="33">
        <v>3706</v>
      </c>
    </row>
    <row r="10" spans="1:24" x14ac:dyDescent="0.3">
      <c r="A10" s="27" t="s">
        <v>11</v>
      </c>
      <c r="B10" s="28">
        <v>1407</v>
      </c>
      <c r="C10" s="29">
        <v>2197</v>
      </c>
      <c r="D10" s="28">
        <v>2501</v>
      </c>
      <c r="E10" s="29">
        <v>3199</v>
      </c>
      <c r="F10" s="28">
        <v>3209</v>
      </c>
      <c r="G10" s="29">
        <v>5335</v>
      </c>
      <c r="H10" s="30">
        <v>5347</v>
      </c>
      <c r="I10" s="28">
        <v>8779</v>
      </c>
      <c r="J10" s="29">
        <v>7030</v>
      </c>
      <c r="K10" s="30">
        <v>6998</v>
      </c>
      <c r="L10" s="30">
        <v>9880</v>
      </c>
      <c r="M10" s="28">
        <v>7421</v>
      </c>
      <c r="N10" s="29">
        <v>7762</v>
      </c>
      <c r="O10" s="28">
        <v>7043</v>
      </c>
      <c r="P10" s="29">
        <v>6123</v>
      </c>
      <c r="Q10" s="28">
        <v>5884</v>
      </c>
      <c r="R10" s="29">
        <v>5602</v>
      </c>
      <c r="S10" s="28">
        <v>6274</v>
      </c>
      <c r="T10" s="31">
        <v>6957</v>
      </c>
      <c r="U10" s="28">
        <v>7190</v>
      </c>
      <c r="V10" s="32">
        <v>7052</v>
      </c>
      <c r="W10" s="32">
        <v>4026</v>
      </c>
      <c r="X10" s="33">
        <v>3088</v>
      </c>
    </row>
    <row r="11" spans="1:24" x14ac:dyDescent="0.3">
      <c r="A11" s="27" t="s">
        <v>12</v>
      </c>
      <c r="B11" s="28">
        <v>26</v>
      </c>
      <c r="C11" s="29">
        <v>33</v>
      </c>
      <c r="D11" s="28">
        <v>61</v>
      </c>
      <c r="E11" s="29">
        <v>43</v>
      </c>
      <c r="F11" s="28">
        <v>40</v>
      </c>
      <c r="G11" s="29">
        <v>54</v>
      </c>
      <c r="H11" s="30">
        <v>60</v>
      </c>
      <c r="I11" s="28">
        <v>72</v>
      </c>
      <c r="J11" s="29">
        <v>53</v>
      </c>
      <c r="K11" s="30">
        <v>77</v>
      </c>
      <c r="L11" s="30">
        <v>71</v>
      </c>
      <c r="M11" s="28">
        <v>80</v>
      </c>
      <c r="N11" s="29">
        <v>83</v>
      </c>
      <c r="O11" s="28">
        <v>79</v>
      </c>
      <c r="P11" s="29">
        <v>95</v>
      </c>
      <c r="Q11" s="28">
        <v>86</v>
      </c>
      <c r="R11" s="29">
        <v>72</v>
      </c>
      <c r="S11" s="28">
        <v>88</v>
      </c>
      <c r="T11" s="31">
        <v>60</v>
      </c>
      <c r="U11" s="28">
        <v>79</v>
      </c>
      <c r="V11" s="32">
        <v>75</v>
      </c>
      <c r="W11" s="32">
        <v>84</v>
      </c>
      <c r="X11" s="33">
        <v>84</v>
      </c>
    </row>
    <row r="12" spans="1:24" x14ac:dyDescent="0.3">
      <c r="A12" s="27" t="s">
        <v>13</v>
      </c>
      <c r="B12" s="28">
        <v>41</v>
      </c>
      <c r="C12" s="29">
        <v>61</v>
      </c>
      <c r="D12" s="28">
        <v>70</v>
      </c>
      <c r="E12" s="29">
        <v>56</v>
      </c>
      <c r="F12" s="28">
        <v>62</v>
      </c>
      <c r="G12" s="29">
        <v>83</v>
      </c>
      <c r="H12" s="30">
        <v>131</v>
      </c>
      <c r="I12" s="28">
        <v>131</v>
      </c>
      <c r="J12" s="29">
        <v>123</v>
      </c>
      <c r="K12" s="30">
        <v>133</v>
      </c>
      <c r="L12" s="30">
        <v>164</v>
      </c>
      <c r="M12" s="28">
        <v>164</v>
      </c>
      <c r="N12" s="29">
        <v>123</v>
      </c>
      <c r="O12" s="28">
        <v>192</v>
      </c>
      <c r="P12" s="29">
        <v>159</v>
      </c>
      <c r="Q12" s="28">
        <v>172</v>
      </c>
      <c r="R12" s="29">
        <v>160</v>
      </c>
      <c r="S12" s="28">
        <v>205</v>
      </c>
      <c r="T12" s="31">
        <v>228</v>
      </c>
      <c r="U12" s="28">
        <v>257</v>
      </c>
      <c r="V12" s="32">
        <v>213</v>
      </c>
      <c r="W12" s="32">
        <v>197</v>
      </c>
      <c r="X12" s="33">
        <v>167</v>
      </c>
    </row>
    <row r="13" spans="1:24" x14ac:dyDescent="0.3">
      <c r="A13" s="27" t="s">
        <v>14</v>
      </c>
      <c r="B13" s="28">
        <v>38</v>
      </c>
      <c r="C13" s="29">
        <v>54</v>
      </c>
      <c r="D13" s="28">
        <v>84</v>
      </c>
      <c r="E13" s="29">
        <v>83</v>
      </c>
      <c r="F13" s="28">
        <v>57</v>
      </c>
      <c r="G13" s="29">
        <v>65</v>
      </c>
      <c r="H13" s="30">
        <v>99</v>
      </c>
      <c r="I13" s="28">
        <v>108</v>
      </c>
      <c r="J13" s="29">
        <v>88</v>
      </c>
      <c r="K13" s="30">
        <v>83</v>
      </c>
      <c r="L13" s="30">
        <v>110</v>
      </c>
      <c r="M13" s="28">
        <v>84</v>
      </c>
      <c r="N13" s="29">
        <v>101</v>
      </c>
      <c r="O13" s="28">
        <v>77</v>
      </c>
      <c r="P13" s="29">
        <v>83</v>
      </c>
      <c r="Q13" s="28">
        <v>81</v>
      </c>
      <c r="R13" s="29">
        <v>96</v>
      </c>
      <c r="S13" s="28">
        <v>110</v>
      </c>
      <c r="T13" s="31">
        <v>96</v>
      </c>
      <c r="U13" s="28">
        <v>67</v>
      </c>
      <c r="V13" s="32">
        <v>95</v>
      </c>
      <c r="W13" s="32">
        <v>68</v>
      </c>
      <c r="X13" s="33">
        <v>65</v>
      </c>
    </row>
    <row r="14" spans="1:24" x14ac:dyDescent="0.3">
      <c r="A14" s="27" t="s">
        <v>15</v>
      </c>
      <c r="B14" s="28">
        <v>31</v>
      </c>
      <c r="C14" s="29">
        <v>41</v>
      </c>
      <c r="D14" s="28">
        <v>48</v>
      </c>
      <c r="E14" s="29">
        <v>54</v>
      </c>
      <c r="F14" s="28">
        <v>36</v>
      </c>
      <c r="G14" s="29">
        <v>59</v>
      </c>
      <c r="H14" s="30">
        <v>54</v>
      </c>
      <c r="I14" s="28">
        <v>78</v>
      </c>
      <c r="J14" s="29">
        <v>81</v>
      </c>
      <c r="K14" s="30">
        <v>69</v>
      </c>
      <c r="L14" s="30">
        <v>66</v>
      </c>
      <c r="M14" s="28">
        <v>53</v>
      </c>
      <c r="N14" s="29">
        <v>60</v>
      </c>
      <c r="O14" s="28">
        <v>94</v>
      </c>
      <c r="P14" s="29">
        <v>73</v>
      </c>
      <c r="Q14" s="28">
        <v>71</v>
      </c>
      <c r="R14" s="29">
        <v>107</v>
      </c>
      <c r="S14" s="28">
        <v>101</v>
      </c>
      <c r="T14" s="31">
        <v>96</v>
      </c>
      <c r="U14" s="28">
        <v>100</v>
      </c>
      <c r="V14" s="32">
        <v>77</v>
      </c>
      <c r="W14" s="32">
        <v>60</v>
      </c>
      <c r="X14" s="33">
        <v>48</v>
      </c>
    </row>
    <row r="15" spans="1:24" x14ac:dyDescent="0.3">
      <c r="A15" s="27" t="s">
        <v>16</v>
      </c>
      <c r="B15" s="28">
        <v>97</v>
      </c>
      <c r="C15" s="29">
        <v>73</v>
      </c>
      <c r="D15" s="28">
        <v>148</v>
      </c>
      <c r="E15" s="29">
        <v>217</v>
      </c>
      <c r="F15" s="28">
        <v>109</v>
      </c>
      <c r="G15" s="29">
        <v>163</v>
      </c>
      <c r="H15" s="30">
        <v>276</v>
      </c>
      <c r="I15" s="28">
        <v>502</v>
      </c>
      <c r="J15" s="29">
        <v>357</v>
      </c>
      <c r="K15" s="30">
        <v>378</v>
      </c>
      <c r="L15" s="30">
        <v>952</v>
      </c>
      <c r="M15" s="28">
        <v>489</v>
      </c>
      <c r="N15" s="29">
        <v>520</v>
      </c>
      <c r="O15" s="28">
        <v>592</v>
      </c>
      <c r="P15" s="29">
        <v>540</v>
      </c>
      <c r="Q15" s="28">
        <v>555</v>
      </c>
      <c r="R15" s="29">
        <v>732</v>
      </c>
      <c r="S15" s="28">
        <v>1357</v>
      </c>
      <c r="T15" s="31">
        <v>1394</v>
      </c>
      <c r="U15" s="28">
        <v>1620</v>
      </c>
      <c r="V15" s="32">
        <v>1509</v>
      </c>
      <c r="W15" s="32">
        <v>1084</v>
      </c>
      <c r="X15" s="33">
        <v>784</v>
      </c>
    </row>
    <row r="16" spans="1:24" x14ac:dyDescent="0.3">
      <c r="A16" s="27" t="s">
        <v>17</v>
      </c>
      <c r="B16" s="28">
        <v>10</v>
      </c>
      <c r="C16" s="29">
        <v>18</v>
      </c>
      <c r="D16" s="28">
        <v>18</v>
      </c>
      <c r="E16" s="29">
        <v>20</v>
      </c>
      <c r="F16" s="28">
        <v>16</v>
      </c>
      <c r="G16" s="29">
        <v>25</v>
      </c>
      <c r="H16" s="30">
        <v>16</v>
      </c>
      <c r="I16" s="28">
        <v>15</v>
      </c>
      <c r="J16" s="29">
        <v>7</v>
      </c>
      <c r="K16" s="30">
        <v>16</v>
      </c>
      <c r="L16" s="30">
        <v>10</v>
      </c>
      <c r="M16" s="28">
        <v>8</v>
      </c>
      <c r="N16" s="29">
        <v>15</v>
      </c>
      <c r="O16" s="28">
        <v>7</v>
      </c>
      <c r="P16" s="29">
        <v>6</v>
      </c>
      <c r="Q16" s="28">
        <v>7</v>
      </c>
      <c r="R16" s="29">
        <v>11</v>
      </c>
      <c r="S16" s="28">
        <v>16</v>
      </c>
      <c r="T16" s="31">
        <v>10</v>
      </c>
      <c r="U16" s="28">
        <v>6</v>
      </c>
      <c r="V16" s="32">
        <v>6</v>
      </c>
      <c r="W16" s="32">
        <v>4</v>
      </c>
      <c r="X16" s="33" t="s">
        <v>7</v>
      </c>
    </row>
    <row r="17" spans="1:24" x14ac:dyDescent="0.3">
      <c r="A17" s="27" t="s">
        <v>18</v>
      </c>
      <c r="B17" s="28">
        <v>1690</v>
      </c>
      <c r="C17" s="29">
        <v>2393</v>
      </c>
      <c r="D17" s="28">
        <v>3007</v>
      </c>
      <c r="E17" s="29">
        <v>4535</v>
      </c>
      <c r="F17" s="28">
        <v>2444</v>
      </c>
      <c r="G17" s="29">
        <v>3929</v>
      </c>
      <c r="H17" s="30">
        <v>5829</v>
      </c>
      <c r="I17" s="28">
        <v>9462</v>
      </c>
      <c r="J17" s="29">
        <v>6251</v>
      </c>
      <c r="K17" s="30">
        <v>10745</v>
      </c>
      <c r="L17" s="30">
        <v>13390</v>
      </c>
      <c r="M17" s="28">
        <v>4558</v>
      </c>
      <c r="N17" s="29">
        <v>4451</v>
      </c>
      <c r="O17" s="28">
        <v>5204</v>
      </c>
      <c r="P17" s="29">
        <v>3764</v>
      </c>
      <c r="Q17" s="28">
        <v>5190</v>
      </c>
      <c r="R17" s="29">
        <v>6796</v>
      </c>
      <c r="S17" s="28">
        <v>6958</v>
      </c>
      <c r="T17" s="31">
        <v>7404</v>
      </c>
      <c r="U17" s="28">
        <v>7557</v>
      </c>
      <c r="V17" s="32">
        <v>3752</v>
      </c>
      <c r="W17" s="32">
        <v>2024</v>
      </c>
      <c r="X17" s="33">
        <v>961</v>
      </c>
    </row>
    <row r="18" spans="1:24" x14ac:dyDescent="0.3">
      <c r="A18" s="27" t="s">
        <v>19</v>
      </c>
      <c r="B18" s="28">
        <v>313</v>
      </c>
      <c r="C18" s="29">
        <v>480</v>
      </c>
      <c r="D18" s="28">
        <v>476</v>
      </c>
      <c r="E18" s="29">
        <v>577</v>
      </c>
      <c r="F18" s="28">
        <v>554</v>
      </c>
      <c r="G18" s="29">
        <v>747</v>
      </c>
      <c r="H18" s="30">
        <v>829</v>
      </c>
      <c r="I18" s="28">
        <v>949</v>
      </c>
      <c r="J18" s="29">
        <v>832</v>
      </c>
      <c r="K18" s="30">
        <v>838</v>
      </c>
      <c r="L18" s="30">
        <v>2773</v>
      </c>
      <c r="M18" s="28">
        <v>1850</v>
      </c>
      <c r="N18" s="29">
        <v>1427</v>
      </c>
      <c r="O18" s="28">
        <v>1516</v>
      </c>
      <c r="P18" s="29">
        <v>837</v>
      </c>
      <c r="Q18" s="28">
        <v>774</v>
      </c>
      <c r="R18" s="29">
        <v>799</v>
      </c>
      <c r="S18" s="28">
        <v>788</v>
      </c>
      <c r="T18" s="31">
        <v>1415</v>
      </c>
      <c r="U18" s="28">
        <v>3186</v>
      </c>
      <c r="V18" s="32">
        <v>3142</v>
      </c>
      <c r="W18" s="32">
        <v>2312</v>
      </c>
      <c r="X18" s="33">
        <v>1438</v>
      </c>
    </row>
    <row r="19" spans="1:24" x14ac:dyDescent="0.3">
      <c r="A19" s="27" t="s">
        <v>20</v>
      </c>
      <c r="B19" s="28">
        <v>250</v>
      </c>
      <c r="C19" s="29">
        <v>418</v>
      </c>
      <c r="D19" s="28">
        <v>457</v>
      </c>
      <c r="E19" s="29">
        <v>575</v>
      </c>
      <c r="F19" s="28">
        <v>455</v>
      </c>
      <c r="G19" s="29">
        <v>721</v>
      </c>
      <c r="H19" s="30">
        <v>858</v>
      </c>
      <c r="I19" s="28">
        <v>1372</v>
      </c>
      <c r="J19" s="29">
        <v>1122</v>
      </c>
      <c r="K19" s="30">
        <v>1174</v>
      </c>
      <c r="L19" s="30">
        <v>1364</v>
      </c>
      <c r="M19" s="28">
        <v>1085</v>
      </c>
      <c r="N19" s="29">
        <v>1239</v>
      </c>
      <c r="O19" s="28">
        <v>1340</v>
      </c>
      <c r="P19" s="29">
        <v>1350</v>
      </c>
      <c r="Q19" s="28">
        <v>1409</v>
      </c>
      <c r="R19" s="29">
        <v>1664</v>
      </c>
      <c r="S19" s="28">
        <v>1649</v>
      </c>
      <c r="T19" s="31">
        <v>1898</v>
      </c>
      <c r="U19" s="28">
        <v>2412</v>
      </c>
      <c r="V19" s="32">
        <v>2560</v>
      </c>
      <c r="W19" s="32">
        <v>1802</v>
      </c>
      <c r="X19" s="33">
        <v>1146</v>
      </c>
    </row>
    <row r="20" spans="1:24" x14ac:dyDescent="0.3">
      <c r="A20" s="27" t="s">
        <v>21</v>
      </c>
      <c r="B20" s="28">
        <v>143</v>
      </c>
      <c r="C20" s="29">
        <v>211</v>
      </c>
      <c r="D20" s="28">
        <v>295</v>
      </c>
      <c r="E20" s="29">
        <v>308</v>
      </c>
      <c r="F20" s="28">
        <v>280</v>
      </c>
      <c r="G20" s="29">
        <v>359</v>
      </c>
      <c r="H20" s="30">
        <v>499</v>
      </c>
      <c r="I20" s="28">
        <v>672</v>
      </c>
      <c r="J20" s="29">
        <v>576</v>
      </c>
      <c r="K20" s="30">
        <v>613</v>
      </c>
      <c r="L20" s="30">
        <v>704</v>
      </c>
      <c r="M20" s="28">
        <v>628</v>
      </c>
      <c r="N20" s="29">
        <v>652</v>
      </c>
      <c r="O20" s="28">
        <v>643</v>
      </c>
      <c r="P20" s="29">
        <v>505</v>
      </c>
      <c r="Q20" s="28">
        <v>441</v>
      </c>
      <c r="R20" s="29">
        <v>460</v>
      </c>
      <c r="S20" s="28">
        <v>487</v>
      </c>
      <c r="T20" s="31">
        <v>537</v>
      </c>
      <c r="U20" s="28">
        <v>477</v>
      </c>
      <c r="V20" s="32">
        <v>511</v>
      </c>
      <c r="W20" s="32">
        <v>401</v>
      </c>
      <c r="X20" s="33">
        <v>361</v>
      </c>
    </row>
    <row r="21" spans="1:24" x14ac:dyDescent="0.3">
      <c r="A21" s="27" t="s">
        <v>22</v>
      </c>
      <c r="B21" s="28">
        <v>184</v>
      </c>
      <c r="C21" s="29">
        <v>322</v>
      </c>
      <c r="D21" s="28">
        <v>475</v>
      </c>
      <c r="E21" s="29">
        <v>484</v>
      </c>
      <c r="F21" s="28">
        <v>358</v>
      </c>
      <c r="G21" s="29">
        <v>628</v>
      </c>
      <c r="H21" s="30">
        <v>923</v>
      </c>
      <c r="I21" s="28">
        <v>1049</v>
      </c>
      <c r="J21" s="29">
        <v>1057</v>
      </c>
      <c r="K21" s="30">
        <v>953</v>
      </c>
      <c r="L21" s="30">
        <v>983</v>
      </c>
      <c r="M21" s="28">
        <v>1274</v>
      </c>
      <c r="N21" s="29">
        <v>1016</v>
      </c>
      <c r="O21" s="28">
        <v>914</v>
      </c>
      <c r="P21" s="29">
        <v>924</v>
      </c>
      <c r="Q21" s="28">
        <v>797</v>
      </c>
      <c r="R21" s="29">
        <v>779</v>
      </c>
      <c r="S21" s="28">
        <v>815</v>
      </c>
      <c r="T21" s="31">
        <v>810</v>
      </c>
      <c r="U21" s="28">
        <v>749</v>
      </c>
      <c r="V21" s="32">
        <v>758</v>
      </c>
      <c r="W21" s="32">
        <v>674</v>
      </c>
      <c r="X21" s="33">
        <v>737</v>
      </c>
    </row>
    <row r="22" spans="1:24" x14ac:dyDescent="0.3">
      <c r="A22" s="25" t="s">
        <v>23</v>
      </c>
      <c r="B22" s="19">
        <f t="shared" ref="B22:X22" si="3">SUM(B23:B31)</f>
        <v>1190</v>
      </c>
      <c r="C22" s="20">
        <f t="shared" si="3"/>
        <v>1317</v>
      </c>
      <c r="D22" s="19">
        <f t="shared" si="3"/>
        <v>1431</v>
      </c>
      <c r="E22" s="20">
        <f t="shared" si="3"/>
        <v>2044</v>
      </c>
      <c r="F22" s="19">
        <f t="shared" si="3"/>
        <v>1663</v>
      </c>
      <c r="G22" s="20">
        <f t="shared" si="3"/>
        <v>2353</v>
      </c>
      <c r="H22" s="21">
        <f t="shared" si="3"/>
        <v>3109</v>
      </c>
      <c r="I22" s="19">
        <f t="shared" si="3"/>
        <v>5757</v>
      </c>
      <c r="J22" s="20">
        <f t="shared" si="3"/>
        <v>5924</v>
      </c>
      <c r="K22" s="21">
        <f t="shared" si="3"/>
        <v>6492</v>
      </c>
      <c r="L22" s="21">
        <f t="shared" si="3"/>
        <v>7744</v>
      </c>
      <c r="M22" s="19">
        <f t="shared" si="3"/>
        <v>7422</v>
      </c>
      <c r="N22" s="20">
        <f t="shared" si="3"/>
        <v>9228</v>
      </c>
      <c r="O22" s="19">
        <f t="shared" si="3"/>
        <v>9694</v>
      </c>
      <c r="P22" s="20">
        <f t="shared" si="3"/>
        <v>8377</v>
      </c>
      <c r="Q22" s="19">
        <f t="shared" si="3"/>
        <v>9451</v>
      </c>
      <c r="R22" s="20">
        <f t="shared" si="3"/>
        <v>10955</v>
      </c>
      <c r="S22" s="19">
        <f t="shared" si="3"/>
        <v>13046</v>
      </c>
      <c r="T22" s="26">
        <f t="shared" si="3"/>
        <v>14781</v>
      </c>
      <c r="U22" s="19">
        <f t="shared" si="3"/>
        <v>15626</v>
      </c>
      <c r="V22" s="19">
        <f t="shared" si="3"/>
        <v>14715</v>
      </c>
      <c r="W22" s="19">
        <f t="shared" si="3"/>
        <v>11229</v>
      </c>
      <c r="X22" s="19">
        <f t="shared" si="3"/>
        <v>8314</v>
      </c>
    </row>
    <row r="23" spans="1:24" x14ac:dyDescent="0.3">
      <c r="A23" s="27" t="s">
        <v>24</v>
      </c>
      <c r="B23" s="28">
        <v>57</v>
      </c>
      <c r="C23" s="29">
        <v>87</v>
      </c>
      <c r="D23" s="28">
        <v>94</v>
      </c>
      <c r="E23" s="29">
        <v>92</v>
      </c>
      <c r="F23" s="28">
        <v>59</v>
      </c>
      <c r="G23" s="29">
        <v>107</v>
      </c>
      <c r="H23" s="30">
        <v>188</v>
      </c>
      <c r="I23" s="28">
        <v>272</v>
      </c>
      <c r="J23" s="29">
        <v>199</v>
      </c>
      <c r="K23" s="30">
        <v>221</v>
      </c>
      <c r="L23" s="30">
        <v>173</v>
      </c>
      <c r="M23" s="28">
        <v>148</v>
      </c>
      <c r="N23" s="29">
        <v>148</v>
      </c>
      <c r="O23" s="28">
        <v>187</v>
      </c>
      <c r="P23" s="29">
        <v>143</v>
      </c>
      <c r="Q23" s="28">
        <v>148</v>
      </c>
      <c r="R23" s="29">
        <v>154</v>
      </c>
      <c r="S23" s="28">
        <v>198</v>
      </c>
      <c r="T23" s="31">
        <v>209</v>
      </c>
      <c r="U23" s="28">
        <v>176</v>
      </c>
      <c r="V23" s="32">
        <v>226</v>
      </c>
      <c r="W23" s="32">
        <v>181</v>
      </c>
      <c r="X23" s="33">
        <v>208</v>
      </c>
    </row>
    <row r="24" spans="1:24" x14ac:dyDescent="0.3">
      <c r="A24" s="27" t="s">
        <v>25</v>
      </c>
      <c r="B24" s="28">
        <v>824</v>
      </c>
      <c r="C24" s="29">
        <v>860</v>
      </c>
      <c r="D24" s="28">
        <v>791</v>
      </c>
      <c r="E24" s="29">
        <v>984</v>
      </c>
      <c r="F24" s="28">
        <v>927</v>
      </c>
      <c r="G24" s="29">
        <v>1309</v>
      </c>
      <c r="H24" s="30">
        <v>1458</v>
      </c>
      <c r="I24" s="28">
        <v>2919</v>
      </c>
      <c r="J24" s="29">
        <v>3392</v>
      </c>
      <c r="K24" s="30">
        <v>3771</v>
      </c>
      <c r="L24" s="30">
        <v>3463</v>
      </c>
      <c r="M24" s="28">
        <v>4161</v>
      </c>
      <c r="N24" s="29">
        <v>4754</v>
      </c>
      <c r="O24" s="28">
        <v>3815</v>
      </c>
      <c r="P24" s="29">
        <v>3908</v>
      </c>
      <c r="Q24" s="28">
        <v>3943</v>
      </c>
      <c r="R24" s="29">
        <v>4374</v>
      </c>
      <c r="S24" s="28">
        <v>4899</v>
      </c>
      <c r="T24" s="31">
        <v>4668</v>
      </c>
      <c r="U24" s="28">
        <v>4236</v>
      </c>
      <c r="V24" s="32">
        <v>4369</v>
      </c>
      <c r="W24" s="32">
        <v>2842</v>
      </c>
      <c r="X24" s="33">
        <v>3578</v>
      </c>
    </row>
    <row r="25" spans="1:24" x14ac:dyDescent="0.3">
      <c r="A25" s="27" t="s">
        <v>26</v>
      </c>
      <c r="B25" s="28">
        <v>3</v>
      </c>
      <c r="C25" s="29">
        <v>4</v>
      </c>
      <c r="D25" s="28">
        <v>11</v>
      </c>
      <c r="E25" s="29">
        <v>13</v>
      </c>
      <c r="F25" s="28">
        <v>6</v>
      </c>
      <c r="G25" s="29">
        <v>17</v>
      </c>
      <c r="H25" s="30">
        <v>24</v>
      </c>
      <c r="I25" s="28">
        <v>51</v>
      </c>
      <c r="J25" s="29">
        <v>52</v>
      </c>
      <c r="K25" s="30">
        <v>88</v>
      </c>
      <c r="L25" s="30">
        <v>107</v>
      </c>
      <c r="M25" s="28">
        <v>101</v>
      </c>
      <c r="N25" s="29">
        <v>134</v>
      </c>
      <c r="O25" s="28">
        <v>116</v>
      </c>
      <c r="P25" s="29">
        <v>213</v>
      </c>
      <c r="Q25" s="28">
        <v>155</v>
      </c>
      <c r="R25" s="29">
        <v>234</v>
      </c>
      <c r="S25" s="28">
        <v>202</v>
      </c>
      <c r="T25" s="31">
        <v>178</v>
      </c>
      <c r="U25" s="28">
        <v>304</v>
      </c>
      <c r="V25" s="32">
        <v>231</v>
      </c>
      <c r="W25" s="32">
        <v>148</v>
      </c>
      <c r="X25" s="33">
        <v>151</v>
      </c>
    </row>
    <row r="26" spans="1:24" x14ac:dyDescent="0.3">
      <c r="A26" s="27" t="s">
        <v>27</v>
      </c>
      <c r="B26" s="28">
        <v>24</v>
      </c>
      <c r="C26" s="29">
        <v>23</v>
      </c>
      <c r="D26" s="28">
        <v>44</v>
      </c>
      <c r="E26" s="29">
        <v>47</v>
      </c>
      <c r="F26" s="28">
        <v>8</v>
      </c>
      <c r="G26" s="29">
        <v>23</v>
      </c>
      <c r="H26" s="30">
        <v>31</v>
      </c>
      <c r="I26" s="28">
        <v>73</v>
      </c>
      <c r="J26" s="29">
        <v>74</v>
      </c>
      <c r="K26" s="30">
        <v>96</v>
      </c>
      <c r="L26" s="30">
        <v>102</v>
      </c>
      <c r="M26" s="28">
        <v>120</v>
      </c>
      <c r="N26" s="29">
        <v>171</v>
      </c>
      <c r="O26" s="28">
        <v>155</v>
      </c>
      <c r="P26" s="29">
        <v>111</v>
      </c>
      <c r="Q26" s="28">
        <v>119</v>
      </c>
      <c r="R26" s="29">
        <v>175</v>
      </c>
      <c r="S26" s="28">
        <v>136</v>
      </c>
      <c r="T26" s="31">
        <v>205</v>
      </c>
      <c r="U26" s="28">
        <v>251</v>
      </c>
      <c r="V26" s="32">
        <v>224</v>
      </c>
      <c r="W26" s="32">
        <v>111</v>
      </c>
      <c r="X26" s="33">
        <v>100</v>
      </c>
    </row>
    <row r="27" spans="1:24" x14ac:dyDescent="0.3">
      <c r="A27" s="27" t="s">
        <v>28</v>
      </c>
      <c r="B27" s="28">
        <v>87</v>
      </c>
      <c r="C27" s="29">
        <v>123</v>
      </c>
      <c r="D27" s="28">
        <v>145</v>
      </c>
      <c r="E27" s="29">
        <v>178</v>
      </c>
      <c r="F27" s="28">
        <v>110</v>
      </c>
      <c r="G27" s="29">
        <v>155</v>
      </c>
      <c r="H27" s="30">
        <v>260</v>
      </c>
      <c r="I27" s="28">
        <v>738</v>
      </c>
      <c r="J27" s="29">
        <v>1129</v>
      </c>
      <c r="K27" s="30">
        <v>1261</v>
      </c>
      <c r="L27" s="34">
        <v>2122</v>
      </c>
      <c r="M27" s="35">
        <v>1764</v>
      </c>
      <c r="N27" s="36">
        <v>2424</v>
      </c>
      <c r="O27" s="35">
        <v>3731</v>
      </c>
      <c r="P27" s="36">
        <v>2792</v>
      </c>
      <c r="Q27" s="35">
        <v>4347</v>
      </c>
      <c r="R27" s="36">
        <v>5345</v>
      </c>
      <c r="S27" s="35">
        <v>6791</v>
      </c>
      <c r="T27" s="37">
        <v>8709</v>
      </c>
      <c r="U27" s="28">
        <v>9941</v>
      </c>
      <c r="V27" s="32">
        <v>8999</v>
      </c>
      <c r="W27" s="32">
        <v>7522</v>
      </c>
      <c r="X27" s="38">
        <v>3906</v>
      </c>
    </row>
    <row r="28" spans="1:24" x14ac:dyDescent="0.3">
      <c r="A28" s="27" t="s">
        <v>29</v>
      </c>
      <c r="B28" s="28" t="s">
        <v>7</v>
      </c>
      <c r="C28" s="29">
        <v>5</v>
      </c>
      <c r="D28" s="28">
        <v>3</v>
      </c>
      <c r="E28" s="29">
        <v>8</v>
      </c>
      <c r="F28" s="28" t="s">
        <v>7</v>
      </c>
      <c r="G28" s="29">
        <v>13</v>
      </c>
      <c r="H28" s="30">
        <v>10</v>
      </c>
      <c r="I28" s="28">
        <v>13</v>
      </c>
      <c r="J28" s="29">
        <v>4</v>
      </c>
      <c r="K28" s="30">
        <v>16</v>
      </c>
      <c r="L28" s="30">
        <v>32</v>
      </c>
      <c r="M28" s="28">
        <v>12</v>
      </c>
      <c r="N28" s="29">
        <v>13</v>
      </c>
      <c r="O28" s="28">
        <v>20</v>
      </c>
      <c r="P28" s="29">
        <v>18</v>
      </c>
      <c r="Q28" s="28">
        <v>15</v>
      </c>
      <c r="R28" s="29">
        <v>25</v>
      </c>
      <c r="S28" s="28">
        <v>18</v>
      </c>
      <c r="T28" s="31">
        <v>20</v>
      </c>
      <c r="U28" s="28">
        <v>17</v>
      </c>
      <c r="V28" s="32">
        <v>30</v>
      </c>
      <c r="W28" s="32">
        <v>27</v>
      </c>
      <c r="X28" s="33">
        <v>29</v>
      </c>
    </row>
    <row r="29" spans="1:24" x14ac:dyDescent="0.3">
      <c r="A29" s="27" t="s">
        <v>30</v>
      </c>
      <c r="B29" s="28">
        <v>4</v>
      </c>
      <c r="C29" s="29">
        <v>18</v>
      </c>
      <c r="D29" s="28">
        <v>32</v>
      </c>
      <c r="E29" s="29">
        <v>41</v>
      </c>
      <c r="F29" s="28">
        <v>40</v>
      </c>
      <c r="G29" s="29">
        <v>50</v>
      </c>
      <c r="H29" s="30">
        <v>66</v>
      </c>
      <c r="I29" s="28">
        <v>85</v>
      </c>
      <c r="J29" s="29">
        <v>95</v>
      </c>
      <c r="K29" s="30">
        <v>82</v>
      </c>
      <c r="L29" s="30">
        <v>171</v>
      </c>
      <c r="M29" s="28">
        <v>138</v>
      </c>
      <c r="N29" s="29">
        <v>204</v>
      </c>
      <c r="O29" s="28">
        <v>197</v>
      </c>
      <c r="P29" s="29">
        <v>127</v>
      </c>
      <c r="Q29" s="28">
        <v>167</v>
      </c>
      <c r="R29" s="29">
        <v>146</v>
      </c>
      <c r="S29" s="28">
        <v>165</v>
      </c>
      <c r="T29" s="31">
        <v>150</v>
      </c>
      <c r="U29" s="28">
        <v>112</v>
      </c>
      <c r="V29" s="32">
        <v>148</v>
      </c>
      <c r="W29" s="32">
        <v>86</v>
      </c>
      <c r="X29" s="33">
        <v>123</v>
      </c>
    </row>
    <row r="30" spans="1:24" x14ac:dyDescent="0.3">
      <c r="A30" s="27" t="s">
        <v>31</v>
      </c>
      <c r="B30" s="28">
        <v>190</v>
      </c>
      <c r="C30" s="29">
        <v>189</v>
      </c>
      <c r="D30" s="28">
        <v>311</v>
      </c>
      <c r="E30" s="29">
        <v>677</v>
      </c>
      <c r="F30" s="28">
        <v>513</v>
      </c>
      <c r="G30" s="29">
        <v>670</v>
      </c>
      <c r="H30" s="30">
        <v>1064</v>
      </c>
      <c r="I30" s="28">
        <v>1600</v>
      </c>
      <c r="J30" s="29">
        <v>972</v>
      </c>
      <c r="K30" s="30">
        <v>950</v>
      </c>
      <c r="L30" s="34">
        <v>1563</v>
      </c>
      <c r="M30" s="35">
        <v>968</v>
      </c>
      <c r="N30" s="36">
        <v>1371</v>
      </c>
      <c r="O30" s="35">
        <v>1461</v>
      </c>
      <c r="P30" s="36">
        <v>1059</v>
      </c>
      <c r="Q30" s="35">
        <v>552</v>
      </c>
      <c r="R30" s="36">
        <v>496</v>
      </c>
      <c r="S30" s="35">
        <v>625</v>
      </c>
      <c r="T30" s="37">
        <v>632</v>
      </c>
      <c r="U30" s="28">
        <v>580</v>
      </c>
      <c r="V30" s="32">
        <v>476</v>
      </c>
      <c r="W30" s="32">
        <v>308</v>
      </c>
      <c r="X30" s="38">
        <v>219</v>
      </c>
    </row>
    <row r="31" spans="1:24" x14ac:dyDescent="0.3">
      <c r="A31" s="27" t="s">
        <v>32</v>
      </c>
      <c r="B31" s="28">
        <v>1</v>
      </c>
      <c r="C31" s="39">
        <v>8</v>
      </c>
      <c r="D31" s="28" t="s">
        <v>7</v>
      </c>
      <c r="E31" s="39">
        <v>4</v>
      </c>
      <c r="F31" s="28" t="s">
        <v>7</v>
      </c>
      <c r="G31" s="39">
        <v>9</v>
      </c>
      <c r="H31" s="30">
        <v>8</v>
      </c>
      <c r="I31" s="28">
        <v>6</v>
      </c>
      <c r="J31" s="39">
        <v>7</v>
      </c>
      <c r="K31" s="30">
        <v>7</v>
      </c>
      <c r="L31" s="30">
        <v>11</v>
      </c>
      <c r="M31" s="28">
        <v>10</v>
      </c>
      <c r="N31" s="29">
        <v>9</v>
      </c>
      <c r="O31" s="28">
        <v>12</v>
      </c>
      <c r="P31" s="29">
        <v>6</v>
      </c>
      <c r="Q31" s="28">
        <v>5</v>
      </c>
      <c r="R31" s="29">
        <v>6</v>
      </c>
      <c r="S31" s="28">
        <v>12</v>
      </c>
      <c r="T31" s="31">
        <v>10</v>
      </c>
      <c r="U31" s="28">
        <v>9</v>
      </c>
      <c r="V31" s="32">
        <v>12</v>
      </c>
      <c r="W31" s="32">
        <v>4</v>
      </c>
      <c r="X31" s="33" t="s">
        <v>7</v>
      </c>
    </row>
    <row r="32" spans="1:24" x14ac:dyDescent="0.3">
      <c r="A32" s="25" t="s">
        <v>33</v>
      </c>
      <c r="B32" s="19">
        <f t="shared" ref="B32:X32" si="4">SUM(B33:B39)</f>
        <v>9832</v>
      </c>
      <c r="C32" s="20">
        <f t="shared" si="4"/>
        <v>10988</v>
      </c>
      <c r="D32" s="19">
        <f t="shared" si="4"/>
        <v>13303</v>
      </c>
      <c r="E32" s="20">
        <f t="shared" si="4"/>
        <v>12888</v>
      </c>
      <c r="F32" s="19">
        <f t="shared" si="4"/>
        <v>9620</v>
      </c>
      <c r="G32" s="20">
        <f t="shared" si="4"/>
        <v>14308</v>
      </c>
      <c r="H32" s="21">
        <f t="shared" si="4"/>
        <v>19380</v>
      </c>
      <c r="I32" s="19">
        <f t="shared" si="4"/>
        <v>23034</v>
      </c>
      <c r="J32" s="20">
        <f t="shared" si="4"/>
        <v>18349</v>
      </c>
      <c r="K32" s="21">
        <f>SUM(K33:K39)</f>
        <v>18467</v>
      </c>
      <c r="L32" s="21">
        <f t="shared" si="4"/>
        <v>20065</v>
      </c>
      <c r="M32" s="19">
        <f t="shared" si="4"/>
        <v>18466</v>
      </c>
      <c r="N32" s="20">
        <f t="shared" si="4"/>
        <v>16966</v>
      </c>
      <c r="O32" s="19">
        <f t="shared" si="4"/>
        <v>17238</v>
      </c>
      <c r="P32" s="20">
        <f t="shared" si="4"/>
        <v>17696</v>
      </c>
      <c r="Q32" s="19">
        <f t="shared" si="4"/>
        <v>20220</v>
      </c>
      <c r="R32" s="20">
        <f t="shared" si="4"/>
        <v>22529</v>
      </c>
      <c r="S32" s="19">
        <f t="shared" si="4"/>
        <v>23254</v>
      </c>
      <c r="T32" s="26">
        <f t="shared" si="4"/>
        <v>21192</v>
      </c>
      <c r="U32" s="19">
        <f t="shared" si="4"/>
        <v>19885</v>
      </c>
      <c r="V32" s="19">
        <f t="shared" si="4"/>
        <v>19660</v>
      </c>
      <c r="W32" s="19">
        <f t="shared" si="4"/>
        <v>13572</v>
      </c>
      <c r="X32" s="19">
        <f t="shared" si="4"/>
        <v>11976</v>
      </c>
    </row>
    <row r="33" spans="1:24" x14ac:dyDescent="0.3">
      <c r="A33" s="27" t="s">
        <v>34</v>
      </c>
      <c r="B33" s="28">
        <v>789</v>
      </c>
      <c r="C33" s="29">
        <v>906</v>
      </c>
      <c r="D33" s="28">
        <v>875</v>
      </c>
      <c r="E33" s="29">
        <v>1030</v>
      </c>
      <c r="F33" s="28">
        <v>759</v>
      </c>
      <c r="G33" s="29">
        <v>805</v>
      </c>
      <c r="H33" s="30">
        <v>1115</v>
      </c>
      <c r="I33" s="28">
        <v>1300</v>
      </c>
      <c r="J33" s="29">
        <v>1036</v>
      </c>
      <c r="K33" s="30">
        <v>1037</v>
      </c>
      <c r="L33" s="30">
        <v>1485</v>
      </c>
      <c r="M33" s="28">
        <v>1305</v>
      </c>
      <c r="N33" s="29">
        <v>1364</v>
      </c>
      <c r="O33" s="28">
        <v>1369</v>
      </c>
      <c r="P33" s="29">
        <v>1241</v>
      </c>
      <c r="Q33" s="28">
        <v>1669</v>
      </c>
      <c r="R33" s="29">
        <v>1775</v>
      </c>
      <c r="S33" s="28">
        <v>2180</v>
      </c>
      <c r="T33" s="31">
        <v>2139</v>
      </c>
      <c r="U33" s="28">
        <v>2123</v>
      </c>
      <c r="V33" s="32">
        <v>2299</v>
      </c>
      <c r="W33" s="32">
        <v>1581</v>
      </c>
      <c r="X33" s="33">
        <v>1898</v>
      </c>
    </row>
    <row r="34" spans="1:24" x14ac:dyDescent="0.3">
      <c r="A34" s="27" t="s">
        <v>35</v>
      </c>
      <c r="B34" s="28">
        <v>4421</v>
      </c>
      <c r="C34" s="29">
        <v>4450</v>
      </c>
      <c r="D34" s="28">
        <v>5159</v>
      </c>
      <c r="E34" s="29">
        <v>4852</v>
      </c>
      <c r="F34" s="28">
        <v>3348</v>
      </c>
      <c r="G34" s="29">
        <v>5522</v>
      </c>
      <c r="H34" s="30">
        <v>7905</v>
      </c>
      <c r="I34" s="28">
        <v>10500</v>
      </c>
      <c r="J34" s="29">
        <v>9267</v>
      </c>
      <c r="K34" s="30">
        <v>8712</v>
      </c>
      <c r="L34" s="30">
        <v>8844</v>
      </c>
      <c r="M34" s="28">
        <v>8978</v>
      </c>
      <c r="N34" s="29">
        <v>7778</v>
      </c>
      <c r="O34" s="28">
        <v>8988</v>
      </c>
      <c r="P34" s="29">
        <v>10294</v>
      </c>
      <c r="Q34" s="28">
        <v>11477</v>
      </c>
      <c r="R34" s="29">
        <v>12085</v>
      </c>
      <c r="S34" s="28">
        <v>12045</v>
      </c>
      <c r="T34" s="31">
        <v>9834</v>
      </c>
      <c r="U34" s="28">
        <v>9826</v>
      </c>
      <c r="V34" s="32">
        <v>9479</v>
      </c>
      <c r="W34" s="32">
        <v>6164</v>
      </c>
      <c r="X34" s="33">
        <v>4396</v>
      </c>
    </row>
    <row r="35" spans="1:24" x14ac:dyDescent="0.3">
      <c r="A35" s="27" t="s">
        <v>36</v>
      </c>
      <c r="B35" s="28">
        <v>156</v>
      </c>
      <c r="C35" s="29">
        <v>180</v>
      </c>
      <c r="D35" s="28">
        <v>223</v>
      </c>
      <c r="E35" s="29">
        <v>158</v>
      </c>
      <c r="F35" s="28">
        <v>140</v>
      </c>
      <c r="G35" s="29">
        <v>185</v>
      </c>
      <c r="H35" s="30">
        <v>223</v>
      </c>
      <c r="I35" s="28">
        <v>271</v>
      </c>
      <c r="J35" s="29">
        <v>186</v>
      </c>
      <c r="K35" s="30">
        <v>285</v>
      </c>
      <c r="L35" s="30">
        <v>296</v>
      </c>
      <c r="M35" s="28">
        <v>355</v>
      </c>
      <c r="N35" s="29">
        <v>357</v>
      </c>
      <c r="O35" s="28">
        <v>315</v>
      </c>
      <c r="P35" s="29">
        <v>376</v>
      </c>
      <c r="Q35" s="28">
        <v>524</v>
      </c>
      <c r="R35" s="29">
        <v>734</v>
      </c>
      <c r="S35" s="28">
        <v>642</v>
      </c>
      <c r="T35" s="31">
        <v>780</v>
      </c>
      <c r="U35" s="28">
        <v>499</v>
      </c>
      <c r="V35" s="32">
        <v>511</v>
      </c>
      <c r="W35" s="32">
        <v>514</v>
      </c>
      <c r="X35" s="33">
        <v>409</v>
      </c>
    </row>
    <row r="36" spans="1:24" x14ac:dyDescent="0.3">
      <c r="A36" s="27" t="s">
        <v>37</v>
      </c>
      <c r="B36" s="28">
        <v>2970</v>
      </c>
      <c r="C36" s="29">
        <v>3614</v>
      </c>
      <c r="D36" s="28">
        <v>4958</v>
      </c>
      <c r="E36" s="29">
        <v>3387</v>
      </c>
      <c r="F36" s="28">
        <v>3137</v>
      </c>
      <c r="G36" s="29">
        <v>4128</v>
      </c>
      <c r="H36" s="30">
        <v>4411</v>
      </c>
      <c r="I36" s="28">
        <v>4949</v>
      </c>
      <c r="J36" s="29">
        <v>4513</v>
      </c>
      <c r="K36" s="30">
        <v>4425</v>
      </c>
      <c r="L36" s="30">
        <v>5447</v>
      </c>
      <c r="M36" s="28">
        <v>5013</v>
      </c>
      <c r="N36" s="29">
        <v>4399</v>
      </c>
      <c r="O36" s="28">
        <v>3656</v>
      </c>
      <c r="P36" s="29">
        <v>3336</v>
      </c>
      <c r="Q36" s="28">
        <v>3605</v>
      </c>
      <c r="R36" s="29">
        <v>3710</v>
      </c>
      <c r="S36" s="28">
        <v>4586</v>
      </c>
      <c r="T36" s="31">
        <v>4229</v>
      </c>
      <c r="U36" s="28">
        <v>3077</v>
      </c>
      <c r="V36" s="32">
        <v>3721</v>
      </c>
      <c r="W36" s="32">
        <v>2866</v>
      </c>
      <c r="X36" s="33">
        <v>3819</v>
      </c>
    </row>
    <row r="37" spans="1:24" x14ac:dyDescent="0.3">
      <c r="A37" s="27" t="s">
        <v>38</v>
      </c>
      <c r="B37" s="28"/>
      <c r="C37" s="29"/>
      <c r="D37" s="28"/>
      <c r="E37" s="29"/>
      <c r="F37" s="28"/>
      <c r="G37" s="29"/>
      <c r="H37" s="30"/>
      <c r="I37" s="28"/>
      <c r="J37" s="29" t="s">
        <v>6</v>
      </c>
      <c r="K37" s="30" t="s">
        <v>6</v>
      </c>
      <c r="L37" s="30" t="s">
        <v>6</v>
      </c>
      <c r="M37" s="28" t="s">
        <v>6</v>
      </c>
      <c r="N37" s="29" t="s">
        <v>39</v>
      </c>
      <c r="O37" s="28">
        <v>17</v>
      </c>
      <c r="P37" s="29">
        <v>59</v>
      </c>
      <c r="Q37" s="28">
        <v>74</v>
      </c>
      <c r="R37" s="29">
        <v>127</v>
      </c>
      <c r="S37" s="28">
        <v>124</v>
      </c>
      <c r="T37" s="31">
        <v>160</v>
      </c>
      <c r="U37" s="28">
        <v>185</v>
      </c>
      <c r="V37" s="32">
        <v>191</v>
      </c>
      <c r="W37" s="32">
        <v>117</v>
      </c>
      <c r="X37" s="33">
        <v>69</v>
      </c>
    </row>
    <row r="38" spans="1:24" x14ac:dyDescent="0.3">
      <c r="A38" s="27" t="s">
        <v>40</v>
      </c>
      <c r="B38" s="28">
        <v>1346</v>
      </c>
      <c r="C38" s="29">
        <v>1531</v>
      </c>
      <c r="D38" s="28">
        <v>1650</v>
      </c>
      <c r="E38" s="29">
        <v>2921</v>
      </c>
      <c r="F38" s="28">
        <v>1883</v>
      </c>
      <c r="G38" s="29">
        <v>3211</v>
      </c>
      <c r="H38" s="30">
        <v>5231</v>
      </c>
      <c r="I38" s="28">
        <v>5504</v>
      </c>
      <c r="J38" s="29">
        <v>2930</v>
      </c>
      <c r="K38" s="30">
        <v>3598</v>
      </c>
      <c r="L38" s="30">
        <v>3577</v>
      </c>
      <c r="M38" s="28">
        <v>2397</v>
      </c>
      <c r="N38" s="29">
        <v>2628</v>
      </c>
      <c r="O38" s="28">
        <v>2471</v>
      </c>
      <c r="P38" s="29">
        <v>1945</v>
      </c>
      <c r="Q38" s="28">
        <v>2442</v>
      </c>
      <c r="R38" s="29">
        <v>3580</v>
      </c>
      <c r="S38" s="28">
        <v>3159</v>
      </c>
      <c r="T38" s="31">
        <v>3515</v>
      </c>
      <c r="U38" s="28">
        <v>3658</v>
      </c>
      <c r="V38" s="32">
        <v>2949</v>
      </c>
      <c r="W38" s="32">
        <v>1867</v>
      </c>
      <c r="X38" s="33">
        <v>871</v>
      </c>
    </row>
    <row r="39" spans="1:24" x14ac:dyDescent="0.3">
      <c r="A39" s="27" t="s">
        <v>41</v>
      </c>
      <c r="B39" s="28">
        <v>150</v>
      </c>
      <c r="C39" s="29">
        <v>307</v>
      </c>
      <c r="D39" s="28">
        <v>438</v>
      </c>
      <c r="E39" s="29">
        <v>540</v>
      </c>
      <c r="F39" s="28">
        <v>353</v>
      </c>
      <c r="G39" s="29">
        <v>457</v>
      </c>
      <c r="H39" s="30">
        <v>495</v>
      </c>
      <c r="I39" s="28">
        <v>510</v>
      </c>
      <c r="J39" s="29">
        <v>417</v>
      </c>
      <c r="K39" s="30">
        <v>410</v>
      </c>
      <c r="L39" s="30">
        <v>416</v>
      </c>
      <c r="M39" s="28">
        <v>418</v>
      </c>
      <c r="N39" s="29">
        <v>440</v>
      </c>
      <c r="O39" s="28">
        <v>422</v>
      </c>
      <c r="P39" s="29">
        <v>445</v>
      </c>
      <c r="Q39" s="28">
        <v>429</v>
      </c>
      <c r="R39" s="29">
        <v>518</v>
      </c>
      <c r="S39" s="28">
        <v>518</v>
      </c>
      <c r="T39" s="31">
        <v>535</v>
      </c>
      <c r="U39" s="28">
        <v>517</v>
      </c>
      <c r="V39" s="32">
        <v>510</v>
      </c>
      <c r="W39" s="32">
        <v>463</v>
      </c>
      <c r="X39" s="33">
        <v>514</v>
      </c>
    </row>
    <row r="40" spans="1:24" x14ac:dyDescent="0.3">
      <c r="A40" s="25" t="s">
        <v>42</v>
      </c>
      <c r="B40" s="19">
        <f t="shared" ref="B40:X40" si="5">SUM(B41:B45)</f>
        <v>1608</v>
      </c>
      <c r="C40" s="20">
        <f t="shared" si="5"/>
        <v>2888</v>
      </c>
      <c r="D40" s="19">
        <f t="shared" si="5"/>
        <v>4192</v>
      </c>
      <c r="E40" s="20">
        <f t="shared" si="5"/>
        <v>3962</v>
      </c>
      <c r="F40" s="19">
        <f t="shared" si="5"/>
        <v>2305</v>
      </c>
      <c r="G40" s="20">
        <f t="shared" si="5"/>
        <v>3473</v>
      </c>
      <c r="H40" s="21">
        <f t="shared" si="5"/>
        <v>4681</v>
      </c>
      <c r="I40" s="19">
        <f t="shared" si="5"/>
        <v>3339</v>
      </c>
      <c r="J40" s="20">
        <f t="shared" si="5"/>
        <v>3121</v>
      </c>
      <c r="K40" s="21">
        <f>SUM(K41:K45)</f>
        <v>2844</v>
      </c>
      <c r="L40" s="40">
        <f t="shared" si="5"/>
        <v>3335</v>
      </c>
      <c r="M40" s="41">
        <f t="shared" si="5"/>
        <v>2929</v>
      </c>
      <c r="N40" s="42">
        <f t="shared" si="5"/>
        <v>2812</v>
      </c>
      <c r="O40" s="41">
        <f t="shared" si="5"/>
        <v>2961</v>
      </c>
      <c r="P40" s="42">
        <f t="shared" si="5"/>
        <v>2774</v>
      </c>
      <c r="Q40" s="41">
        <f t="shared" si="5"/>
        <v>2814</v>
      </c>
      <c r="R40" s="42">
        <f t="shared" si="5"/>
        <v>3096</v>
      </c>
      <c r="S40" s="41">
        <f t="shared" si="5"/>
        <v>3227</v>
      </c>
      <c r="T40" s="43">
        <f t="shared" si="5"/>
        <v>3197</v>
      </c>
      <c r="U40" s="41">
        <f t="shared" si="5"/>
        <v>3187</v>
      </c>
      <c r="V40" s="41">
        <f t="shared" si="5"/>
        <v>3387</v>
      </c>
      <c r="W40" s="41">
        <f t="shared" si="5"/>
        <v>2905</v>
      </c>
      <c r="X40" s="41">
        <f t="shared" si="5"/>
        <v>2891</v>
      </c>
    </row>
    <row r="41" spans="1:24" x14ac:dyDescent="0.3">
      <c r="A41" s="27" t="s">
        <v>43</v>
      </c>
      <c r="B41" s="28">
        <v>5</v>
      </c>
      <c r="C41" s="29">
        <v>13</v>
      </c>
      <c r="D41" s="28">
        <v>24</v>
      </c>
      <c r="E41" s="29">
        <v>30</v>
      </c>
      <c r="F41" s="28">
        <v>27</v>
      </c>
      <c r="G41" s="29">
        <v>34</v>
      </c>
      <c r="H41" s="30">
        <v>54</v>
      </c>
      <c r="I41" s="28">
        <v>53</v>
      </c>
      <c r="J41" s="29">
        <v>49</v>
      </c>
      <c r="K41" s="30">
        <v>41</v>
      </c>
      <c r="L41" s="30">
        <v>55</v>
      </c>
      <c r="M41" s="28">
        <v>66</v>
      </c>
      <c r="N41" s="29">
        <v>76</v>
      </c>
      <c r="O41" s="28">
        <v>80</v>
      </c>
      <c r="P41" s="29">
        <v>53</v>
      </c>
      <c r="Q41" s="28">
        <v>58</v>
      </c>
      <c r="R41" s="29">
        <v>61</v>
      </c>
      <c r="S41" s="28">
        <v>78</v>
      </c>
      <c r="T41" s="31">
        <v>112</v>
      </c>
      <c r="U41" s="28">
        <v>72</v>
      </c>
      <c r="V41" s="32">
        <v>61</v>
      </c>
      <c r="W41" s="32">
        <v>43</v>
      </c>
      <c r="X41" s="33">
        <v>58</v>
      </c>
    </row>
    <row r="42" spans="1:24" x14ac:dyDescent="0.3">
      <c r="A42" s="27" t="s">
        <v>44</v>
      </c>
      <c r="B42" s="28">
        <v>8</v>
      </c>
      <c r="C42" s="29">
        <v>12</v>
      </c>
      <c r="D42" s="28">
        <v>18</v>
      </c>
      <c r="E42" s="29">
        <v>12</v>
      </c>
      <c r="F42" s="28">
        <v>23</v>
      </c>
      <c r="G42" s="29">
        <v>15</v>
      </c>
      <c r="H42" s="30">
        <v>16</v>
      </c>
      <c r="I42" s="28">
        <v>11</v>
      </c>
      <c r="J42" s="29">
        <v>13</v>
      </c>
      <c r="K42" s="30">
        <v>18</v>
      </c>
      <c r="L42" s="30">
        <v>42</v>
      </c>
      <c r="M42" s="28">
        <v>22</v>
      </c>
      <c r="N42" s="29">
        <v>19</v>
      </c>
      <c r="O42" s="28">
        <v>24</v>
      </c>
      <c r="P42" s="29">
        <v>15</v>
      </c>
      <c r="Q42" s="28">
        <v>23</v>
      </c>
      <c r="R42" s="29">
        <v>19</v>
      </c>
      <c r="S42" s="28">
        <v>20</v>
      </c>
      <c r="T42" s="31">
        <v>19</v>
      </c>
      <c r="U42" s="28">
        <v>18</v>
      </c>
      <c r="V42" s="32">
        <v>32</v>
      </c>
      <c r="W42" s="32">
        <v>25</v>
      </c>
      <c r="X42" s="38">
        <v>28</v>
      </c>
    </row>
    <row r="43" spans="1:24" x14ac:dyDescent="0.3">
      <c r="A43" s="27" t="s">
        <v>45</v>
      </c>
      <c r="B43" s="28">
        <v>5</v>
      </c>
      <c r="C43" s="29">
        <v>9</v>
      </c>
      <c r="D43" s="28">
        <v>6</v>
      </c>
      <c r="E43" s="29">
        <v>13</v>
      </c>
      <c r="F43" s="28">
        <v>5</v>
      </c>
      <c r="G43" s="29">
        <v>14</v>
      </c>
      <c r="H43" s="30">
        <v>12</v>
      </c>
      <c r="I43" s="28">
        <v>18</v>
      </c>
      <c r="J43" s="29">
        <v>14</v>
      </c>
      <c r="K43" s="30">
        <v>16</v>
      </c>
      <c r="L43" s="30">
        <v>14</v>
      </c>
      <c r="M43" s="28">
        <v>23</v>
      </c>
      <c r="N43" s="29">
        <v>25</v>
      </c>
      <c r="O43" s="28">
        <v>17</v>
      </c>
      <c r="P43" s="29">
        <v>20</v>
      </c>
      <c r="Q43" s="28">
        <v>13</v>
      </c>
      <c r="R43" s="29">
        <v>23</v>
      </c>
      <c r="S43" s="28">
        <v>19</v>
      </c>
      <c r="T43" s="31">
        <v>24</v>
      </c>
      <c r="U43" s="28">
        <v>12</v>
      </c>
      <c r="V43" s="32">
        <v>22</v>
      </c>
      <c r="W43" s="32">
        <v>14</v>
      </c>
      <c r="X43" s="33">
        <v>14</v>
      </c>
    </row>
    <row r="44" spans="1:24" x14ac:dyDescent="0.3">
      <c r="A44" s="27" t="s">
        <v>46</v>
      </c>
      <c r="B44" s="28">
        <v>13</v>
      </c>
      <c r="C44" s="29">
        <v>30</v>
      </c>
      <c r="D44" s="28">
        <v>54</v>
      </c>
      <c r="E44" s="29">
        <v>46</v>
      </c>
      <c r="F44" s="28">
        <v>40</v>
      </c>
      <c r="G44" s="29">
        <v>40</v>
      </c>
      <c r="H44" s="30">
        <v>63</v>
      </c>
      <c r="I44" s="28">
        <v>56</v>
      </c>
      <c r="J44" s="29">
        <v>57</v>
      </c>
      <c r="K44" s="30">
        <v>46</v>
      </c>
      <c r="L44" s="30">
        <v>53</v>
      </c>
      <c r="M44" s="28">
        <v>60</v>
      </c>
      <c r="N44" s="29">
        <v>43</v>
      </c>
      <c r="O44" s="28">
        <v>59</v>
      </c>
      <c r="P44" s="29">
        <v>57</v>
      </c>
      <c r="Q44" s="28">
        <v>44</v>
      </c>
      <c r="R44" s="29">
        <v>86</v>
      </c>
      <c r="S44" s="28">
        <v>87</v>
      </c>
      <c r="T44" s="31">
        <v>130</v>
      </c>
      <c r="U44" s="28">
        <v>75</v>
      </c>
      <c r="V44" s="32">
        <v>98</v>
      </c>
      <c r="W44" s="32">
        <v>90</v>
      </c>
      <c r="X44" s="33">
        <v>75</v>
      </c>
    </row>
    <row r="45" spans="1:24" x14ac:dyDescent="0.3">
      <c r="A45" s="27" t="s">
        <v>47</v>
      </c>
      <c r="B45" s="28">
        <v>1577</v>
      </c>
      <c r="C45" s="29">
        <v>2824</v>
      </c>
      <c r="D45" s="28">
        <v>4090</v>
      </c>
      <c r="E45" s="29">
        <v>3861</v>
      </c>
      <c r="F45" s="28">
        <v>2210</v>
      </c>
      <c r="G45" s="29">
        <v>3370</v>
      </c>
      <c r="H45" s="30">
        <v>4536</v>
      </c>
      <c r="I45" s="28">
        <v>3201</v>
      </c>
      <c r="J45" s="29">
        <v>2988</v>
      </c>
      <c r="K45" s="30">
        <v>2723</v>
      </c>
      <c r="L45" s="30">
        <v>3171</v>
      </c>
      <c r="M45" s="28">
        <v>2758</v>
      </c>
      <c r="N45" s="29">
        <v>2649</v>
      </c>
      <c r="O45" s="28">
        <v>2781</v>
      </c>
      <c r="P45" s="29">
        <v>2629</v>
      </c>
      <c r="Q45" s="28">
        <v>2676</v>
      </c>
      <c r="R45" s="29">
        <v>2907</v>
      </c>
      <c r="S45" s="28">
        <v>3023</v>
      </c>
      <c r="T45" s="31">
        <v>2912</v>
      </c>
      <c r="U45" s="28">
        <v>3010</v>
      </c>
      <c r="V45" s="32">
        <v>3174</v>
      </c>
      <c r="W45" s="32">
        <v>2733</v>
      </c>
      <c r="X45" s="33">
        <v>2716</v>
      </c>
    </row>
    <row r="46" spans="1:24" x14ac:dyDescent="0.3">
      <c r="A46" s="25" t="s">
        <v>48</v>
      </c>
      <c r="B46" s="19">
        <f t="shared" ref="B46:X46" si="6">SUM(B47:B62)</f>
        <v>15103</v>
      </c>
      <c r="C46" s="20">
        <f t="shared" si="6"/>
        <v>18558</v>
      </c>
      <c r="D46" s="19">
        <f t="shared" si="6"/>
        <v>21424</v>
      </c>
      <c r="E46" s="20">
        <f t="shared" si="6"/>
        <v>22774</v>
      </c>
      <c r="F46" s="19">
        <f t="shared" si="6"/>
        <v>20144</v>
      </c>
      <c r="G46" s="20">
        <f t="shared" si="6"/>
        <v>25012</v>
      </c>
      <c r="H46" s="21">
        <f t="shared" si="6"/>
        <v>31391</v>
      </c>
      <c r="I46" s="19">
        <f>SUM(I47:I62)</f>
        <v>43991</v>
      </c>
      <c r="J46" s="20">
        <f t="shared" si="6"/>
        <v>35584</v>
      </c>
      <c r="K46" s="21">
        <f>SUM(K47:K62)</f>
        <v>41549</v>
      </c>
      <c r="L46" s="21">
        <f t="shared" si="6"/>
        <v>46479</v>
      </c>
      <c r="M46" s="19">
        <f t="shared" si="6"/>
        <v>38040</v>
      </c>
      <c r="N46" s="20">
        <f t="shared" si="6"/>
        <v>37367</v>
      </c>
      <c r="O46" s="19">
        <f t="shared" si="6"/>
        <v>41806</v>
      </c>
      <c r="P46" s="20">
        <f t="shared" si="6"/>
        <v>39410</v>
      </c>
      <c r="Q46" s="19">
        <f t="shared" si="6"/>
        <v>35684</v>
      </c>
      <c r="R46" s="20">
        <f t="shared" si="6"/>
        <v>33214</v>
      </c>
      <c r="S46" s="19">
        <f t="shared" si="6"/>
        <v>38851</v>
      </c>
      <c r="T46" s="26">
        <f t="shared" si="6"/>
        <v>40343</v>
      </c>
      <c r="U46" s="19">
        <f t="shared" si="6"/>
        <v>37455</v>
      </c>
      <c r="V46" s="19">
        <f t="shared" si="6"/>
        <v>41294</v>
      </c>
      <c r="W46" s="19">
        <f t="shared" si="6"/>
        <v>26857</v>
      </c>
      <c r="X46" s="19">
        <f t="shared" si="6"/>
        <v>28291</v>
      </c>
    </row>
    <row r="47" spans="1:24" x14ac:dyDescent="0.3">
      <c r="A47" s="27" t="s">
        <v>49</v>
      </c>
      <c r="B47" s="28">
        <v>59</v>
      </c>
      <c r="C47" s="29">
        <v>62</v>
      </c>
      <c r="D47" s="28">
        <v>75</v>
      </c>
      <c r="E47" s="29">
        <v>137</v>
      </c>
      <c r="F47" s="28">
        <v>76</v>
      </c>
      <c r="G47" s="29">
        <v>185</v>
      </c>
      <c r="H47" s="30">
        <v>193</v>
      </c>
      <c r="I47" s="28">
        <v>275</v>
      </c>
      <c r="J47" s="29">
        <v>258</v>
      </c>
      <c r="K47" s="30">
        <v>317</v>
      </c>
      <c r="L47" s="30">
        <v>401</v>
      </c>
      <c r="M47" s="28">
        <v>486</v>
      </c>
      <c r="N47" s="29">
        <v>462</v>
      </c>
      <c r="O47" s="28">
        <v>415</v>
      </c>
      <c r="P47" s="29">
        <v>342</v>
      </c>
      <c r="Q47" s="28">
        <v>517</v>
      </c>
      <c r="R47" s="29">
        <v>466</v>
      </c>
      <c r="S47" s="28">
        <v>577</v>
      </c>
      <c r="T47" s="31">
        <v>648</v>
      </c>
      <c r="U47" s="28">
        <v>573</v>
      </c>
      <c r="V47" s="32">
        <v>619</v>
      </c>
      <c r="W47" s="32">
        <v>450</v>
      </c>
      <c r="X47" s="33">
        <v>467</v>
      </c>
    </row>
    <row r="48" spans="1:24" x14ac:dyDescent="0.3">
      <c r="A48" s="27" t="s">
        <v>50</v>
      </c>
      <c r="B48" s="28">
        <v>17</v>
      </c>
      <c r="C48" s="29">
        <v>48</v>
      </c>
      <c r="D48" s="28">
        <v>68</v>
      </c>
      <c r="E48" s="29">
        <v>64</v>
      </c>
      <c r="F48" s="28">
        <v>60</v>
      </c>
      <c r="G48" s="29">
        <v>103</v>
      </c>
      <c r="H48" s="30">
        <v>128</v>
      </c>
      <c r="I48" s="28">
        <v>221</v>
      </c>
      <c r="J48" s="29">
        <v>238</v>
      </c>
      <c r="K48" s="30">
        <v>238</v>
      </c>
      <c r="L48" s="30">
        <v>416</v>
      </c>
      <c r="M48" s="28">
        <v>377</v>
      </c>
      <c r="N48" s="29">
        <v>433</v>
      </c>
      <c r="O48" s="28">
        <v>558</v>
      </c>
      <c r="P48" s="29">
        <v>585</v>
      </c>
      <c r="Q48" s="28">
        <v>583</v>
      </c>
      <c r="R48" s="29">
        <v>575</v>
      </c>
      <c r="S48" s="28">
        <v>642</v>
      </c>
      <c r="T48" s="31">
        <v>541</v>
      </c>
      <c r="U48" s="28">
        <v>525</v>
      </c>
      <c r="V48" s="32">
        <v>646</v>
      </c>
      <c r="W48" s="32">
        <v>465</v>
      </c>
      <c r="X48" s="33">
        <v>551</v>
      </c>
    </row>
    <row r="49" spans="1:24" x14ac:dyDescent="0.3">
      <c r="A49" s="27" t="s">
        <v>51</v>
      </c>
      <c r="B49" s="28">
        <v>902</v>
      </c>
      <c r="C49" s="29">
        <v>1079</v>
      </c>
      <c r="D49" s="28">
        <v>868</v>
      </c>
      <c r="E49" s="29">
        <v>871</v>
      </c>
      <c r="F49" s="28">
        <v>745</v>
      </c>
      <c r="G49" s="29">
        <v>1015</v>
      </c>
      <c r="H49" s="30">
        <v>1225</v>
      </c>
      <c r="I49" s="28">
        <v>1780</v>
      </c>
      <c r="J49" s="29">
        <v>2048</v>
      </c>
      <c r="K49" s="30">
        <v>1916</v>
      </c>
      <c r="L49" s="34">
        <v>2238</v>
      </c>
      <c r="M49" s="35">
        <v>1668</v>
      </c>
      <c r="N49" s="36">
        <v>1808</v>
      </c>
      <c r="O49" s="35">
        <v>1684</v>
      </c>
      <c r="P49" s="36">
        <v>1673</v>
      </c>
      <c r="Q49" s="35">
        <v>1154</v>
      </c>
      <c r="R49" s="36">
        <v>1253</v>
      </c>
      <c r="S49" s="35">
        <v>2242</v>
      </c>
      <c r="T49" s="37">
        <v>2618</v>
      </c>
      <c r="U49" s="28">
        <v>1929</v>
      </c>
      <c r="V49" s="32">
        <v>1852</v>
      </c>
      <c r="W49" s="32">
        <v>995</v>
      </c>
      <c r="X49" s="33">
        <v>941</v>
      </c>
    </row>
    <row r="50" spans="1:24" x14ac:dyDescent="0.3">
      <c r="A50" s="27" t="s">
        <v>52</v>
      </c>
      <c r="B50" s="28">
        <v>303</v>
      </c>
      <c r="C50" s="29">
        <v>439</v>
      </c>
      <c r="D50" s="28">
        <v>596</v>
      </c>
      <c r="E50" s="29">
        <v>629</v>
      </c>
      <c r="F50" s="28">
        <v>483</v>
      </c>
      <c r="G50" s="29">
        <v>666</v>
      </c>
      <c r="H50" s="30">
        <v>930</v>
      </c>
      <c r="I50" s="28">
        <v>2067</v>
      </c>
      <c r="J50" s="29">
        <v>1193</v>
      </c>
      <c r="K50" s="30">
        <v>1645</v>
      </c>
      <c r="L50" s="30">
        <v>2159</v>
      </c>
      <c r="M50" s="28">
        <v>1621</v>
      </c>
      <c r="N50" s="29">
        <v>1302</v>
      </c>
      <c r="O50" s="28">
        <v>1760</v>
      </c>
      <c r="P50" s="29">
        <v>1486</v>
      </c>
      <c r="Q50" s="28">
        <v>1477</v>
      </c>
      <c r="R50" s="29">
        <v>1497</v>
      </c>
      <c r="S50" s="28">
        <v>1617</v>
      </c>
      <c r="T50" s="31">
        <v>1810</v>
      </c>
      <c r="U50" s="28">
        <v>1375</v>
      </c>
      <c r="V50" s="32">
        <v>1589</v>
      </c>
      <c r="W50" s="32">
        <v>1049</v>
      </c>
      <c r="X50" s="33">
        <v>1207</v>
      </c>
    </row>
    <row r="51" spans="1:24" x14ac:dyDescent="0.3">
      <c r="A51" s="27" t="s">
        <v>53</v>
      </c>
      <c r="B51" s="28">
        <v>183</v>
      </c>
      <c r="C51" s="29">
        <v>231</v>
      </c>
      <c r="D51" s="28">
        <v>390</v>
      </c>
      <c r="E51" s="29">
        <v>343</v>
      </c>
      <c r="F51" s="28">
        <v>263</v>
      </c>
      <c r="G51" s="29">
        <v>422</v>
      </c>
      <c r="H51" s="30">
        <v>581</v>
      </c>
      <c r="I51" s="28">
        <v>897</v>
      </c>
      <c r="J51" s="29">
        <v>826</v>
      </c>
      <c r="K51" s="30">
        <v>739</v>
      </c>
      <c r="L51" s="30">
        <v>978</v>
      </c>
      <c r="M51" s="28">
        <v>859</v>
      </c>
      <c r="N51" s="29">
        <v>972</v>
      </c>
      <c r="O51" s="28">
        <v>1159</v>
      </c>
      <c r="P51" s="29">
        <v>1018</v>
      </c>
      <c r="Q51" s="28">
        <v>1111</v>
      </c>
      <c r="R51" s="29">
        <v>1142</v>
      </c>
      <c r="S51" s="28">
        <v>1247</v>
      </c>
      <c r="T51" s="31">
        <v>1134</v>
      </c>
      <c r="U51" s="28">
        <v>1023</v>
      </c>
      <c r="V51" s="32">
        <v>1378</v>
      </c>
      <c r="W51" s="32">
        <v>664</v>
      </c>
      <c r="X51" s="33">
        <v>778</v>
      </c>
    </row>
    <row r="52" spans="1:24" x14ac:dyDescent="0.3">
      <c r="A52" s="27" t="s">
        <v>54</v>
      </c>
      <c r="B52" s="28">
        <v>3707</v>
      </c>
      <c r="C52" s="29">
        <v>4339</v>
      </c>
      <c r="D52" s="28">
        <v>4023</v>
      </c>
      <c r="E52" s="29">
        <v>4248</v>
      </c>
      <c r="F52" s="28">
        <v>4410</v>
      </c>
      <c r="G52" s="29">
        <v>5337</v>
      </c>
      <c r="H52" s="30">
        <v>6491</v>
      </c>
      <c r="I52" s="28">
        <v>9367</v>
      </c>
      <c r="J52" s="29">
        <v>7610</v>
      </c>
      <c r="K52" s="30">
        <v>8195</v>
      </c>
      <c r="L52" s="30">
        <v>8401</v>
      </c>
      <c r="M52" s="28">
        <v>7429</v>
      </c>
      <c r="N52" s="29">
        <v>8798</v>
      </c>
      <c r="O52" s="28">
        <v>10592</v>
      </c>
      <c r="P52" s="29">
        <v>10265</v>
      </c>
      <c r="Q52" s="28">
        <v>7115</v>
      </c>
      <c r="R52" s="29">
        <v>6186</v>
      </c>
      <c r="S52" s="28">
        <v>6949</v>
      </c>
      <c r="T52" s="31">
        <v>8455</v>
      </c>
      <c r="U52" s="28">
        <v>8394</v>
      </c>
      <c r="V52" s="32">
        <v>8526</v>
      </c>
      <c r="W52" s="32">
        <v>4627</v>
      </c>
      <c r="X52" s="33">
        <v>3939</v>
      </c>
    </row>
    <row r="53" spans="1:24" x14ac:dyDescent="0.3">
      <c r="A53" s="27" t="s">
        <v>55</v>
      </c>
      <c r="B53" s="28">
        <v>5</v>
      </c>
      <c r="C53" s="29">
        <v>3</v>
      </c>
      <c r="D53" s="28">
        <v>11</v>
      </c>
      <c r="E53" s="29">
        <v>16</v>
      </c>
      <c r="F53" s="28">
        <v>29</v>
      </c>
      <c r="G53" s="29">
        <v>347</v>
      </c>
      <c r="H53" s="30">
        <v>495</v>
      </c>
      <c r="I53" s="28">
        <v>1110</v>
      </c>
      <c r="J53" s="29">
        <v>1088</v>
      </c>
      <c r="K53" s="30">
        <v>1735</v>
      </c>
      <c r="L53" s="30">
        <v>1725</v>
      </c>
      <c r="M53" s="28">
        <v>1379</v>
      </c>
      <c r="N53" s="29">
        <v>1555</v>
      </c>
      <c r="O53" s="28">
        <v>1656</v>
      </c>
      <c r="P53" s="29">
        <v>1518</v>
      </c>
      <c r="Q53" s="28">
        <v>1375</v>
      </c>
      <c r="R53" s="29">
        <v>1389</v>
      </c>
      <c r="S53" s="28">
        <v>1501</v>
      </c>
      <c r="T53" s="31">
        <v>1348</v>
      </c>
      <c r="U53" s="28">
        <v>1282</v>
      </c>
      <c r="V53" s="32">
        <v>1579</v>
      </c>
      <c r="W53" s="32">
        <v>858</v>
      </c>
      <c r="X53" s="33">
        <v>745</v>
      </c>
    </row>
    <row r="54" spans="1:24" x14ac:dyDescent="0.3">
      <c r="A54" s="27" t="s">
        <v>56</v>
      </c>
      <c r="B54" s="28">
        <v>134</v>
      </c>
      <c r="C54" s="29">
        <v>204</v>
      </c>
      <c r="D54" s="28">
        <v>273</v>
      </c>
      <c r="E54" s="29">
        <v>289</v>
      </c>
      <c r="F54" s="28">
        <v>176</v>
      </c>
      <c r="G54" s="29">
        <v>5</v>
      </c>
      <c r="H54" s="30">
        <v>26</v>
      </c>
      <c r="I54" s="28">
        <v>25</v>
      </c>
      <c r="J54" s="29">
        <v>25</v>
      </c>
      <c r="K54" s="30">
        <v>17</v>
      </c>
      <c r="L54" s="30">
        <v>20</v>
      </c>
      <c r="M54" s="28">
        <v>30</v>
      </c>
      <c r="N54" s="29">
        <v>29</v>
      </c>
      <c r="O54" s="28">
        <v>47</v>
      </c>
      <c r="P54" s="29">
        <v>43</v>
      </c>
      <c r="Q54" s="28">
        <v>30</v>
      </c>
      <c r="R54" s="29">
        <v>39</v>
      </c>
      <c r="S54" s="28">
        <v>37</v>
      </c>
      <c r="T54" s="31">
        <v>48</v>
      </c>
      <c r="U54" s="28">
        <v>27</v>
      </c>
      <c r="V54" s="32">
        <v>51</v>
      </c>
      <c r="W54" s="32">
        <v>27</v>
      </c>
      <c r="X54" s="33">
        <v>23</v>
      </c>
    </row>
    <row r="55" spans="1:24" x14ac:dyDescent="0.3">
      <c r="A55" s="27" t="s">
        <v>57</v>
      </c>
      <c r="B55" s="28">
        <v>1351</v>
      </c>
      <c r="C55" s="29">
        <v>1570</v>
      </c>
      <c r="D55" s="28">
        <v>2273</v>
      </c>
      <c r="E55" s="29">
        <v>2869</v>
      </c>
      <c r="F55" s="28">
        <v>1766</v>
      </c>
      <c r="G55" s="29">
        <v>2757</v>
      </c>
      <c r="H55" s="30">
        <v>4880</v>
      </c>
      <c r="I55" s="28">
        <v>6887</v>
      </c>
      <c r="J55" s="29">
        <v>4102</v>
      </c>
      <c r="K55" s="30">
        <v>7193</v>
      </c>
      <c r="L55" s="30">
        <v>7641</v>
      </c>
      <c r="M55" s="28">
        <v>4837</v>
      </c>
      <c r="N55" s="29">
        <v>4151</v>
      </c>
      <c r="O55" s="28">
        <v>4109</v>
      </c>
      <c r="P55" s="29">
        <v>3334</v>
      </c>
      <c r="Q55" s="28">
        <v>3874</v>
      </c>
      <c r="R55" s="29">
        <v>3795</v>
      </c>
      <c r="S55" s="28">
        <v>3619</v>
      </c>
      <c r="T55" s="31">
        <v>4155</v>
      </c>
      <c r="U55" s="28">
        <v>3101</v>
      </c>
      <c r="V55" s="32">
        <v>3495</v>
      </c>
      <c r="W55" s="32">
        <v>1674</v>
      </c>
      <c r="X55" s="33">
        <v>2504</v>
      </c>
    </row>
    <row r="56" spans="1:24" x14ac:dyDescent="0.3">
      <c r="A56" s="27" t="s">
        <v>58</v>
      </c>
      <c r="B56" s="28">
        <v>72</v>
      </c>
      <c r="C56" s="29">
        <v>109</v>
      </c>
      <c r="D56" s="28">
        <v>119</v>
      </c>
      <c r="E56" s="29">
        <v>105</v>
      </c>
      <c r="F56" s="28">
        <v>124</v>
      </c>
      <c r="G56" s="29">
        <v>163</v>
      </c>
      <c r="H56" s="30">
        <v>277</v>
      </c>
      <c r="I56" s="28">
        <v>408</v>
      </c>
      <c r="J56" s="29">
        <v>412</v>
      </c>
      <c r="K56" s="30">
        <v>523</v>
      </c>
      <c r="L56" s="30">
        <v>576</v>
      </c>
      <c r="M56" s="28">
        <v>528</v>
      </c>
      <c r="N56" s="29">
        <v>629</v>
      </c>
      <c r="O56" s="28">
        <v>734</v>
      </c>
      <c r="P56" s="29">
        <v>667</v>
      </c>
      <c r="Q56" s="28">
        <v>604</v>
      </c>
      <c r="R56" s="29">
        <v>587</v>
      </c>
      <c r="S56" s="28">
        <v>598</v>
      </c>
      <c r="T56" s="31">
        <v>544</v>
      </c>
      <c r="U56" s="28">
        <v>488</v>
      </c>
      <c r="V56" s="32">
        <v>586</v>
      </c>
      <c r="W56" s="32">
        <v>389</v>
      </c>
      <c r="X56" s="33">
        <v>378</v>
      </c>
    </row>
    <row r="57" spans="1:24" x14ac:dyDescent="0.3">
      <c r="A57" s="27" t="s">
        <v>59</v>
      </c>
      <c r="B57" s="28">
        <v>24</v>
      </c>
      <c r="C57" s="29">
        <v>88</v>
      </c>
      <c r="D57" s="28">
        <v>117</v>
      </c>
      <c r="E57" s="29">
        <v>124</v>
      </c>
      <c r="F57" s="28">
        <v>131</v>
      </c>
      <c r="G57" s="29">
        <v>170</v>
      </c>
      <c r="H57" s="30">
        <v>275</v>
      </c>
      <c r="I57" s="28">
        <v>720</v>
      </c>
      <c r="J57" s="29">
        <v>651</v>
      </c>
      <c r="K57" s="30">
        <v>844</v>
      </c>
      <c r="L57" s="30">
        <v>597</v>
      </c>
      <c r="M57" s="28">
        <v>495</v>
      </c>
      <c r="N57" s="29">
        <v>393</v>
      </c>
      <c r="O57" s="28">
        <v>410</v>
      </c>
      <c r="P57" s="29">
        <v>354</v>
      </c>
      <c r="Q57" s="28">
        <v>320</v>
      </c>
      <c r="R57" s="29">
        <v>298</v>
      </c>
      <c r="S57" s="28">
        <v>317</v>
      </c>
      <c r="T57" s="31">
        <v>287</v>
      </c>
      <c r="U57" s="28">
        <v>212</v>
      </c>
      <c r="V57" s="32">
        <v>230</v>
      </c>
      <c r="W57" s="32">
        <v>134</v>
      </c>
      <c r="X57" s="33">
        <v>144</v>
      </c>
    </row>
    <row r="58" spans="1:24" x14ac:dyDescent="0.3">
      <c r="A58" s="27" t="s">
        <v>60</v>
      </c>
      <c r="B58" s="28">
        <v>12</v>
      </c>
      <c r="C58" s="29">
        <v>30</v>
      </c>
      <c r="D58" s="28">
        <v>1330</v>
      </c>
      <c r="E58" s="29">
        <v>1263</v>
      </c>
      <c r="F58" s="28">
        <v>808</v>
      </c>
      <c r="G58" s="29">
        <v>62</v>
      </c>
      <c r="H58" s="30">
        <v>126</v>
      </c>
      <c r="I58" s="28">
        <v>116</v>
      </c>
      <c r="J58" s="29">
        <v>97</v>
      </c>
      <c r="K58" s="30">
        <v>107</v>
      </c>
      <c r="L58" s="30">
        <v>183</v>
      </c>
      <c r="M58" s="28">
        <v>96</v>
      </c>
      <c r="N58" s="29">
        <v>96</v>
      </c>
      <c r="O58" s="28">
        <v>48</v>
      </c>
      <c r="P58" s="29">
        <v>37</v>
      </c>
      <c r="Q58" s="28">
        <v>71</v>
      </c>
      <c r="R58" s="29">
        <v>55</v>
      </c>
      <c r="S58" s="28">
        <v>119</v>
      </c>
      <c r="T58" s="31">
        <v>116</v>
      </c>
      <c r="U58" s="28">
        <v>93</v>
      </c>
      <c r="V58" s="32">
        <v>201</v>
      </c>
      <c r="W58" s="32">
        <v>139</v>
      </c>
      <c r="X58" s="33">
        <v>182</v>
      </c>
    </row>
    <row r="59" spans="1:24" x14ac:dyDescent="0.3">
      <c r="A59" s="27" t="s">
        <v>61</v>
      </c>
      <c r="B59" s="28">
        <v>6742</v>
      </c>
      <c r="C59" s="29">
        <v>7831</v>
      </c>
      <c r="D59" s="28">
        <v>8253</v>
      </c>
      <c r="E59" s="29">
        <v>8105</v>
      </c>
      <c r="F59" s="28">
        <v>7872</v>
      </c>
      <c r="G59" s="29">
        <v>9374</v>
      </c>
      <c r="H59" s="30">
        <v>10597</v>
      </c>
      <c r="I59" s="28">
        <v>13459</v>
      </c>
      <c r="J59" s="29">
        <v>12448</v>
      </c>
      <c r="K59" s="30">
        <v>12475</v>
      </c>
      <c r="L59" s="30">
        <v>15253</v>
      </c>
      <c r="M59" s="28">
        <v>13376</v>
      </c>
      <c r="N59" s="29">
        <v>11824</v>
      </c>
      <c r="O59" s="28">
        <v>13575</v>
      </c>
      <c r="P59" s="29">
        <v>13840</v>
      </c>
      <c r="Q59" s="28">
        <v>12828</v>
      </c>
      <c r="R59" s="29">
        <v>11542</v>
      </c>
      <c r="S59" s="28">
        <v>14380</v>
      </c>
      <c r="T59" s="31">
        <v>13539</v>
      </c>
      <c r="U59" s="28">
        <v>13952</v>
      </c>
      <c r="V59" s="32">
        <v>15888</v>
      </c>
      <c r="W59" s="32">
        <v>12398</v>
      </c>
      <c r="X59" s="33">
        <v>13100</v>
      </c>
    </row>
    <row r="60" spans="1:24" x14ac:dyDescent="0.3">
      <c r="A60" s="27" t="s">
        <v>62</v>
      </c>
      <c r="B60" s="28">
        <v>368</v>
      </c>
      <c r="C60" s="29">
        <v>554</v>
      </c>
      <c r="D60" s="28">
        <v>663</v>
      </c>
      <c r="E60" s="29">
        <v>530</v>
      </c>
      <c r="F60" s="28">
        <v>522</v>
      </c>
      <c r="G60" s="29">
        <v>769</v>
      </c>
      <c r="H60" s="30">
        <v>913</v>
      </c>
      <c r="I60" s="28">
        <v>1367</v>
      </c>
      <c r="J60" s="29">
        <v>1024</v>
      </c>
      <c r="K60" s="30">
        <v>1149</v>
      </c>
      <c r="L60" s="30">
        <v>1524</v>
      </c>
      <c r="M60" s="28">
        <v>1285</v>
      </c>
      <c r="N60" s="29">
        <v>1424</v>
      </c>
      <c r="O60" s="28">
        <v>1615</v>
      </c>
      <c r="P60" s="29">
        <v>1340</v>
      </c>
      <c r="Q60" s="28">
        <v>1273</v>
      </c>
      <c r="R60" s="29">
        <v>1244</v>
      </c>
      <c r="S60" s="28">
        <v>1533</v>
      </c>
      <c r="T60" s="31">
        <v>1470</v>
      </c>
      <c r="U60" s="28">
        <v>1420</v>
      </c>
      <c r="V60" s="32">
        <v>1665</v>
      </c>
      <c r="W60" s="32">
        <v>999</v>
      </c>
      <c r="X60" s="33">
        <v>962</v>
      </c>
    </row>
    <row r="61" spans="1:24" x14ac:dyDescent="0.3">
      <c r="A61" s="27" t="s">
        <v>63</v>
      </c>
      <c r="B61" s="28">
        <v>970</v>
      </c>
      <c r="C61" s="29">
        <v>1585</v>
      </c>
      <c r="D61" s="28">
        <v>1878</v>
      </c>
      <c r="E61" s="29">
        <v>2246</v>
      </c>
      <c r="F61" s="28">
        <v>1492</v>
      </c>
      <c r="G61" s="29">
        <v>1596</v>
      </c>
      <c r="H61" s="30">
        <v>2731</v>
      </c>
      <c r="I61" s="28">
        <v>3572</v>
      </c>
      <c r="J61" s="29">
        <v>1999</v>
      </c>
      <c r="K61" s="30">
        <v>2795</v>
      </c>
      <c r="L61" s="30">
        <v>2687</v>
      </c>
      <c r="M61" s="28">
        <v>2011</v>
      </c>
      <c r="N61" s="29">
        <v>1985</v>
      </c>
      <c r="O61" s="28">
        <v>1688</v>
      </c>
      <c r="P61" s="29">
        <v>1651</v>
      </c>
      <c r="Q61" s="28">
        <v>1740</v>
      </c>
      <c r="R61" s="29">
        <v>1599</v>
      </c>
      <c r="S61" s="28">
        <v>1535</v>
      </c>
      <c r="T61" s="31">
        <v>2058</v>
      </c>
      <c r="U61" s="28">
        <v>1527</v>
      </c>
      <c r="V61" s="32">
        <v>1443</v>
      </c>
      <c r="W61" s="32">
        <v>713</v>
      </c>
      <c r="X61" s="33">
        <v>1227</v>
      </c>
    </row>
    <row r="62" spans="1:24" x14ac:dyDescent="0.3">
      <c r="A62" s="27" t="s">
        <v>64</v>
      </c>
      <c r="B62" s="28">
        <v>254</v>
      </c>
      <c r="C62" s="29">
        <v>386</v>
      </c>
      <c r="D62" s="28">
        <v>487</v>
      </c>
      <c r="E62" s="29">
        <v>935</v>
      </c>
      <c r="F62" s="28">
        <v>1187</v>
      </c>
      <c r="G62" s="29">
        <v>2041</v>
      </c>
      <c r="H62" s="30">
        <v>1523</v>
      </c>
      <c r="I62" s="28">
        <v>1720</v>
      </c>
      <c r="J62" s="29">
        <v>1565</v>
      </c>
      <c r="K62" s="30">
        <v>1661</v>
      </c>
      <c r="L62" s="30">
        <v>1680</v>
      </c>
      <c r="M62" s="28">
        <v>1563</v>
      </c>
      <c r="N62" s="29">
        <v>1506</v>
      </c>
      <c r="O62" s="28">
        <v>1756</v>
      </c>
      <c r="P62" s="29">
        <v>1257</v>
      </c>
      <c r="Q62" s="28">
        <v>1612</v>
      </c>
      <c r="R62" s="29">
        <v>1547</v>
      </c>
      <c r="S62" s="28">
        <v>1938</v>
      </c>
      <c r="T62" s="31">
        <v>1572</v>
      </c>
      <c r="U62" s="28">
        <v>1534</v>
      </c>
      <c r="V62" s="32">
        <v>1546</v>
      </c>
      <c r="W62" s="32">
        <v>1276</v>
      </c>
      <c r="X62" s="33">
        <v>1143</v>
      </c>
    </row>
    <row r="63" spans="1:24" x14ac:dyDescent="0.3">
      <c r="A63" s="25" t="s">
        <v>65</v>
      </c>
      <c r="B63" s="19"/>
      <c r="C63" s="20"/>
      <c r="D63" s="19"/>
      <c r="E63" s="20"/>
      <c r="F63" s="19"/>
      <c r="G63" s="20"/>
      <c r="H63" s="21"/>
      <c r="I63" s="19"/>
      <c r="J63" s="20"/>
      <c r="K63" s="21">
        <f>K3-K4-K22-K32-K40-K46</f>
        <v>5</v>
      </c>
      <c r="L63" s="21">
        <f t="shared" ref="L63:V63" si="7">L3-L4-L22-L32-L40-L46</f>
        <v>4</v>
      </c>
      <c r="M63" s="21">
        <f t="shared" si="7"/>
        <v>0</v>
      </c>
      <c r="N63" s="21">
        <f t="shared" si="7"/>
        <v>0</v>
      </c>
      <c r="O63" s="21">
        <f t="shared" si="7"/>
        <v>3</v>
      </c>
      <c r="P63" s="21">
        <f t="shared" si="7"/>
        <v>3</v>
      </c>
      <c r="Q63" s="21">
        <f t="shared" si="7"/>
        <v>3</v>
      </c>
      <c r="R63" s="21">
        <f t="shared" si="7"/>
        <v>3</v>
      </c>
      <c r="S63" s="21">
        <f t="shared" si="7"/>
        <v>1</v>
      </c>
      <c r="T63" s="19">
        <f t="shared" si="7"/>
        <v>0</v>
      </c>
      <c r="U63" s="19">
        <f t="shared" si="7"/>
        <v>1</v>
      </c>
      <c r="V63" s="19">
        <f t="shared" si="7"/>
        <v>1</v>
      </c>
      <c r="W63" s="19">
        <f>W3-W4-W22-W32-W40-W46</f>
        <v>2</v>
      </c>
      <c r="X63" s="19">
        <f>X3-X4-X22-X32-X40-X46</f>
        <v>5</v>
      </c>
    </row>
    <row r="64" spans="1:24" x14ac:dyDescent="0.3">
      <c r="A64" s="7" t="s">
        <v>66</v>
      </c>
      <c r="B64" s="19">
        <f t="shared" ref="B64:J64" si="8">B65+B91+B100+B104+B118</f>
        <v>312160</v>
      </c>
      <c r="C64" s="20">
        <f t="shared" si="8"/>
        <v>394779</v>
      </c>
      <c r="D64" s="19">
        <f t="shared" si="8"/>
        <v>474112</v>
      </c>
      <c r="E64" s="20">
        <f t="shared" si="8"/>
        <v>477092</v>
      </c>
      <c r="F64" s="19">
        <f t="shared" si="8"/>
        <v>304990</v>
      </c>
      <c r="G64" s="20">
        <f t="shared" si="8"/>
        <v>414523</v>
      </c>
      <c r="H64" s="21">
        <f t="shared" si="8"/>
        <v>448689</v>
      </c>
      <c r="I64" s="19">
        <f t="shared" si="8"/>
        <v>552056</v>
      </c>
      <c r="J64" s="20">
        <f t="shared" si="8"/>
        <v>445806</v>
      </c>
      <c r="K64" s="21">
        <v>491745</v>
      </c>
      <c r="L64" s="21">
        <v>478040</v>
      </c>
      <c r="M64" s="19">
        <v>423731</v>
      </c>
      <c r="N64" s="20">
        <v>419998</v>
      </c>
      <c r="O64" s="19">
        <v>407172</v>
      </c>
      <c r="P64" s="20">
        <v>396605</v>
      </c>
      <c r="Q64" s="19">
        <v>398069</v>
      </c>
      <c r="R64" s="20">
        <v>438435</v>
      </c>
      <c r="S64" s="19">
        <v>506901</v>
      </c>
      <c r="T64" s="26">
        <v>492726</v>
      </c>
      <c r="U64" s="44">
        <v>497860</v>
      </c>
      <c r="V64" s="44">
        <v>461710</v>
      </c>
      <c r="W64" s="44">
        <v>284491</v>
      </c>
      <c r="X64" s="19">
        <v>311806</v>
      </c>
    </row>
    <row r="65" spans="1:24" x14ac:dyDescent="0.3">
      <c r="A65" s="25" t="s">
        <v>67</v>
      </c>
      <c r="B65" s="19">
        <f t="shared" ref="B65:K65" si="9">SUM(B66:B90)</f>
        <v>71350</v>
      </c>
      <c r="C65" s="20">
        <f t="shared" si="9"/>
        <v>86055</v>
      </c>
      <c r="D65" s="19">
        <f t="shared" si="9"/>
        <v>102830</v>
      </c>
      <c r="E65" s="20">
        <f t="shared" si="9"/>
        <v>96026</v>
      </c>
      <c r="F65" s="19">
        <f t="shared" si="9"/>
        <v>68549</v>
      </c>
      <c r="G65" s="20">
        <f t="shared" si="9"/>
        <v>89042</v>
      </c>
      <c r="H65" s="21">
        <f t="shared" si="9"/>
        <v>108470</v>
      </c>
      <c r="I65" s="19">
        <f t="shared" si="9"/>
        <v>146606</v>
      </c>
      <c r="J65" s="20">
        <f t="shared" si="9"/>
        <v>118950</v>
      </c>
      <c r="K65" s="21">
        <f t="shared" si="9"/>
        <v>136948</v>
      </c>
      <c r="L65" s="21">
        <f t="shared" ref="L65:V65" si="10">SUM(L66:L90)</f>
        <v>145959</v>
      </c>
      <c r="M65" s="19">
        <f t="shared" si="10"/>
        <v>139877</v>
      </c>
      <c r="N65" s="20">
        <f t="shared" si="10"/>
        <v>133608</v>
      </c>
      <c r="O65" s="19">
        <f t="shared" si="10"/>
        <v>127391</v>
      </c>
      <c r="P65" s="20">
        <f t="shared" si="10"/>
        <v>122313</v>
      </c>
      <c r="Q65" s="19">
        <f t="shared" si="10"/>
        <v>133843</v>
      </c>
      <c r="R65" s="20">
        <f t="shared" si="10"/>
        <v>146640</v>
      </c>
      <c r="S65" s="19">
        <f t="shared" si="10"/>
        <v>182049</v>
      </c>
      <c r="T65" s="26">
        <f t="shared" si="10"/>
        <v>174514</v>
      </c>
      <c r="U65" s="19">
        <f t="shared" si="10"/>
        <v>182341</v>
      </c>
      <c r="V65" s="19">
        <f t="shared" si="10"/>
        <v>138027</v>
      </c>
      <c r="W65" s="19">
        <f>SUM(W66:W90)</f>
        <v>72859</v>
      </c>
      <c r="X65" s="19">
        <f>SUM(X66:X90)</f>
        <v>77478</v>
      </c>
    </row>
    <row r="66" spans="1:24" x14ac:dyDescent="0.3">
      <c r="A66" s="27" t="s">
        <v>68</v>
      </c>
      <c r="B66" s="28">
        <v>20</v>
      </c>
      <c r="C66" s="29">
        <v>25</v>
      </c>
      <c r="D66" s="28">
        <v>55</v>
      </c>
      <c r="E66" s="29">
        <v>20</v>
      </c>
      <c r="F66" s="28">
        <v>26</v>
      </c>
      <c r="G66" s="29">
        <v>22</v>
      </c>
      <c r="H66" s="30">
        <v>35</v>
      </c>
      <c r="I66" s="28">
        <v>32</v>
      </c>
      <c r="J66" s="29">
        <v>25</v>
      </c>
      <c r="K66" s="30">
        <v>22</v>
      </c>
      <c r="L66" s="30">
        <v>21</v>
      </c>
      <c r="M66" s="28">
        <v>19</v>
      </c>
      <c r="N66" s="29">
        <v>25</v>
      </c>
      <c r="O66" s="28">
        <v>23</v>
      </c>
      <c r="P66" s="29">
        <v>22</v>
      </c>
      <c r="Q66" s="28">
        <v>20</v>
      </c>
      <c r="R66" s="29">
        <v>22</v>
      </c>
      <c r="S66" s="28">
        <v>20</v>
      </c>
      <c r="T66" s="31">
        <v>23</v>
      </c>
      <c r="U66" s="28">
        <v>23</v>
      </c>
      <c r="V66" s="32">
        <v>14</v>
      </c>
      <c r="W66" s="32">
        <v>11</v>
      </c>
      <c r="X66" s="33">
        <v>11</v>
      </c>
    </row>
    <row r="67" spans="1:24" x14ac:dyDescent="0.3">
      <c r="A67" s="27" t="s">
        <v>69</v>
      </c>
      <c r="B67" s="28">
        <v>454</v>
      </c>
      <c r="C67" s="29">
        <v>429</v>
      </c>
      <c r="D67" s="28">
        <v>461</v>
      </c>
      <c r="E67" s="29">
        <v>380</v>
      </c>
      <c r="F67" s="28">
        <v>301</v>
      </c>
      <c r="G67" s="29">
        <v>414</v>
      </c>
      <c r="H67" s="30">
        <v>440</v>
      </c>
      <c r="I67" s="28">
        <v>570</v>
      </c>
      <c r="J67" s="29">
        <v>415</v>
      </c>
      <c r="K67" s="30">
        <v>444</v>
      </c>
      <c r="L67" s="30">
        <v>437</v>
      </c>
      <c r="M67" s="28">
        <v>359</v>
      </c>
      <c r="N67" s="29">
        <v>368</v>
      </c>
      <c r="O67" s="28">
        <v>337</v>
      </c>
      <c r="P67" s="29">
        <v>344</v>
      </c>
      <c r="Q67" s="28">
        <v>369</v>
      </c>
      <c r="R67" s="29">
        <v>290</v>
      </c>
      <c r="S67" s="28">
        <v>324</v>
      </c>
      <c r="T67" s="31">
        <v>322</v>
      </c>
      <c r="U67" s="28">
        <v>325</v>
      </c>
      <c r="V67" s="32">
        <v>323</v>
      </c>
      <c r="W67" s="32">
        <v>190</v>
      </c>
      <c r="X67" s="33">
        <v>201</v>
      </c>
    </row>
    <row r="68" spans="1:24" x14ac:dyDescent="0.3">
      <c r="A68" s="27" t="s">
        <v>70</v>
      </c>
      <c r="B68" s="28">
        <v>14</v>
      </c>
      <c r="C68" s="29">
        <v>25</v>
      </c>
      <c r="D68" s="28">
        <v>29</v>
      </c>
      <c r="E68" s="29">
        <v>32</v>
      </c>
      <c r="F68" s="28">
        <v>27</v>
      </c>
      <c r="G68" s="29">
        <v>31</v>
      </c>
      <c r="H68" s="30">
        <v>42</v>
      </c>
      <c r="I68" s="28">
        <v>51</v>
      </c>
      <c r="J68" s="29">
        <v>55</v>
      </c>
      <c r="K68" s="30">
        <v>36</v>
      </c>
      <c r="L68" s="30">
        <v>38</v>
      </c>
      <c r="M68" s="28">
        <v>49</v>
      </c>
      <c r="N68" s="29">
        <v>39</v>
      </c>
      <c r="O68" s="28">
        <v>54</v>
      </c>
      <c r="P68" s="29">
        <v>45</v>
      </c>
      <c r="Q68" s="28">
        <v>40</v>
      </c>
      <c r="R68" s="29">
        <v>38</v>
      </c>
      <c r="S68" s="28">
        <v>23</v>
      </c>
      <c r="T68" s="31">
        <v>47</v>
      </c>
      <c r="U68" s="28">
        <v>45</v>
      </c>
      <c r="V68" s="32">
        <v>52</v>
      </c>
      <c r="W68" s="32">
        <v>22</v>
      </c>
      <c r="X68" s="33">
        <v>28</v>
      </c>
    </row>
    <row r="69" spans="1:24" x14ac:dyDescent="0.3">
      <c r="A69" s="27" t="s">
        <v>71</v>
      </c>
      <c r="B69" s="28">
        <v>398</v>
      </c>
      <c r="C69" s="29">
        <v>766</v>
      </c>
      <c r="D69" s="28">
        <v>924</v>
      </c>
      <c r="E69" s="29">
        <v>808</v>
      </c>
      <c r="F69" s="28">
        <v>423</v>
      </c>
      <c r="G69" s="29">
        <v>586</v>
      </c>
      <c r="H69" s="30">
        <v>698</v>
      </c>
      <c r="I69" s="28">
        <v>847</v>
      </c>
      <c r="J69" s="29">
        <v>738</v>
      </c>
      <c r="K69" s="30">
        <v>682</v>
      </c>
      <c r="L69" s="30">
        <v>751</v>
      </c>
      <c r="M69" s="28">
        <v>652</v>
      </c>
      <c r="N69" s="29">
        <v>668</v>
      </c>
      <c r="O69" s="28">
        <v>619</v>
      </c>
      <c r="P69" s="29">
        <v>630</v>
      </c>
      <c r="Q69" s="28">
        <v>654</v>
      </c>
      <c r="R69" s="29">
        <v>725</v>
      </c>
      <c r="S69" s="28">
        <v>656</v>
      </c>
      <c r="T69" s="31">
        <v>725</v>
      </c>
      <c r="U69" s="28">
        <v>759</v>
      </c>
      <c r="V69" s="32">
        <v>922</v>
      </c>
      <c r="W69" s="32">
        <v>614</v>
      </c>
      <c r="X69" s="33">
        <v>997</v>
      </c>
    </row>
    <row r="70" spans="1:24" x14ac:dyDescent="0.3">
      <c r="A70" s="27" t="s">
        <v>72</v>
      </c>
      <c r="B70" s="28">
        <v>715</v>
      </c>
      <c r="C70" s="29">
        <v>777</v>
      </c>
      <c r="D70" s="28">
        <v>895</v>
      </c>
      <c r="E70" s="29">
        <v>813</v>
      </c>
      <c r="F70" s="28">
        <v>516</v>
      </c>
      <c r="G70" s="29">
        <v>630</v>
      </c>
      <c r="H70" s="30">
        <v>846</v>
      </c>
      <c r="I70" s="28">
        <v>959</v>
      </c>
      <c r="J70" s="29">
        <v>689</v>
      </c>
      <c r="K70" s="30">
        <v>585</v>
      </c>
      <c r="L70" s="30">
        <v>603</v>
      </c>
      <c r="M70" s="28">
        <v>465</v>
      </c>
      <c r="N70" s="29">
        <v>455</v>
      </c>
      <c r="O70" s="28">
        <v>460</v>
      </c>
      <c r="P70" s="29">
        <v>428</v>
      </c>
      <c r="Q70" s="28">
        <v>384</v>
      </c>
      <c r="R70" s="29">
        <v>376</v>
      </c>
      <c r="S70" s="28">
        <v>371</v>
      </c>
      <c r="T70" s="31">
        <v>373</v>
      </c>
      <c r="U70" s="28">
        <v>318</v>
      </c>
      <c r="V70" s="32">
        <v>338</v>
      </c>
      <c r="W70" s="32">
        <v>226</v>
      </c>
      <c r="X70" s="33">
        <v>269</v>
      </c>
    </row>
    <row r="71" spans="1:24" x14ac:dyDescent="0.3">
      <c r="A71" s="27" t="s">
        <v>73</v>
      </c>
      <c r="B71" s="28">
        <v>76</v>
      </c>
      <c r="C71" s="29">
        <v>67</v>
      </c>
      <c r="D71" s="28">
        <v>70</v>
      </c>
      <c r="E71" s="29">
        <v>43</v>
      </c>
      <c r="F71" s="28">
        <v>43</v>
      </c>
      <c r="G71" s="29">
        <v>35</v>
      </c>
      <c r="H71" s="30">
        <v>41</v>
      </c>
      <c r="I71" s="28">
        <v>47</v>
      </c>
      <c r="J71" s="29">
        <v>40</v>
      </c>
      <c r="K71" s="30">
        <v>53</v>
      </c>
      <c r="L71" s="34">
        <v>46</v>
      </c>
      <c r="M71" s="35">
        <v>46</v>
      </c>
      <c r="N71" s="36">
        <v>37</v>
      </c>
      <c r="O71" s="35">
        <v>39</v>
      </c>
      <c r="P71" s="36">
        <v>45</v>
      </c>
      <c r="Q71" s="35">
        <v>56</v>
      </c>
      <c r="R71" s="36">
        <v>38</v>
      </c>
      <c r="S71" s="35">
        <v>40</v>
      </c>
      <c r="T71" s="37">
        <v>25</v>
      </c>
      <c r="U71" s="28">
        <v>37</v>
      </c>
      <c r="V71" s="32">
        <v>58</v>
      </c>
      <c r="W71" s="32">
        <v>29</v>
      </c>
      <c r="X71" s="38">
        <v>39</v>
      </c>
    </row>
    <row r="72" spans="1:24" x14ac:dyDescent="0.3">
      <c r="A72" s="27" t="s">
        <v>74</v>
      </c>
      <c r="B72" s="28">
        <v>18</v>
      </c>
      <c r="C72" s="29">
        <v>31</v>
      </c>
      <c r="D72" s="28">
        <v>23</v>
      </c>
      <c r="E72" s="29">
        <v>24</v>
      </c>
      <c r="F72" s="28">
        <v>35</v>
      </c>
      <c r="G72" s="29">
        <v>38</v>
      </c>
      <c r="H72" s="30">
        <v>37</v>
      </c>
      <c r="I72" s="28">
        <v>65</v>
      </c>
      <c r="J72" s="29">
        <v>40</v>
      </c>
      <c r="K72" s="30">
        <v>37</v>
      </c>
      <c r="L72" s="30">
        <v>45</v>
      </c>
      <c r="M72" s="28">
        <v>52</v>
      </c>
      <c r="N72" s="29">
        <v>41</v>
      </c>
      <c r="O72" s="28">
        <v>44</v>
      </c>
      <c r="P72" s="29">
        <v>44</v>
      </c>
      <c r="Q72" s="28">
        <v>48</v>
      </c>
      <c r="R72" s="29">
        <v>53</v>
      </c>
      <c r="S72" s="28">
        <v>55</v>
      </c>
      <c r="T72" s="31">
        <v>67</v>
      </c>
      <c r="U72" s="28">
        <v>47</v>
      </c>
      <c r="V72" s="32">
        <v>53</v>
      </c>
      <c r="W72" s="32">
        <v>50</v>
      </c>
      <c r="X72" s="33">
        <v>58</v>
      </c>
    </row>
    <row r="73" spans="1:24" x14ac:dyDescent="0.3">
      <c r="A73" s="27" t="s">
        <v>75</v>
      </c>
      <c r="B73" s="28">
        <v>14019</v>
      </c>
      <c r="C73" s="29">
        <v>18960</v>
      </c>
      <c r="D73" s="28">
        <v>27453</v>
      </c>
      <c r="E73" s="29">
        <v>28182</v>
      </c>
      <c r="F73" s="28">
        <v>9262</v>
      </c>
      <c r="G73" s="29">
        <v>20488</v>
      </c>
      <c r="H73" s="30">
        <v>36261</v>
      </c>
      <c r="I73" s="28">
        <v>45614</v>
      </c>
      <c r="J73" s="29">
        <v>29104</v>
      </c>
      <c r="K73" s="30">
        <v>49500</v>
      </c>
      <c r="L73" s="30">
        <v>38954</v>
      </c>
      <c r="M73" s="28">
        <v>33573</v>
      </c>
      <c r="N73" s="29">
        <v>36452</v>
      </c>
      <c r="O73" s="28">
        <v>32820</v>
      </c>
      <c r="P73" s="29">
        <v>32219</v>
      </c>
      <c r="Q73" s="28">
        <v>46679</v>
      </c>
      <c r="R73" s="29">
        <v>54396</v>
      </c>
      <c r="S73" s="28">
        <v>66516</v>
      </c>
      <c r="T73" s="31">
        <v>65028</v>
      </c>
      <c r="U73" s="28">
        <v>76486</v>
      </c>
      <c r="V73" s="32">
        <v>41641</v>
      </c>
      <c r="W73" s="32">
        <v>16367</v>
      </c>
      <c r="X73" s="33">
        <v>23077</v>
      </c>
    </row>
    <row r="74" spans="1:24" x14ac:dyDescent="0.3">
      <c r="A74" s="27" t="s">
        <v>76</v>
      </c>
      <c r="B74" s="28" t="s">
        <v>6</v>
      </c>
      <c r="C74" s="28" t="s">
        <v>6</v>
      </c>
      <c r="D74" s="29" t="s">
        <v>6</v>
      </c>
      <c r="E74" s="28" t="s">
        <v>6</v>
      </c>
      <c r="F74" s="35" t="s">
        <v>6</v>
      </c>
      <c r="G74" s="28" t="s">
        <v>6</v>
      </c>
      <c r="H74" s="30" t="s">
        <v>6</v>
      </c>
      <c r="I74" s="28" t="s">
        <v>6</v>
      </c>
      <c r="J74" s="29" t="s">
        <v>6</v>
      </c>
      <c r="K74" s="30" t="s">
        <v>6</v>
      </c>
      <c r="L74" s="30" t="s">
        <v>6</v>
      </c>
      <c r="M74" s="28" t="s">
        <v>6</v>
      </c>
      <c r="N74" s="29" t="s">
        <v>39</v>
      </c>
      <c r="O74" s="28" t="s">
        <v>39</v>
      </c>
      <c r="P74" s="29" t="s">
        <v>39</v>
      </c>
      <c r="Q74" s="28">
        <v>27</v>
      </c>
      <c r="R74" s="29">
        <v>22</v>
      </c>
      <c r="S74" s="28">
        <v>35</v>
      </c>
      <c r="T74" s="31">
        <v>34</v>
      </c>
      <c r="U74" s="28">
        <v>56</v>
      </c>
      <c r="V74" s="32">
        <v>53</v>
      </c>
      <c r="W74" s="32">
        <v>31</v>
      </c>
      <c r="X74" s="33">
        <v>29</v>
      </c>
    </row>
    <row r="75" spans="1:24" x14ac:dyDescent="0.3">
      <c r="A75" s="27" t="s">
        <v>77</v>
      </c>
      <c r="B75" s="28">
        <v>40</v>
      </c>
      <c r="C75" s="29">
        <v>95</v>
      </c>
      <c r="D75" s="28">
        <v>93</v>
      </c>
      <c r="E75" s="29">
        <v>148</v>
      </c>
      <c r="F75" s="28">
        <v>204</v>
      </c>
      <c r="G75" s="29">
        <v>132</v>
      </c>
      <c r="H75" s="30">
        <v>198</v>
      </c>
      <c r="I75" s="28">
        <v>471</v>
      </c>
      <c r="J75" s="29">
        <v>428</v>
      </c>
      <c r="K75" s="30">
        <v>454</v>
      </c>
      <c r="L75" s="30">
        <v>484</v>
      </c>
      <c r="M75" s="28">
        <v>366</v>
      </c>
      <c r="N75" s="29">
        <v>287</v>
      </c>
      <c r="O75" s="28">
        <v>125</v>
      </c>
      <c r="P75" s="29">
        <v>244</v>
      </c>
      <c r="Q75" s="28">
        <v>345</v>
      </c>
      <c r="R75" s="29">
        <v>229</v>
      </c>
      <c r="S75" s="28">
        <v>298</v>
      </c>
      <c r="T75" s="31">
        <v>510</v>
      </c>
      <c r="U75" s="28">
        <v>492</v>
      </c>
      <c r="V75" s="32">
        <v>511</v>
      </c>
      <c r="W75" s="32">
        <v>287</v>
      </c>
      <c r="X75" s="33">
        <v>279</v>
      </c>
    </row>
    <row r="76" spans="1:24" x14ac:dyDescent="0.3">
      <c r="A76" s="27" t="s">
        <v>78</v>
      </c>
      <c r="B76" s="28">
        <v>17811</v>
      </c>
      <c r="C76" s="29">
        <v>17465</v>
      </c>
      <c r="D76" s="28">
        <v>21195</v>
      </c>
      <c r="E76" s="29">
        <v>22515</v>
      </c>
      <c r="F76" s="28">
        <v>26159</v>
      </c>
      <c r="G76" s="29">
        <v>30506</v>
      </c>
      <c r="H76" s="30">
        <v>27503</v>
      </c>
      <c r="I76" s="28">
        <v>38068</v>
      </c>
      <c r="J76" s="29">
        <v>28024</v>
      </c>
      <c r="K76" s="30">
        <v>31879</v>
      </c>
      <c r="L76" s="30">
        <v>49414</v>
      </c>
      <c r="M76" s="28">
        <v>53870</v>
      </c>
      <c r="N76" s="29">
        <v>46109</v>
      </c>
      <c r="O76" s="28">
        <v>41566</v>
      </c>
      <c r="P76" s="29">
        <v>41311</v>
      </c>
      <c r="Q76" s="28">
        <v>44577</v>
      </c>
      <c r="R76" s="29">
        <v>50610</v>
      </c>
      <c r="S76" s="28">
        <v>61161</v>
      </c>
      <c r="T76" s="31">
        <v>58520</v>
      </c>
      <c r="U76" s="28">
        <v>57413</v>
      </c>
      <c r="V76" s="32">
        <v>49911</v>
      </c>
      <c r="W76" s="32">
        <v>30005</v>
      </c>
      <c r="X76" s="33">
        <v>24553</v>
      </c>
    </row>
    <row r="77" spans="1:24" x14ac:dyDescent="0.3">
      <c r="A77" s="27" t="s">
        <v>79</v>
      </c>
      <c r="B77" s="28">
        <v>661</v>
      </c>
      <c r="C77" s="29">
        <v>655</v>
      </c>
      <c r="D77" s="28">
        <v>645</v>
      </c>
      <c r="E77" s="29">
        <v>634</v>
      </c>
      <c r="F77" s="28">
        <v>481</v>
      </c>
      <c r="G77" s="29">
        <v>609</v>
      </c>
      <c r="H77" s="30">
        <v>840</v>
      </c>
      <c r="I77" s="28">
        <v>1068</v>
      </c>
      <c r="J77" s="29">
        <v>751</v>
      </c>
      <c r="K77" s="30">
        <v>784</v>
      </c>
      <c r="L77" s="30">
        <v>748</v>
      </c>
      <c r="M77" s="28">
        <v>664</v>
      </c>
      <c r="N77" s="29">
        <v>579</v>
      </c>
      <c r="O77" s="28">
        <v>671</v>
      </c>
      <c r="P77" s="29">
        <v>687</v>
      </c>
      <c r="Q77" s="28">
        <v>633</v>
      </c>
      <c r="R77" s="29">
        <v>525</v>
      </c>
      <c r="S77" s="28">
        <v>585</v>
      </c>
      <c r="T77" s="31">
        <v>544</v>
      </c>
      <c r="U77" s="28">
        <v>501</v>
      </c>
      <c r="V77" s="32">
        <v>554</v>
      </c>
      <c r="W77" s="32">
        <v>307</v>
      </c>
      <c r="X77" s="33">
        <v>370</v>
      </c>
    </row>
    <row r="78" spans="1:24" x14ac:dyDescent="0.3">
      <c r="A78" s="27" t="s">
        <v>80</v>
      </c>
      <c r="B78" s="28">
        <v>54</v>
      </c>
      <c r="C78" s="29">
        <v>51</v>
      </c>
      <c r="D78" s="28">
        <v>84</v>
      </c>
      <c r="E78" s="29">
        <v>38</v>
      </c>
      <c r="F78" s="28">
        <v>35</v>
      </c>
      <c r="G78" s="29">
        <v>59</v>
      </c>
      <c r="H78" s="30">
        <v>48</v>
      </c>
      <c r="I78" s="28">
        <v>53</v>
      </c>
      <c r="J78" s="29" t="s">
        <v>7</v>
      </c>
      <c r="K78" s="30" t="s">
        <v>7</v>
      </c>
      <c r="L78" s="30" t="s">
        <v>7</v>
      </c>
      <c r="M78" s="28" t="s">
        <v>7</v>
      </c>
      <c r="N78" s="29" t="s">
        <v>7</v>
      </c>
      <c r="O78" s="28" t="s">
        <v>7</v>
      </c>
      <c r="P78" s="29" t="s">
        <v>7</v>
      </c>
      <c r="Q78" s="28" t="s">
        <v>7</v>
      </c>
      <c r="R78" s="29" t="s">
        <v>7</v>
      </c>
      <c r="S78" s="28" t="s">
        <v>7</v>
      </c>
      <c r="T78" s="31" t="s">
        <v>7</v>
      </c>
      <c r="U78" s="28" t="s">
        <v>7</v>
      </c>
      <c r="V78" s="32" t="s">
        <v>7</v>
      </c>
      <c r="W78" s="32" t="s">
        <v>7</v>
      </c>
      <c r="X78" s="32" t="s">
        <v>7</v>
      </c>
    </row>
    <row r="79" spans="1:24" x14ac:dyDescent="0.3">
      <c r="A79" s="27" t="s">
        <v>81</v>
      </c>
      <c r="B79" s="28">
        <v>16514</v>
      </c>
      <c r="C79" s="29">
        <v>22337</v>
      </c>
      <c r="D79" s="28">
        <v>27031</v>
      </c>
      <c r="E79" s="29">
        <v>20213</v>
      </c>
      <c r="F79" s="28">
        <v>12293</v>
      </c>
      <c r="G79" s="29">
        <v>14191</v>
      </c>
      <c r="H79" s="30">
        <v>14524</v>
      </c>
      <c r="I79" s="28">
        <v>22226</v>
      </c>
      <c r="J79" s="29">
        <v>30405</v>
      </c>
      <c r="K79" s="30">
        <v>26007</v>
      </c>
      <c r="L79" s="30">
        <v>24280</v>
      </c>
      <c r="M79" s="28">
        <v>22582</v>
      </c>
      <c r="N79" s="29">
        <v>22111</v>
      </c>
      <c r="O79" s="28">
        <v>22818</v>
      </c>
      <c r="P79" s="29">
        <v>20351</v>
      </c>
      <c r="Q79" s="28">
        <v>15274</v>
      </c>
      <c r="R79" s="29">
        <v>16967</v>
      </c>
      <c r="S79" s="28">
        <v>23584</v>
      </c>
      <c r="T79" s="31">
        <v>21824</v>
      </c>
      <c r="U79" s="28">
        <v>21360</v>
      </c>
      <c r="V79" s="32">
        <v>17253</v>
      </c>
      <c r="W79" s="32">
        <v>9338</v>
      </c>
      <c r="X79" s="33">
        <v>11456</v>
      </c>
    </row>
    <row r="80" spans="1:24" x14ac:dyDescent="0.3">
      <c r="A80" s="27" t="s">
        <v>82</v>
      </c>
      <c r="B80" s="28">
        <v>14693</v>
      </c>
      <c r="C80" s="29">
        <v>15949</v>
      </c>
      <c r="D80" s="28">
        <v>15322</v>
      </c>
      <c r="E80" s="29">
        <v>14835</v>
      </c>
      <c r="F80" s="28">
        <v>13347</v>
      </c>
      <c r="G80" s="29">
        <v>14430</v>
      </c>
      <c r="H80" s="30">
        <v>18345</v>
      </c>
      <c r="I80" s="28">
        <v>24976</v>
      </c>
      <c r="J80" s="29">
        <v>19375</v>
      </c>
      <c r="K80" s="30">
        <v>18477</v>
      </c>
      <c r="L80" s="30">
        <v>21783</v>
      </c>
      <c r="M80" s="28">
        <v>19825</v>
      </c>
      <c r="N80" s="29">
        <v>19662</v>
      </c>
      <c r="O80" s="28">
        <v>20705</v>
      </c>
      <c r="P80" s="29">
        <v>19400</v>
      </c>
      <c r="Q80" s="28">
        <v>19026</v>
      </c>
      <c r="R80" s="29">
        <v>17642</v>
      </c>
      <c r="S80" s="28">
        <v>23350</v>
      </c>
      <c r="T80" s="31">
        <v>21905</v>
      </c>
      <c r="U80" s="28">
        <v>20347</v>
      </c>
      <c r="V80" s="32">
        <v>21689</v>
      </c>
      <c r="W80" s="32">
        <v>12826</v>
      </c>
      <c r="X80" s="33">
        <v>13357</v>
      </c>
    </row>
    <row r="81" spans="1:24" x14ac:dyDescent="0.3">
      <c r="A81" s="27" t="s">
        <v>83</v>
      </c>
      <c r="B81" s="28">
        <v>23</v>
      </c>
      <c r="C81" s="29">
        <v>20</v>
      </c>
      <c r="D81" s="28">
        <v>22</v>
      </c>
      <c r="E81" s="29">
        <v>19</v>
      </c>
      <c r="F81" s="28">
        <v>14</v>
      </c>
      <c r="G81" s="29">
        <v>26</v>
      </c>
      <c r="H81" s="30">
        <v>37</v>
      </c>
      <c r="I81" s="28">
        <v>30</v>
      </c>
      <c r="J81" s="29" t="s">
        <v>7</v>
      </c>
      <c r="K81" s="30" t="s">
        <v>7</v>
      </c>
      <c r="L81" s="30" t="s">
        <v>7</v>
      </c>
      <c r="M81" s="28" t="s">
        <v>7</v>
      </c>
      <c r="N81" s="29" t="s">
        <v>7</v>
      </c>
      <c r="O81" s="28" t="s">
        <v>7</v>
      </c>
      <c r="P81" s="29" t="s">
        <v>7</v>
      </c>
      <c r="Q81" s="28" t="s">
        <v>7</v>
      </c>
      <c r="R81" s="29" t="s">
        <v>7</v>
      </c>
      <c r="S81" s="28" t="s">
        <v>7</v>
      </c>
      <c r="T81" s="31" t="s">
        <v>7</v>
      </c>
      <c r="U81" s="28" t="s">
        <v>7</v>
      </c>
      <c r="V81" s="32" t="s">
        <v>7</v>
      </c>
      <c r="W81" s="32" t="s">
        <v>7</v>
      </c>
      <c r="X81" s="32" t="s">
        <v>7</v>
      </c>
    </row>
    <row r="82" spans="1:24" x14ac:dyDescent="0.3">
      <c r="A82" s="27" t="s">
        <v>84</v>
      </c>
      <c r="B82" s="28">
        <v>80</v>
      </c>
      <c r="C82" s="29">
        <v>70</v>
      </c>
      <c r="D82" s="28">
        <v>61</v>
      </c>
      <c r="E82" s="29">
        <v>42</v>
      </c>
      <c r="F82" s="28">
        <v>36</v>
      </c>
      <c r="G82" s="29">
        <v>33</v>
      </c>
      <c r="H82" s="30">
        <v>50</v>
      </c>
      <c r="I82" s="28">
        <v>90</v>
      </c>
      <c r="J82" s="29">
        <v>66</v>
      </c>
      <c r="K82" s="30">
        <v>61</v>
      </c>
      <c r="L82" s="30">
        <v>43</v>
      </c>
      <c r="M82" s="28">
        <v>27</v>
      </c>
      <c r="N82" s="29">
        <v>30</v>
      </c>
      <c r="O82" s="28">
        <v>27</v>
      </c>
      <c r="P82" s="29" t="s">
        <v>39</v>
      </c>
      <c r="Q82" s="28">
        <v>38</v>
      </c>
      <c r="R82" s="29">
        <v>14</v>
      </c>
      <c r="S82" s="28">
        <v>14</v>
      </c>
      <c r="T82" s="31">
        <v>12</v>
      </c>
      <c r="U82" s="28">
        <v>20</v>
      </c>
      <c r="V82" s="32">
        <v>24</v>
      </c>
      <c r="W82" s="32">
        <v>12</v>
      </c>
      <c r="X82" s="33">
        <v>13</v>
      </c>
    </row>
    <row r="83" spans="1:24" x14ac:dyDescent="0.3">
      <c r="A83" s="27" t="s">
        <v>85</v>
      </c>
      <c r="B83" s="28">
        <v>35</v>
      </c>
      <c r="C83" s="29">
        <v>53</v>
      </c>
      <c r="D83" s="28">
        <v>114</v>
      </c>
      <c r="E83" s="29">
        <v>97</v>
      </c>
      <c r="F83" s="28">
        <v>59</v>
      </c>
      <c r="G83" s="29">
        <v>72</v>
      </c>
      <c r="H83" s="30">
        <v>116</v>
      </c>
      <c r="I83" s="28">
        <v>100</v>
      </c>
      <c r="J83" s="29">
        <v>93</v>
      </c>
      <c r="K83" s="30">
        <v>78</v>
      </c>
      <c r="L83" s="34">
        <v>97</v>
      </c>
      <c r="M83" s="35">
        <v>77</v>
      </c>
      <c r="N83" s="36">
        <v>86</v>
      </c>
      <c r="O83" s="35">
        <v>106</v>
      </c>
      <c r="P83" s="36">
        <v>128</v>
      </c>
      <c r="Q83" s="35">
        <v>45</v>
      </c>
      <c r="R83" s="36">
        <v>22</v>
      </c>
      <c r="S83" s="35">
        <v>18</v>
      </c>
      <c r="T83" s="37">
        <v>9</v>
      </c>
      <c r="U83" s="28">
        <v>7</v>
      </c>
      <c r="V83" s="32">
        <v>21</v>
      </c>
      <c r="W83" s="32">
        <v>7</v>
      </c>
      <c r="X83" s="38">
        <v>14</v>
      </c>
    </row>
    <row r="84" spans="1:24" x14ac:dyDescent="0.3">
      <c r="A84" s="27" t="s">
        <v>86</v>
      </c>
      <c r="B84" s="28">
        <v>463</v>
      </c>
      <c r="C84" s="29">
        <v>500</v>
      </c>
      <c r="D84" s="28">
        <v>463</v>
      </c>
      <c r="E84" s="29">
        <v>342</v>
      </c>
      <c r="F84" s="28">
        <v>310</v>
      </c>
      <c r="G84" s="29">
        <v>299</v>
      </c>
      <c r="H84" s="30">
        <v>342</v>
      </c>
      <c r="I84" s="28">
        <v>458</v>
      </c>
      <c r="J84" s="29">
        <v>347</v>
      </c>
      <c r="K84" s="30">
        <v>363</v>
      </c>
      <c r="L84" s="30">
        <v>310</v>
      </c>
      <c r="M84" s="28">
        <v>339</v>
      </c>
      <c r="N84" s="29">
        <v>350</v>
      </c>
      <c r="O84" s="28">
        <v>311</v>
      </c>
      <c r="P84" s="29">
        <v>259</v>
      </c>
      <c r="Q84" s="28">
        <v>263</v>
      </c>
      <c r="R84" s="29">
        <v>222</v>
      </c>
      <c r="S84" s="28">
        <v>250</v>
      </c>
      <c r="T84" s="31">
        <v>238</v>
      </c>
      <c r="U84" s="28">
        <v>250</v>
      </c>
      <c r="V84" s="32">
        <v>238</v>
      </c>
      <c r="W84" s="32">
        <v>106</v>
      </c>
      <c r="X84" s="33">
        <v>113</v>
      </c>
    </row>
    <row r="85" spans="1:24" x14ac:dyDescent="0.3">
      <c r="A85" s="27" t="s">
        <v>87</v>
      </c>
      <c r="B85" s="28">
        <v>529</v>
      </c>
      <c r="C85" s="29">
        <v>599</v>
      </c>
      <c r="D85" s="28">
        <v>674</v>
      </c>
      <c r="E85" s="29">
        <v>583</v>
      </c>
      <c r="F85" s="28">
        <v>488</v>
      </c>
      <c r="G85" s="29">
        <v>616</v>
      </c>
      <c r="H85" s="30">
        <v>832</v>
      </c>
      <c r="I85" s="28">
        <v>1212</v>
      </c>
      <c r="J85" s="29">
        <v>928</v>
      </c>
      <c r="K85" s="30">
        <v>946</v>
      </c>
      <c r="L85" s="30">
        <v>1027</v>
      </c>
      <c r="M85" s="28">
        <v>872</v>
      </c>
      <c r="N85" s="29">
        <v>785</v>
      </c>
      <c r="O85" s="28">
        <v>919</v>
      </c>
      <c r="P85" s="29">
        <v>853</v>
      </c>
      <c r="Q85" s="28">
        <v>844</v>
      </c>
      <c r="R85" s="29">
        <v>739</v>
      </c>
      <c r="S85" s="28">
        <v>777</v>
      </c>
      <c r="T85" s="31">
        <v>777</v>
      </c>
      <c r="U85" s="28">
        <v>696</v>
      </c>
      <c r="V85" s="32">
        <v>726</v>
      </c>
      <c r="W85" s="32">
        <v>463</v>
      </c>
      <c r="X85" s="33">
        <v>457</v>
      </c>
    </row>
    <row r="86" spans="1:24" x14ac:dyDescent="0.3">
      <c r="A86" s="27" t="s">
        <v>88</v>
      </c>
      <c r="B86" s="28">
        <v>442</v>
      </c>
      <c r="C86" s="29">
        <v>497</v>
      </c>
      <c r="D86" s="28">
        <v>559</v>
      </c>
      <c r="E86" s="29">
        <v>480</v>
      </c>
      <c r="F86" s="28">
        <v>322</v>
      </c>
      <c r="G86" s="29">
        <v>400</v>
      </c>
      <c r="H86" s="30">
        <v>625</v>
      </c>
      <c r="I86" s="28">
        <v>756</v>
      </c>
      <c r="J86" s="29">
        <v>567</v>
      </c>
      <c r="K86" s="30">
        <v>568</v>
      </c>
      <c r="L86" s="30">
        <v>591</v>
      </c>
      <c r="M86" s="28">
        <v>576</v>
      </c>
      <c r="N86" s="29">
        <v>468</v>
      </c>
      <c r="O86" s="28">
        <v>503</v>
      </c>
      <c r="P86" s="29">
        <v>529</v>
      </c>
      <c r="Q86" s="28">
        <v>448</v>
      </c>
      <c r="R86" s="29">
        <v>415</v>
      </c>
      <c r="S86" s="28">
        <v>422</v>
      </c>
      <c r="T86" s="31">
        <v>361</v>
      </c>
      <c r="U86" s="28">
        <v>333</v>
      </c>
      <c r="V86" s="32">
        <v>403</v>
      </c>
      <c r="W86" s="32">
        <v>196</v>
      </c>
      <c r="X86" s="33">
        <v>228</v>
      </c>
    </row>
    <row r="87" spans="1:24" x14ac:dyDescent="0.3">
      <c r="A87" s="27" t="s">
        <v>89</v>
      </c>
      <c r="B87" s="28" t="s">
        <v>6</v>
      </c>
      <c r="C87" s="28" t="s">
        <v>6</v>
      </c>
      <c r="D87" s="28" t="s">
        <v>6</v>
      </c>
      <c r="E87" s="28" t="s">
        <v>6</v>
      </c>
      <c r="F87" s="28" t="s">
        <v>6</v>
      </c>
      <c r="G87" s="28" t="s">
        <v>6</v>
      </c>
      <c r="H87" s="30" t="s">
        <v>6</v>
      </c>
      <c r="I87" s="28" t="s">
        <v>6</v>
      </c>
      <c r="J87" s="29" t="s">
        <v>6</v>
      </c>
      <c r="K87" s="30" t="s">
        <v>6</v>
      </c>
      <c r="L87" s="30" t="s">
        <v>6</v>
      </c>
      <c r="M87" s="28" t="s">
        <v>6</v>
      </c>
      <c r="N87" s="29" t="s">
        <v>39</v>
      </c>
      <c r="O87" s="28" t="s">
        <v>39</v>
      </c>
      <c r="P87" s="29" t="s">
        <v>39</v>
      </c>
      <c r="Q87" s="28">
        <v>45</v>
      </c>
      <c r="R87" s="29">
        <v>45</v>
      </c>
      <c r="S87" s="28">
        <v>42</v>
      </c>
      <c r="T87" s="31">
        <v>35</v>
      </c>
      <c r="U87" s="28">
        <v>27</v>
      </c>
      <c r="V87" s="32">
        <v>37</v>
      </c>
      <c r="W87" s="32">
        <v>21</v>
      </c>
      <c r="X87" s="33">
        <v>24</v>
      </c>
    </row>
    <row r="88" spans="1:24" x14ac:dyDescent="0.3">
      <c r="A88" s="27" t="s">
        <v>90</v>
      </c>
      <c r="B88" s="28">
        <v>4259</v>
      </c>
      <c r="C88" s="29">
        <v>6635</v>
      </c>
      <c r="D88" s="28">
        <v>6618</v>
      </c>
      <c r="E88" s="29">
        <v>5738</v>
      </c>
      <c r="F88" s="28">
        <v>4138</v>
      </c>
      <c r="G88" s="29">
        <v>5384</v>
      </c>
      <c r="H88" s="30">
        <v>6568</v>
      </c>
      <c r="I88" s="28">
        <v>8854</v>
      </c>
      <c r="J88" s="29">
        <v>6829</v>
      </c>
      <c r="K88" s="30">
        <v>5937</v>
      </c>
      <c r="L88" s="30">
        <v>6256</v>
      </c>
      <c r="M88" s="28">
        <v>5435</v>
      </c>
      <c r="N88" s="29">
        <v>5023</v>
      </c>
      <c r="O88" s="28">
        <v>5214</v>
      </c>
      <c r="P88" s="29">
        <v>4724</v>
      </c>
      <c r="Q88" s="28">
        <v>3988</v>
      </c>
      <c r="R88" s="29">
        <v>3212</v>
      </c>
      <c r="S88" s="28">
        <v>3469</v>
      </c>
      <c r="T88" s="31">
        <v>3100</v>
      </c>
      <c r="U88" s="28">
        <v>2758</v>
      </c>
      <c r="V88" s="32">
        <v>3150</v>
      </c>
      <c r="W88" s="32">
        <v>1718</v>
      </c>
      <c r="X88" s="33">
        <v>1852</v>
      </c>
    </row>
    <row r="89" spans="1:24" x14ac:dyDescent="0.3">
      <c r="A89" s="27" t="s">
        <v>91</v>
      </c>
      <c r="B89" s="28">
        <v>27</v>
      </c>
      <c r="C89" s="29">
        <v>46</v>
      </c>
      <c r="D89" s="28">
        <v>33</v>
      </c>
      <c r="E89" s="29">
        <v>31</v>
      </c>
      <c r="F89" s="28">
        <v>26</v>
      </c>
      <c r="G89" s="29">
        <v>28</v>
      </c>
      <c r="H89" s="30">
        <v>34</v>
      </c>
      <c r="I89" s="28">
        <v>52</v>
      </c>
      <c r="J89" s="29">
        <v>31</v>
      </c>
      <c r="K89" s="30">
        <v>35</v>
      </c>
      <c r="L89" s="30">
        <v>31</v>
      </c>
      <c r="M89" s="28">
        <v>29</v>
      </c>
      <c r="N89" s="29">
        <v>33</v>
      </c>
      <c r="O89" s="28">
        <v>30</v>
      </c>
      <c r="P89" s="29">
        <v>50</v>
      </c>
      <c r="Q89" s="28">
        <v>40</v>
      </c>
      <c r="R89" s="29">
        <v>38</v>
      </c>
      <c r="S89" s="28">
        <v>39</v>
      </c>
      <c r="T89" s="31">
        <v>35</v>
      </c>
      <c r="U89" s="28">
        <v>41</v>
      </c>
      <c r="V89" s="32">
        <v>56</v>
      </c>
      <c r="W89" s="32">
        <v>33</v>
      </c>
      <c r="X89" s="33">
        <v>53</v>
      </c>
    </row>
    <row r="90" spans="1:24" x14ac:dyDescent="0.3">
      <c r="A90" s="27" t="s">
        <v>92</v>
      </c>
      <c r="B90" s="28">
        <v>5</v>
      </c>
      <c r="C90" s="29">
        <v>3</v>
      </c>
      <c r="D90" s="28">
        <v>6</v>
      </c>
      <c r="E90" s="29">
        <v>9</v>
      </c>
      <c r="F90" s="28">
        <v>4</v>
      </c>
      <c r="G90" s="29">
        <v>13</v>
      </c>
      <c r="H90" s="30">
        <v>8</v>
      </c>
      <c r="I90" s="28">
        <v>7</v>
      </c>
      <c r="J90" s="29"/>
      <c r="K90" s="30"/>
      <c r="L90" s="30"/>
      <c r="M90" s="28"/>
      <c r="N90" s="29"/>
      <c r="O90" s="28"/>
      <c r="P90" s="29"/>
      <c r="Q90" s="28"/>
      <c r="R90" s="29"/>
      <c r="S90" s="28"/>
      <c r="T90" s="31"/>
      <c r="U90" s="28"/>
      <c r="V90" s="28"/>
      <c r="W90" s="32"/>
      <c r="X90" s="33">
        <v>0</v>
      </c>
    </row>
    <row r="91" spans="1:24" x14ac:dyDescent="0.3">
      <c r="A91" s="25" t="s">
        <v>93</v>
      </c>
      <c r="B91" s="19">
        <f t="shared" ref="B91:X91" si="11">SUM(B92:B99)</f>
        <v>190492</v>
      </c>
      <c r="C91" s="20">
        <f t="shared" si="11"/>
        <v>236738</v>
      </c>
      <c r="D91" s="19">
        <f t="shared" si="11"/>
        <v>280886</v>
      </c>
      <c r="E91" s="20">
        <f t="shared" si="11"/>
        <v>287391</v>
      </c>
      <c r="F91" s="19">
        <f t="shared" si="11"/>
        <v>169939</v>
      </c>
      <c r="G91" s="20">
        <f t="shared" si="11"/>
        <v>237698</v>
      </c>
      <c r="H91" s="21">
        <f t="shared" si="11"/>
        <v>214908</v>
      </c>
      <c r="I91" s="19">
        <f t="shared" si="11"/>
        <v>248765</v>
      </c>
      <c r="J91" s="20">
        <f t="shared" si="11"/>
        <v>204566</v>
      </c>
      <c r="K91" s="21">
        <f t="shared" si="11"/>
        <v>240829</v>
      </c>
      <c r="L91" s="21">
        <f t="shared" si="11"/>
        <v>212788</v>
      </c>
      <c r="M91" s="19">
        <f t="shared" si="11"/>
        <v>183071</v>
      </c>
      <c r="N91" s="20">
        <f t="shared" si="11"/>
        <v>187153</v>
      </c>
      <c r="O91" s="19">
        <f t="shared" si="11"/>
        <v>187081</v>
      </c>
      <c r="P91" s="20">
        <f t="shared" si="11"/>
        <v>179752</v>
      </c>
      <c r="Q91" s="19">
        <f t="shared" si="11"/>
        <v>178455</v>
      </c>
      <c r="R91" s="20">
        <f t="shared" si="11"/>
        <v>206330</v>
      </c>
      <c r="S91" s="19">
        <f t="shared" si="11"/>
        <v>231877</v>
      </c>
      <c r="T91" s="26">
        <f t="shared" si="11"/>
        <v>227166</v>
      </c>
      <c r="U91" s="19">
        <f t="shared" si="11"/>
        <v>226377</v>
      </c>
      <c r="V91" s="19">
        <f t="shared" si="11"/>
        <v>221093</v>
      </c>
      <c r="W91" s="19">
        <f t="shared" si="11"/>
        <v>139628</v>
      </c>
      <c r="X91" s="19">
        <f t="shared" si="11"/>
        <v>152643</v>
      </c>
    </row>
    <row r="92" spans="1:24" x14ac:dyDescent="0.3">
      <c r="A92" s="27" t="s">
        <v>94</v>
      </c>
      <c r="B92" s="28">
        <v>572</v>
      </c>
      <c r="C92" s="29">
        <v>757</v>
      </c>
      <c r="D92" s="28">
        <v>936</v>
      </c>
      <c r="E92" s="29">
        <v>966</v>
      </c>
      <c r="F92" s="28">
        <v>588</v>
      </c>
      <c r="G92" s="29">
        <v>871</v>
      </c>
      <c r="H92" s="30">
        <v>876</v>
      </c>
      <c r="I92" s="28">
        <v>1252</v>
      </c>
      <c r="J92" s="29">
        <v>1073</v>
      </c>
      <c r="K92" s="30">
        <v>1077</v>
      </c>
      <c r="L92" s="30">
        <v>1041</v>
      </c>
      <c r="M92" s="28">
        <v>965</v>
      </c>
      <c r="N92" s="29">
        <v>905</v>
      </c>
      <c r="O92" s="28">
        <v>847</v>
      </c>
      <c r="P92" s="29">
        <v>946</v>
      </c>
      <c r="Q92" s="28">
        <v>789</v>
      </c>
      <c r="R92" s="29">
        <v>772</v>
      </c>
      <c r="S92" s="28">
        <v>851</v>
      </c>
      <c r="T92" s="31">
        <v>746</v>
      </c>
      <c r="U92" s="28">
        <v>632</v>
      </c>
      <c r="V92" s="32">
        <v>806</v>
      </c>
      <c r="W92" s="32">
        <v>475</v>
      </c>
      <c r="X92" s="33">
        <v>670</v>
      </c>
    </row>
    <row r="93" spans="1:24" x14ac:dyDescent="0.3">
      <c r="A93" s="27" t="s">
        <v>95</v>
      </c>
      <c r="B93" s="28">
        <v>883</v>
      </c>
      <c r="C93" s="29">
        <v>1310</v>
      </c>
      <c r="D93" s="28">
        <v>1733</v>
      </c>
      <c r="E93" s="29">
        <v>1591</v>
      </c>
      <c r="F93" s="28">
        <v>1246</v>
      </c>
      <c r="G93" s="29">
        <v>1755</v>
      </c>
      <c r="H93" s="30">
        <v>2278</v>
      </c>
      <c r="I93" s="28">
        <v>3109</v>
      </c>
      <c r="J93" s="29">
        <v>2540</v>
      </c>
      <c r="K93" s="30">
        <v>2090</v>
      </c>
      <c r="L93" s="30">
        <v>2384</v>
      </c>
      <c r="M93" s="28">
        <v>2164</v>
      </c>
      <c r="N93" s="29">
        <v>2135</v>
      </c>
      <c r="O93" s="28">
        <v>2020</v>
      </c>
      <c r="P93" s="29">
        <v>2114</v>
      </c>
      <c r="Q93" s="28">
        <v>1966</v>
      </c>
      <c r="R93" s="29">
        <v>2029</v>
      </c>
      <c r="S93" s="28">
        <v>2224</v>
      </c>
      <c r="T93" s="31">
        <v>2184</v>
      </c>
      <c r="U93" s="28">
        <v>2171</v>
      </c>
      <c r="V93" s="32">
        <v>2348</v>
      </c>
      <c r="W93" s="32">
        <v>1658</v>
      </c>
      <c r="X93" s="33">
        <v>1991</v>
      </c>
    </row>
    <row r="94" spans="1:24" x14ac:dyDescent="0.3">
      <c r="A94" s="27" t="s">
        <v>96</v>
      </c>
      <c r="B94" s="28">
        <v>14581</v>
      </c>
      <c r="C94" s="29">
        <v>22543</v>
      </c>
      <c r="D94" s="28">
        <v>31089</v>
      </c>
      <c r="E94" s="29">
        <v>31060</v>
      </c>
      <c r="F94" s="28">
        <v>28231</v>
      </c>
      <c r="G94" s="29">
        <v>29807</v>
      </c>
      <c r="H94" s="30">
        <v>21359</v>
      </c>
      <c r="I94" s="28">
        <v>31782</v>
      </c>
      <c r="J94" s="29">
        <v>21127</v>
      </c>
      <c r="K94" s="30">
        <v>19659</v>
      </c>
      <c r="L94" s="30">
        <v>19909</v>
      </c>
      <c r="M94" s="28">
        <v>18806</v>
      </c>
      <c r="N94" s="29">
        <v>18667</v>
      </c>
      <c r="O94" s="28">
        <v>16256</v>
      </c>
      <c r="P94" s="29">
        <v>18260</v>
      </c>
      <c r="Q94" s="28">
        <v>19273</v>
      </c>
      <c r="R94" s="29">
        <v>19487</v>
      </c>
      <c r="S94" s="28">
        <v>23449</v>
      </c>
      <c r="T94" s="31">
        <v>25109</v>
      </c>
      <c r="U94" s="28">
        <v>28326</v>
      </c>
      <c r="V94" s="32">
        <v>27656</v>
      </c>
      <c r="W94" s="32">
        <v>17907</v>
      </c>
      <c r="X94" s="33">
        <v>18668</v>
      </c>
    </row>
    <row r="95" spans="1:24" x14ac:dyDescent="0.3">
      <c r="A95" s="27" t="s">
        <v>97</v>
      </c>
      <c r="B95" s="28">
        <v>7294</v>
      </c>
      <c r="C95" s="29">
        <v>9942</v>
      </c>
      <c r="D95" s="28">
        <v>13496</v>
      </c>
      <c r="E95" s="29">
        <v>16178</v>
      </c>
      <c r="F95" s="28">
        <v>14386</v>
      </c>
      <c r="G95" s="29">
        <v>18920</v>
      </c>
      <c r="H95" s="30">
        <v>16818</v>
      </c>
      <c r="I95" s="28">
        <v>24133</v>
      </c>
      <c r="J95" s="29">
        <v>17908</v>
      </c>
      <c r="K95" s="30">
        <v>16182</v>
      </c>
      <c r="L95" s="30">
        <v>12187</v>
      </c>
      <c r="M95" s="28">
        <v>10467</v>
      </c>
      <c r="N95" s="29">
        <v>11092</v>
      </c>
      <c r="O95" s="28">
        <v>10341</v>
      </c>
      <c r="P95" s="29">
        <v>10224</v>
      </c>
      <c r="Q95" s="28">
        <v>10238</v>
      </c>
      <c r="R95" s="29">
        <v>11773</v>
      </c>
      <c r="S95" s="28">
        <v>13002</v>
      </c>
      <c r="T95" s="31">
        <v>13198</v>
      </c>
      <c r="U95" s="28">
        <v>15638</v>
      </c>
      <c r="V95" s="32">
        <v>13453</v>
      </c>
      <c r="W95" s="32">
        <v>7815</v>
      </c>
      <c r="X95" s="33">
        <v>8904</v>
      </c>
    </row>
    <row r="96" spans="1:24" x14ac:dyDescent="0.3">
      <c r="A96" s="27" t="s">
        <v>98</v>
      </c>
      <c r="B96" s="28">
        <v>4793</v>
      </c>
      <c r="C96" s="29">
        <v>5917</v>
      </c>
      <c r="D96" s="28">
        <v>6571</v>
      </c>
      <c r="E96" s="29">
        <v>6435</v>
      </c>
      <c r="F96" s="28">
        <v>4645</v>
      </c>
      <c r="G96" s="29">
        <v>5508</v>
      </c>
      <c r="H96" s="30">
        <v>7012</v>
      </c>
      <c r="I96" s="28">
        <v>8177</v>
      </c>
      <c r="J96" s="29">
        <v>7646</v>
      </c>
      <c r="K96" s="30">
        <v>6540</v>
      </c>
      <c r="L96" s="30">
        <v>6404</v>
      </c>
      <c r="M96" s="28">
        <v>6448</v>
      </c>
      <c r="N96" s="29">
        <v>6133</v>
      </c>
      <c r="O96" s="28">
        <v>6884</v>
      </c>
      <c r="P96" s="29">
        <v>8898</v>
      </c>
      <c r="Q96" s="28">
        <v>8156</v>
      </c>
      <c r="R96" s="29">
        <v>9274</v>
      </c>
      <c r="S96" s="28">
        <v>13302</v>
      </c>
      <c r="T96" s="31">
        <v>11387</v>
      </c>
      <c r="U96" s="28">
        <v>13794</v>
      </c>
      <c r="V96" s="32">
        <v>15901</v>
      </c>
      <c r="W96" s="32">
        <v>8277</v>
      </c>
      <c r="X96" s="33">
        <v>10116</v>
      </c>
    </row>
    <row r="97" spans="1:24" x14ac:dyDescent="0.3">
      <c r="A97" s="27" t="s">
        <v>99</v>
      </c>
      <c r="B97" s="28">
        <v>147402</v>
      </c>
      <c r="C97" s="29">
        <v>173493</v>
      </c>
      <c r="D97" s="28">
        <v>205560</v>
      </c>
      <c r="E97" s="29">
        <v>218822</v>
      </c>
      <c r="F97" s="28">
        <v>115585</v>
      </c>
      <c r="G97" s="29">
        <v>175411</v>
      </c>
      <c r="H97" s="30">
        <v>161445</v>
      </c>
      <c r="I97" s="28">
        <v>173749</v>
      </c>
      <c r="J97" s="29">
        <v>148640</v>
      </c>
      <c r="K97" s="30">
        <v>189989</v>
      </c>
      <c r="L97" s="30">
        <v>164920</v>
      </c>
      <c r="M97" s="28">
        <v>139120</v>
      </c>
      <c r="N97" s="29">
        <v>143446</v>
      </c>
      <c r="O97" s="28">
        <v>146406</v>
      </c>
      <c r="P97" s="29">
        <v>135028</v>
      </c>
      <c r="Q97" s="28">
        <v>134052</v>
      </c>
      <c r="R97" s="29">
        <v>158619</v>
      </c>
      <c r="S97" s="28">
        <v>174534</v>
      </c>
      <c r="T97" s="31">
        <v>170581</v>
      </c>
      <c r="U97" s="28">
        <v>161858</v>
      </c>
      <c r="V97" s="32">
        <v>156052</v>
      </c>
      <c r="W97" s="32">
        <v>100325</v>
      </c>
      <c r="X97" s="33">
        <v>107230</v>
      </c>
    </row>
    <row r="98" spans="1:24" x14ac:dyDescent="0.3">
      <c r="A98" s="27" t="s">
        <v>100</v>
      </c>
      <c r="B98" s="28">
        <v>13327</v>
      </c>
      <c r="C98" s="29">
        <v>20947</v>
      </c>
      <c r="D98" s="28">
        <v>19634</v>
      </c>
      <c r="E98" s="29">
        <v>10659</v>
      </c>
      <c r="F98" s="28">
        <v>4094</v>
      </c>
      <c r="G98" s="29">
        <v>4009</v>
      </c>
      <c r="H98" s="30">
        <v>3305</v>
      </c>
      <c r="I98" s="28">
        <v>4145</v>
      </c>
      <c r="J98" s="29">
        <v>3716</v>
      </c>
      <c r="K98" s="30">
        <v>3614</v>
      </c>
      <c r="L98" s="30">
        <v>4137</v>
      </c>
      <c r="M98" s="28">
        <v>3565</v>
      </c>
      <c r="N98" s="29">
        <v>3401</v>
      </c>
      <c r="O98" s="28">
        <v>3046</v>
      </c>
      <c r="P98" s="29">
        <v>3048</v>
      </c>
      <c r="Q98" s="28">
        <v>2886</v>
      </c>
      <c r="R98" s="29">
        <v>3324</v>
      </c>
      <c r="S98" s="28">
        <v>3486</v>
      </c>
      <c r="T98" s="31">
        <v>3072</v>
      </c>
      <c r="U98" s="28">
        <v>3061</v>
      </c>
      <c r="V98" s="32">
        <v>3818</v>
      </c>
      <c r="W98" s="32">
        <v>2570</v>
      </c>
      <c r="X98" s="33">
        <v>4220</v>
      </c>
    </row>
    <row r="99" spans="1:24" x14ac:dyDescent="0.3">
      <c r="A99" s="27" t="s">
        <v>101</v>
      </c>
      <c r="B99" s="28">
        <v>1640</v>
      </c>
      <c r="C99" s="29">
        <v>1829</v>
      </c>
      <c r="D99" s="28">
        <v>1867</v>
      </c>
      <c r="E99" s="29">
        <v>1680</v>
      </c>
      <c r="F99" s="28">
        <v>1164</v>
      </c>
      <c r="G99" s="29">
        <v>1417</v>
      </c>
      <c r="H99" s="30">
        <v>1815</v>
      </c>
      <c r="I99" s="28">
        <v>2418</v>
      </c>
      <c r="J99" s="29">
        <v>1916</v>
      </c>
      <c r="K99" s="30">
        <v>1678</v>
      </c>
      <c r="L99" s="30">
        <v>1806</v>
      </c>
      <c r="M99" s="28">
        <v>1536</v>
      </c>
      <c r="N99" s="29">
        <v>1374</v>
      </c>
      <c r="O99" s="28">
        <v>1281</v>
      </c>
      <c r="P99" s="29">
        <v>1234</v>
      </c>
      <c r="Q99" s="28">
        <v>1095</v>
      </c>
      <c r="R99" s="29">
        <v>1052</v>
      </c>
      <c r="S99" s="28">
        <v>1029</v>
      </c>
      <c r="T99" s="31">
        <v>889</v>
      </c>
      <c r="U99" s="28">
        <v>897</v>
      </c>
      <c r="V99" s="32">
        <v>1059</v>
      </c>
      <c r="W99" s="32">
        <v>601</v>
      </c>
      <c r="X99" s="33">
        <v>844</v>
      </c>
    </row>
    <row r="100" spans="1:24" x14ac:dyDescent="0.3">
      <c r="A100" s="25" t="s">
        <v>102</v>
      </c>
      <c r="B100" s="19">
        <f t="shared" ref="B100:X100" si="12">SUM(B101:B103)</f>
        <v>8874</v>
      </c>
      <c r="C100" s="20">
        <f t="shared" si="12"/>
        <v>16163</v>
      </c>
      <c r="D100" s="19">
        <f t="shared" si="12"/>
        <v>21913</v>
      </c>
      <c r="E100" s="20">
        <f t="shared" si="12"/>
        <v>19524</v>
      </c>
      <c r="F100" s="19">
        <f t="shared" si="12"/>
        <v>11474</v>
      </c>
      <c r="G100" s="20">
        <f t="shared" si="12"/>
        <v>15726</v>
      </c>
      <c r="H100" s="21">
        <f t="shared" si="12"/>
        <v>22177</v>
      </c>
      <c r="I100" s="19">
        <f t="shared" si="12"/>
        <v>18700</v>
      </c>
      <c r="J100" s="20">
        <f t="shared" si="12"/>
        <v>15774</v>
      </c>
      <c r="K100" s="21">
        <f t="shared" si="12"/>
        <v>15417</v>
      </c>
      <c r="L100" s="21">
        <f t="shared" si="12"/>
        <v>16429</v>
      </c>
      <c r="M100" s="19">
        <f t="shared" si="12"/>
        <v>13601</v>
      </c>
      <c r="N100" s="20">
        <f t="shared" si="12"/>
        <v>13140</v>
      </c>
      <c r="O100" s="19">
        <f t="shared" si="12"/>
        <v>13296</v>
      </c>
      <c r="P100" s="20">
        <f t="shared" si="12"/>
        <v>13588</v>
      </c>
      <c r="Q100" s="19">
        <f t="shared" si="12"/>
        <v>12050</v>
      </c>
      <c r="R100" s="20">
        <f t="shared" si="12"/>
        <v>13155</v>
      </c>
      <c r="S100" s="19">
        <f t="shared" si="12"/>
        <v>13360</v>
      </c>
      <c r="T100" s="26">
        <f t="shared" si="12"/>
        <v>11961</v>
      </c>
      <c r="U100" s="19">
        <f t="shared" si="12"/>
        <v>10269</v>
      </c>
      <c r="V100" s="19">
        <f t="shared" si="12"/>
        <v>11734</v>
      </c>
      <c r="W100" s="19">
        <f t="shared" si="12"/>
        <v>9780</v>
      </c>
      <c r="X100" s="19">
        <f t="shared" si="12"/>
        <v>10305</v>
      </c>
    </row>
    <row r="101" spans="1:24" x14ac:dyDescent="0.3">
      <c r="A101" s="27" t="s">
        <v>103</v>
      </c>
      <c r="B101" s="28">
        <v>63</v>
      </c>
      <c r="C101" s="29">
        <v>71</v>
      </c>
      <c r="D101" s="28">
        <v>98</v>
      </c>
      <c r="E101" s="29">
        <v>108</v>
      </c>
      <c r="F101" s="28">
        <v>92</v>
      </c>
      <c r="G101" s="29">
        <v>100</v>
      </c>
      <c r="H101" s="30">
        <v>116</v>
      </c>
      <c r="I101" s="28">
        <v>160</v>
      </c>
      <c r="J101" s="29">
        <v>108</v>
      </c>
      <c r="K101" s="30">
        <v>92</v>
      </c>
      <c r="L101" s="30">
        <v>108</v>
      </c>
      <c r="M101" s="28">
        <v>72</v>
      </c>
      <c r="N101" s="29">
        <v>71</v>
      </c>
      <c r="O101" s="28">
        <v>85</v>
      </c>
      <c r="P101" s="29">
        <v>88</v>
      </c>
      <c r="Q101" s="28">
        <v>106</v>
      </c>
      <c r="R101" s="29">
        <v>112</v>
      </c>
      <c r="S101" s="28">
        <v>99</v>
      </c>
      <c r="T101" s="31">
        <v>68</v>
      </c>
      <c r="U101" s="28">
        <v>65</v>
      </c>
      <c r="V101" s="32">
        <v>84</v>
      </c>
      <c r="W101" s="32">
        <v>67</v>
      </c>
      <c r="X101" s="33">
        <v>71</v>
      </c>
    </row>
    <row r="102" spans="1:24" x14ac:dyDescent="0.3">
      <c r="A102" s="27" t="s">
        <v>104</v>
      </c>
      <c r="B102" s="28">
        <v>8782</v>
      </c>
      <c r="C102" s="29">
        <v>16057</v>
      </c>
      <c r="D102" s="28">
        <v>21752</v>
      </c>
      <c r="E102" s="29">
        <v>19352</v>
      </c>
      <c r="F102" s="28">
        <v>11350</v>
      </c>
      <c r="G102" s="29">
        <v>15569</v>
      </c>
      <c r="H102" s="30">
        <v>21878</v>
      </c>
      <c r="I102" s="28">
        <v>18207</v>
      </c>
      <c r="J102" s="29">
        <v>15495</v>
      </c>
      <c r="K102" s="30">
        <v>15109</v>
      </c>
      <c r="L102" s="30">
        <v>16140</v>
      </c>
      <c r="M102" s="28">
        <v>13328</v>
      </c>
      <c r="N102" s="29">
        <v>12800</v>
      </c>
      <c r="O102" s="28">
        <v>12932</v>
      </c>
      <c r="P102" s="29">
        <v>13181</v>
      </c>
      <c r="Q102" s="28">
        <v>11586</v>
      </c>
      <c r="R102" s="29">
        <v>12673</v>
      </c>
      <c r="S102" s="28">
        <v>12793</v>
      </c>
      <c r="T102" s="31">
        <v>11484</v>
      </c>
      <c r="U102" s="28">
        <v>9898</v>
      </c>
      <c r="V102" s="32">
        <v>11388</v>
      </c>
      <c r="W102" s="32">
        <v>9526</v>
      </c>
      <c r="X102" s="33">
        <v>9978</v>
      </c>
    </row>
    <row r="103" spans="1:24" x14ac:dyDescent="0.3">
      <c r="A103" s="27" t="s">
        <v>105</v>
      </c>
      <c r="B103" s="28">
        <v>29</v>
      </c>
      <c r="C103" s="29">
        <v>35</v>
      </c>
      <c r="D103" s="28">
        <v>63</v>
      </c>
      <c r="E103" s="29">
        <v>64</v>
      </c>
      <c r="F103" s="28">
        <v>32</v>
      </c>
      <c r="G103" s="29">
        <v>57</v>
      </c>
      <c r="H103" s="30">
        <v>183</v>
      </c>
      <c r="I103" s="28">
        <v>333</v>
      </c>
      <c r="J103" s="29">
        <v>171</v>
      </c>
      <c r="K103" s="30">
        <v>216</v>
      </c>
      <c r="L103" s="30">
        <v>181</v>
      </c>
      <c r="M103" s="28">
        <v>201</v>
      </c>
      <c r="N103" s="29">
        <v>269</v>
      </c>
      <c r="O103" s="28">
        <v>279</v>
      </c>
      <c r="P103" s="29">
        <v>319</v>
      </c>
      <c r="Q103" s="28">
        <v>358</v>
      </c>
      <c r="R103" s="29">
        <v>370</v>
      </c>
      <c r="S103" s="28">
        <v>468</v>
      </c>
      <c r="T103" s="31">
        <v>409</v>
      </c>
      <c r="U103" s="28">
        <v>306</v>
      </c>
      <c r="V103" s="32">
        <v>262</v>
      </c>
      <c r="W103" s="32">
        <v>187</v>
      </c>
      <c r="X103" s="33">
        <v>256</v>
      </c>
    </row>
    <row r="104" spans="1:24" x14ac:dyDescent="0.3">
      <c r="A104" s="25" t="s">
        <v>106</v>
      </c>
      <c r="B104" s="19">
        <f t="shared" ref="B104:U104" si="13">SUM(B105:B117)</f>
        <v>41444</v>
      </c>
      <c r="C104" s="20">
        <f t="shared" si="13"/>
        <v>55823</v>
      </c>
      <c r="D104" s="19">
        <f t="shared" si="13"/>
        <v>68483</v>
      </c>
      <c r="E104" s="20">
        <f t="shared" si="13"/>
        <v>74151</v>
      </c>
      <c r="F104" s="19">
        <f t="shared" si="13"/>
        <v>55028</v>
      </c>
      <c r="G104" s="20">
        <f t="shared" si="13"/>
        <v>72057</v>
      </c>
      <c r="H104" s="21">
        <f t="shared" si="13"/>
        <v>103134</v>
      </c>
      <c r="I104" s="19">
        <f t="shared" si="13"/>
        <v>137985</v>
      </c>
      <c r="J104" s="20">
        <f t="shared" si="13"/>
        <v>106516</v>
      </c>
      <c r="K104" s="21">
        <f t="shared" si="13"/>
        <v>98548</v>
      </c>
      <c r="L104" s="21">
        <f t="shared" si="13"/>
        <v>102858</v>
      </c>
      <c r="M104" s="19">
        <f t="shared" si="13"/>
        <v>87177</v>
      </c>
      <c r="N104" s="20">
        <f t="shared" si="13"/>
        <v>86095</v>
      </c>
      <c r="O104" s="19">
        <f t="shared" si="13"/>
        <v>79401</v>
      </c>
      <c r="P104" s="20">
        <f t="shared" si="13"/>
        <v>80945</v>
      </c>
      <c r="Q104" s="19">
        <f t="shared" si="13"/>
        <v>73715</v>
      </c>
      <c r="R104" s="20">
        <f t="shared" si="13"/>
        <v>72308</v>
      </c>
      <c r="S104" s="19">
        <f t="shared" si="13"/>
        <v>79608</v>
      </c>
      <c r="T104" s="26">
        <f t="shared" si="13"/>
        <v>79076</v>
      </c>
      <c r="U104" s="19">
        <f t="shared" si="13"/>
        <v>78869</v>
      </c>
      <c r="V104" s="19">
        <v>90850</v>
      </c>
      <c r="W104" s="19">
        <v>62219</v>
      </c>
      <c r="X104" s="19">
        <v>71371</v>
      </c>
    </row>
    <row r="105" spans="1:24" x14ac:dyDescent="0.3">
      <c r="A105" s="27" t="s">
        <v>107</v>
      </c>
      <c r="B105" s="28">
        <v>1387</v>
      </c>
      <c r="C105" s="29">
        <v>2317</v>
      </c>
      <c r="D105" s="28">
        <v>3297</v>
      </c>
      <c r="E105" s="29">
        <v>3661</v>
      </c>
      <c r="F105" s="28">
        <v>3129</v>
      </c>
      <c r="G105" s="29">
        <v>4805</v>
      </c>
      <c r="H105" s="30">
        <v>7081</v>
      </c>
      <c r="I105" s="28">
        <v>7327</v>
      </c>
      <c r="J105" s="29">
        <v>5645</v>
      </c>
      <c r="K105" s="30">
        <v>5353</v>
      </c>
      <c r="L105" s="30">
        <v>5780</v>
      </c>
      <c r="M105" s="28">
        <v>4399</v>
      </c>
      <c r="N105" s="29">
        <v>4473</v>
      </c>
      <c r="O105" s="28">
        <v>4359</v>
      </c>
      <c r="P105" s="29">
        <v>4372</v>
      </c>
      <c r="Q105" s="28">
        <v>3874</v>
      </c>
      <c r="R105" s="29">
        <v>3730</v>
      </c>
      <c r="S105" s="28">
        <v>4091</v>
      </c>
      <c r="T105" s="31">
        <v>3482</v>
      </c>
      <c r="U105" s="28">
        <v>3080</v>
      </c>
      <c r="V105" s="32">
        <v>3925</v>
      </c>
      <c r="W105" s="32">
        <v>2970</v>
      </c>
      <c r="X105" s="33">
        <v>3248</v>
      </c>
    </row>
    <row r="106" spans="1:24" x14ac:dyDescent="0.3">
      <c r="A106" s="27" t="s">
        <v>108</v>
      </c>
      <c r="B106" s="28">
        <v>1444</v>
      </c>
      <c r="C106" s="29">
        <v>1761</v>
      </c>
      <c r="D106" s="28">
        <v>1819</v>
      </c>
      <c r="E106" s="29">
        <v>1664</v>
      </c>
      <c r="F106" s="28">
        <v>1376</v>
      </c>
      <c r="G106" s="29">
        <v>1768</v>
      </c>
      <c r="H106" s="30">
        <v>2197</v>
      </c>
      <c r="I106" s="28">
        <v>4025</v>
      </c>
      <c r="J106" s="29">
        <v>2590</v>
      </c>
      <c r="K106" s="30">
        <v>2436</v>
      </c>
      <c r="L106" s="30">
        <v>2837</v>
      </c>
      <c r="M106" s="28">
        <v>2253</v>
      </c>
      <c r="N106" s="29">
        <v>2173</v>
      </c>
      <c r="O106" s="28">
        <v>1948</v>
      </c>
      <c r="P106" s="29">
        <v>2071</v>
      </c>
      <c r="Q106" s="28">
        <v>1719</v>
      </c>
      <c r="R106" s="29">
        <v>1626</v>
      </c>
      <c r="S106" s="28">
        <v>1595</v>
      </c>
      <c r="T106" s="31">
        <v>1510</v>
      </c>
      <c r="U106" s="28">
        <v>1523</v>
      </c>
      <c r="V106" s="32">
        <v>1525</v>
      </c>
      <c r="W106" s="32">
        <v>976</v>
      </c>
      <c r="X106" s="33">
        <v>1121</v>
      </c>
    </row>
    <row r="107" spans="1:24" x14ac:dyDescent="0.3">
      <c r="A107" s="27" t="s">
        <v>109</v>
      </c>
      <c r="B107" s="28">
        <v>3887</v>
      </c>
      <c r="C107" s="29">
        <v>6943</v>
      </c>
      <c r="D107" s="28">
        <v>9448</v>
      </c>
      <c r="E107" s="29">
        <v>9439</v>
      </c>
      <c r="F107" s="28">
        <v>6331</v>
      </c>
      <c r="G107" s="29">
        <v>10556</v>
      </c>
      <c r="H107" s="30">
        <v>16662</v>
      </c>
      <c r="I107" s="28">
        <v>17903</v>
      </c>
      <c r="J107" s="29">
        <v>14295</v>
      </c>
      <c r="K107" s="30">
        <v>12195</v>
      </c>
      <c r="L107" s="30">
        <v>14701</v>
      </c>
      <c r="M107" s="28">
        <v>12258</v>
      </c>
      <c r="N107" s="29">
        <v>11763</v>
      </c>
      <c r="O107" s="28">
        <v>11441</v>
      </c>
      <c r="P107" s="29">
        <v>11033</v>
      </c>
      <c r="Q107" s="28">
        <v>10429</v>
      </c>
      <c r="R107" s="29">
        <v>11424</v>
      </c>
      <c r="S107" s="28">
        <v>13812</v>
      </c>
      <c r="T107" s="31">
        <v>14989</v>
      </c>
      <c r="U107" s="28">
        <v>15394</v>
      </c>
      <c r="V107" s="32">
        <v>19825</v>
      </c>
      <c r="W107" s="32">
        <v>16746</v>
      </c>
      <c r="X107" s="33">
        <v>18351</v>
      </c>
    </row>
    <row r="108" spans="1:24" x14ac:dyDescent="0.3">
      <c r="A108" s="27" t="s">
        <v>110</v>
      </c>
      <c r="B108" s="28">
        <v>1085</v>
      </c>
      <c r="C108" s="29">
        <v>1700</v>
      </c>
      <c r="D108" s="28">
        <v>1921</v>
      </c>
      <c r="E108" s="29">
        <v>1839</v>
      </c>
      <c r="F108" s="28">
        <v>1310</v>
      </c>
      <c r="G108" s="29">
        <v>1810</v>
      </c>
      <c r="H108" s="30">
        <v>2404</v>
      </c>
      <c r="I108" s="28">
        <v>2774</v>
      </c>
      <c r="J108" s="29">
        <v>2274</v>
      </c>
      <c r="K108" s="30">
        <v>2017</v>
      </c>
      <c r="L108" s="30">
        <v>2250</v>
      </c>
      <c r="M108" s="28">
        <v>1950</v>
      </c>
      <c r="N108" s="29">
        <v>1853</v>
      </c>
      <c r="O108" s="28">
        <v>1673</v>
      </c>
      <c r="P108" s="29">
        <v>1736</v>
      </c>
      <c r="Q108" s="28">
        <v>1581</v>
      </c>
      <c r="R108" s="29">
        <v>1596</v>
      </c>
      <c r="S108" s="28">
        <v>1698</v>
      </c>
      <c r="T108" s="31">
        <v>1625</v>
      </c>
      <c r="U108" s="28">
        <v>1519</v>
      </c>
      <c r="V108" s="32">
        <v>1762</v>
      </c>
      <c r="W108" s="32">
        <v>1520</v>
      </c>
      <c r="X108" s="33">
        <v>1632</v>
      </c>
    </row>
    <row r="109" spans="1:24" x14ac:dyDescent="0.3">
      <c r="A109" s="27" t="s">
        <v>111</v>
      </c>
      <c r="B109" s="28">
        <v>9928</v>
      </c>
      <c r="C109" s="29">
        <v>14427</v>
      </c>
      <c r="D109" s="28">
        <v>16627</v>
      </c>
      <c r="E109" s="29">
        <v>18758</v>
      </c>
      <c r="F109" s="28">
        <v>14720</v>
      </c>
      <c r="G109" s="29">
        <v>18846</v>
      </c>
      <c r="H109" s="30">
        <v>25566</v>
      </c>
      <c r="I109" s="28">
        <v>43144</v>
      </c>
      <c r="J109" s="29">
        <v>33187</v>
      </c>
      <c r="K109" s="30">
        <v>30213</v>
      </c>
      <c r="L109" s="30">
        <v>27849</v>
      </c>
      <c r="M109" s="28">
        <v>22406</v>
      </c>
      <c r="N109" s="29">
        <v>22635</v>
      </c>
      <c r="O109" s="28">
        <v>20931</v>
      </c>
      <c r="P109" s="29">
        <v>21131</v>
      </c>
      <c r="Q109" s="28">
        <v>18175</v>
      </c>
      <c r="R109" s="29">
        <v>17316</v>
      </c>
      <c r="S109" s="28">
        <v>18610</v>
      </c>
      <c r="T109" s="31">
        <v>17956</v>
      </c>
      <c r="U109" s="28">
        <v>17545</v>
      </c>
      <c r="V109" s="32">
        <v>19841</v>
      </c>
      <c r="W109" s="32">
        <v>11989</v>
      </c>
      <c r="X109" s="33">
        <v>15293</v>
      </c>
    </row>
    <row r="110" spans="1:24" x14ac:dyDescent="0.3">
      <c r="A110" s="27" t="s">
        <v>112</v>
      </c>
      <c r="B110" s="28">
        <v>8882</v>
      </c>
      <c r="C110" s="29">
        <v>7651</v>
      </c>
      <c r="D110" s="28">
        <v>9665</v>
      </c>
      <c r="E110" s="29">
        <v>10561</v>
      </c>
      <c r="F110" s="28">
        <v>7066</v>
      </c>
      <c r="G110" s="29">
        <v>8626</v>
      </c>
      <c r="H110" s="30">
        <v>11608</v>
      </c>
      <c r="I110" s="28">
        <v>17489</v>
      </c>
      <c r="J110" s="29">
        <v>12248</v>
      </c>
      <c r="K110" s="30">
        <v>11663</v>
      </c>
      <c r="L110" s="30">
        <v>12128</v>
      </c>
      <c r="M110" s="28">
        <v>11492</v>
      </c>
      <c r="N110" s="29">
        <v>11103</v>
      </c>
      <c r="O110" s="28">
        <v>9342</v>
      </c>
      <c r="P110" s="29">
        <v>10591</v>
      </c>
      <c r="Q110" s="28">
        <v>10960</v>
      </c>
      <c r="R110" s="29">
        <v>10187</v>
      </c>
      <c r="S110" s="28">
        <v>10757</v>
      </c>
      <c r="T110" s="31">
        <v>10594</v>
      </c>
      <c r="U110" s="28">
        <v>11472</v>
      </c>
      <c r="V110" s="32">
        <v>11083</v>
      </c>
      <c r="W110" s="32">
        <v>6157</v>
      </c>
      <c r="X110" s="33">
        <v>7532</v>
      </c>
    </row>
    <row r="111" spans="1:24" x14ac:dyDescent="0.3">
      <c r="A111" s="27" t="s">
        <v>113</v>
      </c>
      <c r="B111" s="28">
        <v>5</v>
      </c>
      <c r="C111" s="29">
        <v>13</v>
      </c>
      <c r="D111" s="28">
        <v>8</v>
      </c>
      <c r="E111" s="29">
        <v>6</v>
      </c>
      <c r="F111" s="28">
        <v>4</v>
      </c>
      <c r="G111" s="29" t="s">
        <v>7</v>
      </c>
      <c r="H111" s="30">
        <v>8</v>
      </c>
      <c r="I111" s="28">
        <v>15</v>
      </c>
      <c r="J111" s="29" t="s">
        <v>7</v>
      </c>
      <c r="K111" s="30" t="s">
        <v>7</v>
      </c>
      <c r="L111" s="30" t="s">
        <v>7</v>
      </c>
      <c r="M111" s="28" t="s">
        <v>7</v>
      </c>
      <c r="N111" s="29" t="s">
        <v>7</v>
      </c>
      <c r="O111" s="28" t="s">
        <v>7</v>
      </c>
      <c r="P111" s="29" t="s">
        <v>7</v>
      </c>
      <c r="Q111" s="28" t="s">
        <v>7</v>
      </c>
      <c r="R111" s="29" t="s">
        <v>7</v>
      </c>
      <c r="S111" s="28" t="s">
        <v>7</v>
      </c>
      <c r="T111" s="31" t="s">
        <v>7</v>
      </c>
      <c r="U111" s="28" t="s">
        <v>7</v>
      </c>
      <c r="V111" s="32" t="s">
        <v>7</v>
      </c>
      <c r="W111" s="32" t="s">
        <v>7</v>
      </c>
      <c r="X111" s="32" t="s">
        <v>7</v>
      </c>
    </row>
    <row r="112" spans="1:24" x14ac:dyDescent="0.3">
      <c r="A112" s="27" t="s">
        <v>114</v>
      </c>
      <c r="B112" s="28">
        <v>3290</v>
      </c>
      <c r="C112" s="29">
        <v>5719</v>
      </c>
      <c r="D112" s="28">
        <v>8279</v>
      </c>
      <c r="E112" s="29">
        <v>9938</v>
      </c>
      <c r="F112" s="28">
        <v>6809</v>
      </c>
      <c r="G112" s="29">
        <v>6351</v>
      </c>
      <c r="H112" s="30">
        <v>9317</v>
      </c>
      <c r="I112" s="28">
        <v>9552</v>
      </c>
      <c r="J112" s="29">
        <v>5726</v>
      </c>
      <c r="K112" s="30">
        <v>6823</v>
      </c>
      <c r="L112" s="30">
        <v>6670</v>
      </c>
      <c r="M112" s="28">
        <v>6749</v>
      </c>
      <c r="N112" s="29">
        <v>6599</v>
      </c>
      <c r="O112" s="28">
        <v>5683</v>
      </c>
      <c r="P112" s="29">
        <v>5897</v>
      </c>
      <c r="Q112" s="28">
        <v>6267</v>
      </c>
      <c r="R112" s="29">
        <v>5543</v>
      </c>
      <c r="S112" s="28">
        <v>5771</v>
      </c>
      <c r="T112" s="31">
        <v>5468</v>
      </c>
      <c r="U112" s="28">
        <v>5165</v>
      </c>
      <c r="V112" s="32">
        <v>5385</v>
      </c>
      <c r="W112" s="32">
        <v>3027</v>
      </c>
      <c r="X112" s="33">
        <v>3435</v>
      </c>
    </row>
    <row r="113" spans="1:24" x14ac:dyDescent="0.3">
      <c r="A113" s="27" t="s">
        <v>115</v>
      </c>
      <c r="B113" s="28">
        <v>216</v>
      </c>
      <c r="C113" s="29">
        <v>338</v>
      </c>
      <c r="D113" s="28">
        <v>401</v>
      </c>
      <c r="E113" s="29">
        <v>356</v>
      </c>
      <c r="F113" s="28">
        <v>207</v>
      </c>
      <c r="G113" s="29">
        <v>328</v>
      </c>
      <c r="H113" s="30">
        <v>516</v>
      </c>
      <c r="I113" s="28">
        <v>719</v>
      </c>
      <c r="J113" s="29">
        <v>545</v>
      </c>
      <c r="K113" s="30">
        <v>481</v>
      </c>
      <c r="L113" s="30">
        <v>530</v>
      </c>
      <c r="M113" s="28">
        <v>467</v>
      </c>
      <c r="N113" s="29">
        <v>500</v>
      </c>
      <c r="O113" s="28">
        <v>467</v>
      </c>
      <c r="P113" s="29">
        <v>448</v>
      </c>
      <c r="Q113" s="28">
        <v>391</v>
      </c>
      <c r="R113" s="29">
        <v>382</v>
      </c>
      <c r="S113" s="28">
        <v>434</v>
      </c>
      <c r="T113" s="31">
        <v>391</v>
      </c>
      <c r="U113" s="28">
        <v>389</v>
      </c>
      <c r="V113" s="32">
        <v>452</v>
      </c>
      <c r="W113" s="32">
        <v>256</v>
      </c>
      <c r="X113" s="33">
        <v>356</v>
      </c>
    </row>
    <row r="114" spans="1:24" x14ac:dyDescent="0.3">
      <c r="A114" s="27" t="s">
        <v>116</v>
      </c>
      <c r="B114" s="28">
        <v>8414</v>
      </c>
      <c r="C114" s="29">
        <v>9579</v>
      </c>
      <c r="D114" s="28">
        <v>11062</v>
      </c>
      <c r="E114" s="29">
        <v>11918</v>
      </c>
      <c r="F114" s="28">
        <v>9409</v>
      </c>
      <c r="G114" s="29">
        <v>11794</v>
      </c>
      <c r="H114" s="30">
        <v>15676</v>
      </c>
      <c r="I114" s="28">
        <v>21718</v>
      </c>
      <c r="J114" s="29">
        <v>17699</v>
      </c>
      <c r="K114" s="30">
        <v>15184</v>
      </c>
      <c r="L114" s="30">
        <v>16957</v>
      </c>
      <c r="M114" s="28">
        <v>14247</v>
      </c>
      <c r="N114" s="29">
        <v>14064</v>
      </c>
      <c r="O114" s="28">
        <v>12609</v>
      </c>
      <c r="P114" s="29">
        <v>12564</v>
      </c>
      <c r="Q114" s="28">
        <v>10606</v>
      </c>
      <c r="R114" s="29">
        <v>10148</v>
      </c>
      <c r="S114" s="28">
        <v>10940</v>
      </c>
      <c r="T114" s="31">
        <v>10115</v>
      </c>
      <c r="U114" s="28">
        <v>9878</v>
      </c>
      <c r="V114" s="32">
        <v>10049</v>
      </c>
      <c r="W114" s="32">
        <v>5626</v>
      </c>
      <c r="X114" s="33">
        <v>5044</v>
      </c>
    </row>
    <row r="115" spans="1:24" x14ac:dyDescent="0.3">
      <c r="A115" s="27" t="s">
        <v>117</v>
      </c>
      <c r="B115" s="28">
        <v>141</v>
      </c>
      <c r="C115" s="29">
        <v>256</v>
      </c>
      <c r="D115" s="28">
        <v>245</v>
      </c>
      <c r="E115" s="29">
        <v>247</v>
      </c>
      <c r="F115" s="28">
        <v>180</v>
      </c>
      <c r="G115" s="29">
        <v>166</v>
      </c>
      <c r="H115" s="30">
        <v>300</v>
      </c>
      <c r="I115" s="28">
        <v>314</v>
      </c>
      <c r="J115" s="29">
        <v>197</v>
      </c>
      <c r="K115" s="30">
        <v>218</v>
      </c>
      <c r="L115" s="30">
        <v>227</v>
      </c>
      <c r="M115" s="28">
        <v>216</v>
      </c>
      <c r="N115" s="29">
        <v>196</v>
      </c>
      <c r="O115" s="28">
        <v>187</v>
      </c>
      <c r="P115" s="29">
        <v>178</v>
      </c>
      <c r="Q115" s="28">
        <v>158</v>
      </c>
      <c r="R115" s="29">
        <v>134</v>
      </c>
      <c r="S115" s="28">
        <v>156</v>
      </c>
      <c r="T115" s="31">
        <v>136</v>
      </c>
      <c r="U115" s="28">
        <v>182</v>
      </c>
      <c r="V115" s="32">
        <v>172</v>
      </c>
      <c r="W115" s="32">
        <v>117</v>
      </c>
      <c r="X115" s="33">
        <v>117</v>
      </c>
    </row>
    <row r="116" spans="1:24" x14ac:dyDescent="0.3">
      <c r="A116" s="27" t="s">
        <v>118</v>
      </c>
      <c r="B116" s="28">
        <v>267</v>
      </c>
      <c r="C116" s="29">
        <v>426</v>
      </c>
      <c r="D116" s="28">
        <v>541</v>
      </c>
      <c r="E116" s="29">
        <v>536</v>
      </c>
      <c r="F116" s="28">
        <v>469</v>
      </c>
      <c r="G116" s="29">
        <v>787</v>
      </c>
      <c r="H116" s="30">
        <v>1154</v>
      </c>
      <c r="I116" s="28">
        <v>1664</v>
      </c>
      <c r="J116" s="29">
        <v>1418</v>
      </c>
      <c r="K116" s="30">
        <v>1451</v>
      </c>
      <c r="L116" s="30">
        <v>1775</v>
      </c>
      <c r="M116" s="28">
        <v>1331</v>
      </c>
      <c r="N116" s="29">
        <v>1553</v>
      </c>
      <c r="O116" s="28">
        <v>1374</v>
      </c>
      <c r="P116" s="29">
        <v>1352</v>
      </c>
      <c r="Q116" s="28">
        <v>1128</v>
      </c>
      <c r="R116" s="29">
        <v>1078</v>
      </c>
      <c r="S116" s="28">
        <v>972</v>
      </c>
      <c r="T116" s="31">
        <v>1001</v>
      </c>
      <c r="U116" s="28">
        <v>960</v>
      </c>
      <c r="V116" s="32">
        <v>1109</v>
      </c>
      <c r="W116" s="32">
        <v>699</v>
      </c>
      <c r="X116" s="33">
        <v>830</v>
      </c>
    </row>
    <row r="117" spans="1:24" x14ac:dyDescent="0.3">
      <c r="A117" s="27" t="s">
        <v>119</v>
      </c>
      <c r="B117" s="28">
        <v>2498</v>
      </c>
      <c r="C117" s="29">
        <v>4693</v>
      </c>
      <c r="D117" s="28">
        <v>5170</v>
      </c>
      <c r="E117" s="29">
        <v>5228</v>
      </c>
      <c r="F117" s="28">
        <v>4018</v>
      </c>
      <c r="G117" s="29">
        <v>6220</v>
      </c>
      <c r="H117" s="30">
        <v>10645</v>
      </c>
      <c r="I117" s="28">
        <v>11341</v>
      </c>
      <c r="J117" s="29">
        <v>10692</v>
      </c>
      <c r="K117" s="30">
        <v>10514</v>
      </c>
      <c r="L117" s="30">
        <v>11154</v>
      </c>
      <c r="M117" s="28">
        <v>9409</v>
      </c>
      <c r="N117" s="29">
        <v>9183</v>
      </c>
      <c r="O117" s="28">
        <v>9387</v>
      </c>
      <c r="P117" s="29">
        <v>9572</v>
      </c>
      <c r="Q117" s="28">
        <v>8427</v>
      </c>
      <c r="R117" s="29">
        <v>9144</v>
      </c>
      <c r="S117" s="28">
        <v>10772</v>
      </c>
      <c r="T117" s="31">
        <v>11809</v>
      </c>
      <c r="U117" s="28">
        <v>11762</v>
      </c>
      <c r="V117" s="32">
        <v>15720</v>
      </c>
      <c r="W117" s="32">
        <v>12136</v>
      </c>
      <c r="X117" s="33">
        <v>14412</v>
      </c>
    </row>
    <row r="118" spans="1:24" x14ac:dyDescent="0.3">
      <c r="A118" s="25" t="s">
        <v>120</v>
      </c>
      <c r="B118" s="19"/>
      <c r="C118" s="20"/>
      <c r="D118" s="19"/>
      <c r="E118" s="20"/>
      <c r="F118" s="19"/>
      <c r="G118" s="20"/>
      <c r="H118" s="21"/>
      <c r="I118" s="19"/>
      <c r="J118" s="20"/>
      <c r="K118" s="21">
        <f>K64-K65-K91-K100-K104</f>
        <v>3</v>
      </c>
      <c r="L118" s="21">
        <f t="shared" ref="L118:V118" si="14">L64-L65-L91-L100-L104</f>
        <v>6</v>
      </c>
      <c r="M118" s="21">
        <f t="shared" si="14"/>
        <v>5</v>
      </c>
      <c r="N118" s="21">
        <f t="shared" si="14"/>
        <v>2</v>
      </c>
      <c r="O118" s="21">
        <f t="shared" si="14"/>
        <v>3</v>
      </c>
      <c r="P118" s="21">
        <f t="shared" si="14"/>
        <v>7</v>
      </c>
      <c r="Q118" s="21">
        <f t="shared" si="14"/>
        <v>6</v>
      </c>
      <c r="R118" s="21">
        <f t="shared" si="14"/>
        <v>2</v>
      </c>
      <c r="S118" s="21">
        <f t="shared" si="14"/>
        <v>7</v>
      </c>
      <c r="T118" s="21">
        <f t="shared" si="14"/>
        <v>9</v>
      </c>
      <c r="U118" s="21">
        <f t="shared" si="14"/>
        <v>4</v>
      </c>
      <c r="V118" s="21">
        <f t="shared" si="14"/>
        <v>6</v>
      </c>
      <c r="W118" s="21">
        <f>W64-W65-W91-W100-W104</f>
        <v>5</v>
      </c>
      <c r="X118" s="19">
        <f>X64-X65-X91-X100-X104</f>
        <v>9</v>
      </c>
    </row>
    <row r="119" spans="1:24" x14ac:dyDescent="0.3">
      <c r="A119" s="7" t="s">
        <v>121</v>
      </c>
      <c r="B119" s="19">
        <f t="shared" ref="B119:J119" si="15">B120+B129+B144+B155+B173</f>
        <v>203518</v>
      </c>
      <c r="C119" s="20">
        <f t="shared" si="15"/>
        <v>270956</v>
      </c>
      <c r="D119" s="19">
        <f t="shared" si="15"/>
        <v>357160</v>
      </c>
      <c r="E119" s="20">
        <f t="shared" si="15"/>
        <v>349723</v>
      </c>
      <c r="F119" s="19">
        <f t="shared" si="15"/>
        <v>250448</v>
      </c>
      <c r="G119" s="20">
        <f t="shared" si="15"/>
        <v>342930</v>
      </c>
      <c r="H119" s="21">
        <f t="shared" si="15"/>
        <v>411722</v>
      </c>
      <c r="I119" s="19">
        <f t="shared" si="15"/>
        <v>440333</v>
      </c>
      <c r="J119" s="20">
        <f t="shared" si="15"/>
        <v>397834</v>
      </c>
      <c r="K119" s="21">
        <v>399027</v>
      </c>
      <c r="L119" s="45">
        <v>413312</v>
      </c>
      <c r="M119" s="46">
        <v>422063</v>
      </c>
      <c r="N119" s="11">
        <v>451593</v>
      </c>
      <c r="O119" s="46">
        <v>429599</v>
      </c>
      <c r="P119" s="11">
        <v>400548</v>
      </c>
      <c r="Q119" s="46">
        <v>430508</v>
      </c>
      <c r="R119" s="11">
        <v>419297</v>
      </c>
      <c r="S119" s="46">
        <v>462299</v>
      </c>
      <c r="T119" s="47">
        <v>424743</v>
      </c>
      <c r="U119" s="22">
        <v>397187</v>
      </c>
      <c r="V119" s="18">
        <v>364761</v>
      </c>
      <c r="W119" s="18">
        <v>272597</v>
      </c>
      <c r="X119" s="19">
        <v>295306</v>
      </c>
    </row>
    <row r="120" spans="1:24" x14ac:dyDescent="0.3">
      <c r="A120" s="25" t="s">
        <v>122</v>
      </c>
      <c r="B120" s="19">
        <f t="shared" ref="B120:K120" si="16">SUM(B121:B128)</f>
        <v>61101</v>
      </c>
      <c r="C120" s="20">
        <f t="shared" si="16"/>
        <v>83097</v>
      </c>
      <c r="D120" s="19">
        <f t="shared" si="16"/>
        <v>107239</v>
      </c>
      <c r="E120" s="20">
        <f t="shared" si="16"/>
        <v>106323</v>
      </c>
      <c r="F120" s="19">
        <f t="shared" si="16"/>
        <v>69809</v>
      </c>
      <c r="G120" s="20">
        <f t="shared" si="16"/>
        <v>96334</v>
      </c>
      <c r="H120" s="21">
        <f t="shared" si="16"/>
        <v>118620</v>
      </c>
      <c r="I120" s="19">
        <f t="shared" si="16"/>
        <v>131986</v>
      </c>
      <c r="J120" s="20">
        <f t="shared" si="16"/>
        <v>119033</v>
      </c>
      <c r="K120" s="21">
        <f t="shared" si="16"/>
        <v>127068</v>
      </c>
      <c r="L120" s="21">
        <f t="shared" ref="L120:X120" si="17">SUM(L121:L128)</f>
        <v>109532</v>
      </c>
      <c r="M120" s="19">
        <f t="shared" si="17"/>
        <v>109290</v>
      </c>
      <c r="N120" s="20">
        <f t="shared" si="17"/>
        <v>125401</v>
      </c>
      <c r="O120" s="19">
        <f t="shared" si="17"/>
        <v>116986</v>
      </c>
      <c r="P120" s="20">
        <f t="shared" si="17"/>
        <v>109383</v>
      </c>
      <c r="Q120" s="19">
        <f t="shared" si="17"/>
        <v>109930</v>
      </c>
      <c r="R120" s="20">
        <f t="shared" si="17"/>
        <v>104862</v>
      </c>
      <c r="S120" s="19">
        <f t="shared" si="17"/>
        <v>117316</v>
      </c>
      <c r="T120" s="26">
        <f t="shared" si="17"/>
        <v>103469</v>
      </c>
      <c r="U120" s="19">
        <f t="shared" si="17"/>
        <v>95129</v>
      </c>
      <c r="V120" s="19">
        <f t="shared" si="17"/>
        <v>93945</v>
      </c>
      <c r="W120" s="19">
        <f t="shared" si="17"/>
        <v>68809</v>
      </c>
      <c r="X120" s="19">
        <f t="shared" si="17"/>
        <v>72566</v>
      </c>
    </row>
    <row r="121" spans="1:24" x14ac:dyDescent="0.3">
      <c r="A121" s="27" t="s">
        <v>123</v>
      </c>
      <c r="B121" s="28">
        <v>32159</v>
      </c>
      <c r="C121" s="29">
        <v>45585</v>
      </c>
      <c r="D121" s="28">
        <v>56267</v>
      </c>
      <c r="E121" s="29">
        <v>61082</v>
      </c>
      <c r="F121" s="28">
        <v>40568</v>
      </c>
      <c r="G121" s="29">
        <v>55494</v>
      </c>
      <c r="H121" s="30">
        <v>69933</v>
      </c>
      <c r="I121" s="28">
        <v>87307</v>
      </c>
      <c r="J121" s="29">
        <v>76655</v>
      </c>
      <c r="K121" s="30">
        <v>80271</v>
      </c>
      <c r="L121" s="34">
        <v>64238</v>
      </c>
      <c r="M121" s="35">
        <v>70863</v>
      </c>
      <c r="N121" s="36">
        <v>87016</v>
      </c>
      <c r="O121" s="35">
        <v>81784</v>
      </c>
      <c r="P121" s="36">
        <v>71798</v>
      </c>
      <c r="Q121" s="35">
        <v>76089</v>
      </c>
      <c r="R121" s="36">
        <v>74558</v>
      </c>
      <c r="S121" s="35">
        <v>81772</v>
      </c>
      <c r="T121" s="37">
        <v>71565</v>
      </c>
      <c r="U121" s="28">
        <v>65214</v>
      </c>
      <c r="V121" s="32">
        <v>62248</v>
      </c>
      <c r="W121" s="32">
        <v>41483</v>
      </c>
      <c r="X121" s="38">
        <v>49847</v>
      </c>
    </row>
    <row r="122" spans="1:24" x14ac:dyDescent="0.3">
      <c r="A122" s="27" t="s">
        <v>124</v>
      </c>
      <c r="B122" s="28">
        <v>4910</v>
      </c>
      <c r="C122" s="29">
        <v>5407</v>
      </c>
      <c r="D122" s="28">
        <v>8300</v>
      </c>
      <c r="E122" s="29">
        <v>6075</v>
      </c>
      <c r="F122" s="28">
        <v>3574</v>
      </c>
      <c r="G122" s="29">
        <v>3951</v>
      </c>
      <c r="H122" s="30">
        <v>3705</v>
      </c>
      <c r="I122" s="28">
        <v>3256</v>
      </c>
      <c r="J122" s="29">
        <v>3527</v>
      </c>
      <c r="K122" s="30">
        <v>3373</v>
      </c>
      <c r="L122" s="30">
        <v>2651</v>
      </c>
      <c r="M122" s="28">
        <v>2432</v>
      </c>
      <c r="N122" s="29">
        <v>2306</v>
      </c>
      <c r="O122" s="28">
        <v>2104</v>
      </c>
      <c r="P122" s="29">
        <v>2226</v>
      </c>
      <c r="Q122" s="28">
        <v>2278</v>
      </c>
      <c r="R122" s="29">
        <v>2085</v>
      </c>
      <c r="S122" s="28">
        <v>2510</v>
      </c>
      <c r="T122" s="31">
        <v>2415</v>
      </c>
      <c r="U122" s="28">
        <v>2075</v>
      </c>
      <c r="V122" s="32">
        <v>2021</v>
      </c>
      <c r="W122" s="32">
        <v>1783</v>
      </c>
      <c r="X122" s="33">
        <v>1334</v>
      </c>
    </row>
    <row r="123" spans="1:24" x14ac:dyDescent="0.3">
      <c r="A123" s="27" t="s">
        <v>125</v>
      </c>
      <c r="B123" s="28">
        <v>4202</v>
      </c>
      <c r="C123" s="29">
        <v>7049</v>
      </c>
      <c r="D123" s="28">
        <v>9578</v>
      </c>
      <c r="E123" s="29">
        <v>8248</v>
      </c>
      <c r="F123" s="28">
        <v>5971</v>
      </c>
      <c r="G123" s="29">
        <v>7697</v>
      </c>
      <c r="H123" s="30">
        <v>8768</v>
      </c>
      <c r="I123" s="28">
        <v>8265</v>
      </c>
      <c r="J123" s="29">
        <v>6748</v>
      </c>
      <c r="K123" s="30">
        <v>6821</v>
      </c>
      <c r="L123" s="30">
        <v>7690</v>
      </c>
      <c r="M123" s="28">
        <v>6264</v>
      </c>
      <c r="N123" s="29">
        <v>6161</v>
      </c>
      <c r="O123" s="28">
        <v>6061</v>
      </c>
      <c r="P123" s="29">
        <v>5925</v>
      </c>
      <c r="Q123" s="28">
        <v>5545</v>
      </c>
      <c r="R123" s="29">
        <v>5395</v>
      </c>
      <c r="S123" s="28">
        <v>5207</v>
      </c>
      <c r="T123" s="31">
        <v>4635</v>
      </c>
      <c r="U123" s="28">
        <v>4317</v>
      </c>
      <c r="V123" s="32">
        <v>4503</v>
      </c>
      <c r="W123" s="32">
        <v>3905</v>
      </c>
      <c r="X123" s="33">
        <v>3960</v>
      </c>
    </row>
    <row r="124" spans="1:24" x14ac:dyDescent="0.3">
      <c r="A124" s="27" t="s">
        <v>126</v>
      </c>
      <c r="B124" s="28">
        <v>294</v>
      </c>
      <c r="C124" s="29">
        <v>270</v>
      </c>
      <c r="D124" s="28">
        <v>340</v>
      </c>
      <c r="E124" s="29">
        <v>284</v>
      </c>
      <c r="F124" s="28">
        <v>244</v>
      </c>
      <c r="G124" s="29">
        <v>192</v>
      </c>
      <c r="H124" s="30">
        <v>133</v>
      </c>
      <c r="I124" s="28">
        <v>189</v>
      </c>
      <c r="J124" s="29">
        <v>178</v>
      </c>
      <c r="K124" s="30">
        <v>205</v>
      </c>
      <c r="L124" s="30">
        <v>158</v>
      </c>
      <c r="M124" s="28">
        <v>143</v>
      </c>
      <c r="N124" s="29">
        <v>130</v>
      </c>
      <c r="O124" s="28">
        <v>120</v>
      </c>
      <c r="P124" s="29">
        <v>106</v>
      </c>
      <c r="Q124" s="28">
        <v>105</v>
      </c>
      <c r="R124" s="29">
        <v>99</v>
      </c>
      <c r="S124" s="28">
        <v>109</v>
      </c>
      <c r="T124" s="31">
        <v>109</v>
      </c>
      <c r="U124" s="28">
        <v>91</v>
      </c>
      <c r="V124" s="32">
        <v>99</v>
      </c>
      <c r="W124" s="32">
        <v>64</v>
      </c>
      <c r="X124" s="33">
        <v>46</v>
      </c>
    </row>
    <row r="125" spans="1:24" x14ac:dyDescent="0.3">
      <c r="A125" s="27" t="s">
        <v>127</v>
      </c>
      <c r="B125" s="28">
        <v>41</v>
      </c>
      <c r="C125" s="29">
        <v>46</v>
      </c>
      <c r="D125" s="28">
        <v>102</v>
      </c>
      <c r="E125" s="29">
        <v>135</v>
      </c>
      <c r="F125" s="28">
        <v>153</v>
      </c>
      <c r="G125" s="29">
        <v>229</v>
      </c>
      <c r="H125" s="30">
        <v>323</v>
      </c>
      <c r="I125" s="28">
        <v>497</v>
      </c>
      <c r="J125" s="29">
        <v>530</v>
      </c>
      <c r="K125" s="30">
        <v>659</v>
      </c>
      <c r="L125" s="30">
        <v>831</v>
      </c>
      <c r="M125" s="28">
        <v>594</v>
      </c>
      <c r="N125" s="29">
        <v>774</v>
      </c>
      <c r="O125" s="28">
        <v>691</v>
      </c>
      <c r="P125" s="29">
        <v>729</v>
      </c>
      <c r="Q125" s="28">
        <v>651</v>
      </c>
      <c r="R125" s="29">
        <v>644</v>
      </c>
      <c r="S125" s="28">
        <v>750</v>
      </c>
      <c r="T125" s="31">
        <v>661</v>
      </c>
      <c r="U125" s="28">
        <v>636</v>
      </c>
      <c r="V125" s="32">
        <v>765</v>
      </c>
      <c r="W125" s="32">
        <v>543</v>
      </c>
      <c r="X125" s="33">
        <v>762</v>
      </c>
    </row>
    <row r="126" spans="1:24" x14ac:dyDescent="0.3">
      <c r="A126" s="27" t="s">
        <v>128</v>
      </c>
      <c r="B126" s="28"/>
      <c r="C126" s="29"/>
      <c r="D126" s="28"/>
      <c r="E126" s="29"/>
      <c r="F126" s="28"/>
      <c r="G126" s="29"/>
      <c r="H126" s="30"/>
      <c r="I126" s="28"/>
      <c r="J126" s="36">
        <v>0</v>
      </c>
      <c r="K126" s="48">
        <v>0</v>
      </c>
      <c r="L126" s="34">
        <v>67</v>
      </c>
      <c r="M126" s="35">
        <v>35</v>
      </c>
      <c r="N126" s="36">
        <v>36</v>
      </c>
      <c r="O126" s="35">
        <v>49</v>
      </c>
      <c r="P126" s="36">
        <v>48</v>
      </c>
      <c r="Q126" s="35">
        <v>142</v>
      </c>
      <c r="R126" s="36">
        <v>55</v>
      </c>
      <c r="S126" s="35">
        <v>47</v>
      </c>
      <c r="T126" s="37">
        <v>32</v>
      </c>
      <c r="U126" s="28">
        <v>41</v>
      </c>
      <c r="V126" s="32">
        <v>29</v>
      </c>
      <c r="W126" s="32">
        <v>28</v>
      </c>
      <c r="X126" s="38">
        <v>20</v>
      </c>
    </row>
    <row r="127" spans="1:24" x14ac:dyDescent="0.3">
      <c r="A127" s="27" t="s">
        <v>129</v>
      </c>
      <c r="B127" s="28">
        <v>6700</v>
      </c>
      <c r="C127" s="29">
        <v>9019</v>
      </c>
      <c r="D127" s="28">
        <v>12120</v>
      </c>
      <c r="E127" s="29">
        <v>9775</v>
      </c>
      <c r="F127" s="28">
        <v>6917</v>
      </c>
      <c r="G127" s="29">
        <v>9005</v>
      </c>
      <c r="H127" s="30">
        <v>9196</v>
      </c>
      <c r="I127" s="28">
        <v>8086</v>
      </c>
      <c r="J127" s="29">
        <v>8990</v>
      </c>
      <c r="K127" s="30">
        <v>9073</v>
      </c>
      <c r="L127" s="30">
        <v>8038</v>
      </c>
      <c r="M127" s="28">
        <v>6732</v>
      </c>
      <c r="N127" s="29">
        <v>6154</v>
      </c>
      <c r="O127" s="28">
        <v>5331</v>
      </c>
      <c r="P127" s="29">
        <v>5385</v>
      </c>
      <c r="Q127" s="28">
        <v>4697</v>
      </c>
      <c r="R127" s="29">
        <v>4888</v>
      </c>
      <c r="S127" s="28">
        <v>5120</v>
      </c>
      <c r="T127" s="31">
        <v>4858</v>
      </c>
      <c r="U127" s="28">
        <v>5079</v>
      </c>
      <c r="V127" s="32">
        <v>5801</v>
      </c>
      <c r="W127" s="32">
        <v>4759</v>
      </c>
      <c r="X127" s="33">
        <v>4246</v>
      </c>
    </row>
    <row r="128" spans="1:24" x14ac:dyDescent="0.3">
      <c r="A128" s="27" t="s">
        <v>130</v>
      </c>
      <c r="B128" s="28">
        <v>12795</v>
      </c>
      <c r="C128" s="29">
        <v>15721</v>
      </c>
      <c r="D128" s="28">
        <v>20532</v>
      </c>
      <c r="E128" s="29">
        <v>20724</v>
      </c>
      <c r="F128" s="28">
        <v>12382</v>
      </c>
      <c r="G128" s="29">
        <v>19766</v>
      </c>
      <c r="H128" s="30">
        <v>26562</v>
      </c>
      <c r="I128" s="28">
        <v>24386</v>
      </c>
      <c r="J128" s="36">
        <v>22405</v>
      </c>
      <c r="K128" s="48">
        <v>26666</v>
      </c>
      <c r="L128" s="34">
        <v>25859</v>
      </c>
      <c r="M128" s="35">
        <v>22227</v>
      </c>
      <c r="N128" s="36">
        <v>22824</v>
      </c>
      <c r="O128" s="35">
        <v>20846</v>
      </c>
      <c r="P128" s="36">
        <v>23166</v>
      </c>
      <c r="Q128" s="35">
        <v>20423</v>
      </c>
      <c r="R128" s="36">
        <v>17138</v>
      </c>
      <c r="S128" s="35">
        <v>21801</v>
      </c>
      <c r="T128" s="37">
        <v>19194</v>
      </c>
      <c r="U128" s="28">
        <v>17676</v>
      </c>
      <c r="V128" s="32">
        <v>18479</v>
      </c>
      <c r="W128" s="32">
        <v>16244</v>
      </c>
      <c r="X128" s="38">
        <v>12351</v>
      </c>
    </row>
    <row r="129" spans="1:24" x14ac:dyDescent="0.3">
      <c r="A129" s="25" t="s">
        <v>131</v>
      </c>
      <c r="B129" s="19">
        <f t="shared" ref="B129:U129" si="18">SUM(B130:B143)</f>
        <v>61391</v>
      </c>
      <c r="C129" s="20">
        <f t="shared" si="18"/>
        <v>78608</v>
      </c>
      <c r="D129" s="19">
        <f t="shared" si="18"/>
        <v>112872</v>
      </c>
      <c r="E129" s="20">
        <f t="shared" si="18"/>
        <v>112787</v>
      </c>
      <c r="F129" s="19">
        <f t="shared" si="18"/>
        <v>79874</v>
      </c>
      <c r="G129" s="20">
        <f t="shared" si="18"/>
        <v>111826</v>
      </c>
      <c r="H129" s="21">
        <f t="shared" si="18"/>
        <v>140938</v>
      </c>
      <c r="I129" s="19">
        <f t="shared" si="18"/>
        <v>124157</v>
      </c>
      <c r="J129" s="20">
        <f t="shared" si="18"/>
        <v>115751</v>
      </c>
      <c r="K129" s="21">
        <f t="shared" si="18"/>
        <v>126701</v>
      </c>
      <c r="L129" s="21">
        <f t="shared" si="18"/>
        <v>132509</v>
      </c>
      <c r="M129" s="19">
        <f t="shared" si="18"/>
        <v>140785</v>
      </c>
      <c r="N129" s="20">
        <f t="shared" si="18"/>
        <v>147570</v>
      </c>
      <c r="O129" s="19">
        <f t="shared" si="18"/>
        <v>141129</v>
      </c>
      <c r="P129" s="20">
        <f t="shared" si="18"/>
        <v>139754</v>
      </c>
      <c r="Q129" s="19">
        <f t="shared" si="18"/>
        <v>162634</v>
      </c>
      <c r="R129" s="20">
        <f t="shared" si="18"/>
        <v>144996</v>
      </c>
      <c r="S129" s="19">
        <f t="shared" si="18"/>
        <v>154870</v>
      </c>
      <c r="T129" s="26">
        <f t="shared" si="18"/>
        <v>149096</v>
      </c>
      <c r="U129" s="19">
        <f t="shared" si="18"/>
        <v>138365</v>
      </c>
      <c r="V129" s="19">
        <f>SUM(V130:V143)</f>
        <v>120159</v>
      </c>
      <c r="W129" s="19">
        <f>SUM(W130:W143)</f>
        <v>100747</v>
      </c>
      <c r="X129" s="19">
        <f>SUM(X130:X143)</f>
        <v>137179</v>
      </c>
    </row>
    <row r="130" spans="1:24" x14ac:dyDescent="0.3">
      <c r="A130" s="27" t="s">
        <v>132</v>
      </c>
      <c r="B130" s="28">
        <v>877</v>
      </c>
      <c r="C130" s="29">
        <v>1011</v>
      </c>
      <c r="D130" s="28">
        <v>1202</v>
      </c>
      <c r="E130" s="29">
        <v>1759</v>
      </c>
      <c r="F130" s="28">
        <v>1252</v>
      </c>
      <c r="G130" s="29">
        <v>2137</v>
      </c>
      <c r="H130" s="30">
        <v>4749</v>
      </c>
      <c r="I130" s="28">
        <v>3417</v>
      </c>
      <c r="J130" s="29">
        <v>1753</v>
      </c>
      <c r="K130" s="30">
        <v>2813</v>
      </c>
      <c r="L130" s="30">
        <v>3165</v>
      </c>
      <c r="M130" s="28">
        <v>2017</v>
      </c>
      <c r="N130" s="29">
        <v>1648</v>
      </c>
      <c r="O130" s="28">
        <v>1617</v>
      </c>
      <c r="P130" s="29">
        <v>2196</v>
      </c>
      <c r="Q130" s="28">
        <v>10527</v>
      </c>
      <c r="R130" s="29">
        <v>8328</v>
      </c>
      <c r="S130" s="28">
        <v>12513</v>
      </c>
      <c r="T130" s="31">
        <v>19538</v>
      </c>
      <c r="U130" s="28">
        <v>12935</v>
      </c>
      <c r="V130" s="32">
        <v>10136</v>
      </c>
      <c r="W130" s="32">
        <v>11407</v>
      </c>
      <c r="X130" s="33">
        <v>9488</v>
      </c>
    </row>
    <row r="131" spans="1:24" x14ac:dyDescent="0.3">
      <c r="A131" s="27" t="s">
        <v>133</v>
      </c>
      <c r="B131" s="28">
        <v>6038</v>
      </c>
      <c r="C131" s="29">
        <v>7204</v>
      </c>
      <c r="D131" s="28">
        <v>7152</v>
      </c>
      <c r="E131" s="29">
        <v>5483</v>
      </c>
      <c r="F131" s="28">
        <v>4616</v>
      </c>
      <c r="G131" s="29">
        <v>8061</v>
      </c>
      <c r="H131" s="30">
        <v>11487</v>
      </c>
      <c r="I131" s="28">
        <v>14644</v>
      </c>
      <c r="J131" s="29">
        <v>12074</v>
      </c>
      <c r="K131" s="30">
        <v>11753</v>
      </c>
      <c r="L131" s="30">
        <v>16651</v>
      </c>
      <c r="M131" s="28">
        <v>14819</v>
      </c>
      <c r="N131" s="29">
        <v>16707</v>
      </c>
      <c r="O131" s="28">
        <v>14705</v>
      </c>
      <c r="P131" s="29">
        <v>12099</v>
      </c>
      <c r="Q131" s="28">
        <v>14645</v>
      </c>
      <c r="R131" s="29">
        <v>13570</v>
      </c>
      <c r="S131" s="28">
        <v>18723</v>
      </c>
      <c r="T131" s="31">
        <v>14693</v>
      </c>
      <c r="U131" s="28">
        <v>15717</v>
      </c>
      <c r="V131" s="32">
        <v>15176</v>
      </c>
      <c r="W131" s="32">
        <v>9272</v>
      </c>
      <c r="X131" s="33">
        <v>6405</v>
      </c>
    </row>
    <row r="132" spans="1:24" x14ac:dyDescent="0.3">
      <c r="A132" s="27" t="s">
        <v>134</v>
      </c>
      <c r="B132" s="28">
        <v>4</v>
      </c>
      <c r="C132" s="29" t="s">
        <v>7</v>
      </c>
      <c r="D132" s="28">
        <v>5</v>
      </c>
      <c r="E132" s="29">
        <v>14</v>
      </c>
      <c r="F132" s="28">
        <v>15</v>
      </c>
      <c r="G132" s="29">
        <v>17</v>
      </c>
      <c r="H132" s="30">
        <v>30</v>
      </c>
      <c r="I132" s="28">
        <v>78</v>
      </c>
      <c r="J132" s="29">
        <v>52</v>
      </c>
      <c r="K132" s="30">
        <v>42</v>
      </c>
      <c r="L132" s="30">
        <v>594</v>
      </c>
      <c r="M132" s="28">
        <v>6109</v>
      </c>
      <c r="N132" s="29">
        <v>10137</v>
      </c>
      <c r="O132" s="28">
        <v>10198</v>
      </c>
      <c r="P132" s="29">
        <v>8954</v>
      </c>
      <c r="Q132" s="28">
        <v>7298</v>
      </c>
      <c r="R132" s="29">
        <v>6325</v>
      </c>
      <c r="S132" s="28">
        <v>4217</v>
      </c>
      <c r="T132" s="31">
        <v>2940</v>
      </c>
      <c r="U132" s="28">
        <v>2350</v>
      </c>
      <c r="V132" s="32">
        <v>1441</v>
      </c>
      <c r="W132" s="32">
        <v>1091</v>
      </c>
      <c r="X132" s="33">
        <v>137</v>
      </c>
    </row>
    <row r="133" spans="1:24" x14ac:dyDescent="0.3">
      <c r="A133" s="27" t="s">
        <v>135</v>
      </c>
      <c r="B133" s="28">
        <v>30157</v>
      </c>
      <c r="C133" s="29">
        <v>41903</v>
      </c>
      <c r="D133" s="28">
        <v>70032</v>
      </c>
      <c r="E133" s="29">
        <v>70823</v>
      </c>
      <c r="F133" s="28">
        <v>50228</v>
      </c>
      <c r="G133" s="29">
        <v>70151</v>
      </c>
      <c r="H133" s="30">
        <v>84680</v>
      </c>
      <c r="I133" s="28">
        <v>61369</v>
      </c>
      <c r="J133" s="29">
        <v>65353</v>
      </c>
      <c r="K133" s="30">
        <v>63352</v>
      </c>
      <c r="L133" s="30">
        <v>57304</v>
      </c>
      <c r="M133" s="28">
        <v>69162</v>
      </c>
      <c r="N133" s="29">
        <v>69013</v>
      </c>
      <c r="O133" s="28">
        <v>66434</v>
      </c>
      <c r="P133" s="29">
        <v>68458</v>
      </c>
      <c r="Q133" s="28">
        <v>77908</v>
      </c>
      <c r="R133" s="29">
        <v>64116</v>
      </c>
      <c r="S133" s="28">
        <v>64687</v>
      </c>
      <c r="T133" s="31">
        <v>60394</v>
      </c>
      <c r="U133" s="28">
        <v>59821</v>
      </c>
      <c r="V133" s="32">
        <v>54495</v>
      </c>
      <c r="W133" s="32">
        <v>46363</v>
      </c>
      <c r="X133" s="33">
        <v>93450</v>
      </c>
    </row>
    <row r="134" spans="1:24" x14ac:dyDescent="0.3">
      <c r="A134" s="27" t="s">
        <v>136</v>
      </c>
      <c r="B134" s="28">
        <v>7176</v>
      </c>
      <c r="C134" s="29">
        <v>8487</v>
      </c>
      <c r="D134" s="28">
        <v>10425</v>
      </c>
      <c r="E134" s="29">
        <v>12960</v>
      </c>
      <c r="F134" s="28">
        <v>7230</v>
      </c>
      <c r="G134" s="29">
        <v>10434</v>
      </c>
      <c r="H134" s="30">
        <v>13887</v>
      </c>
      <c r="I134" s="28">
        <v>13947</v>
      </c>
      <c r="J134" s="29">
        <v>10460</v>
      </c>
      <c r="K134" s="30">
        <v>13852</v>
      </c>
      <c r="L134" s="30">
        <v>18553</v>
      </c>
      <c r="M134" s="28">
        <v>14182</v>
      </c>
      <c r="N134" s="29">
        <v>14822</v>
      </c>
      <c r="O134" s="28">
        <v>12916</v>
      </c>
      <c r="P134" s="29">
        <v>12863</v>
      </c>
      <c r="Q134" s="28">
        <v>11615</v>
      </c>
      <c r="R134" s="29">
        <v>13114</v>
      </c>
      <c r="S134" s="28">
        <v>13298</v>
      </c>
      <c r="T134" s="31">
        <v>13791</v>
      </c>
      <c r="U134" s="28">
        <v>10116</v>
      </c>
      <c r="V134" s="32">
        <v>6640</v>
      </c>
      <c r="W134" s="32">
        <v>8805</v>
      </c>
      <c r="X134" s="33">
        <v>5734</v>
      </c>
    </row>
    <row r="135" spans="1:24" x14ac:dyDescent="0.3">
      <c r="A135" s="27" t="s">
        <v>137</v>
      </c>
      <c r="B135" s="28">
        <v>723</v>
      </c>
      <c r="C135" s="29">
        <v>1493</v>
      </c>
      <c r="D135" s="28">
        <v>2310</v>
      </c>
      <c r="E135" s="29">
        <v>2315</v>
      </c>
      <c r="F135" s="28">
        <v>1740</v>
      </c>
      <c r="G135" s="29">
        <v>1906</v>
      </c>
      <c r="H135" s="30">
        <v>2223</v>
      </c>
      <c r="I135" s="28">
        <v>2073</v>
      </c>
      <c r="J135" s="29">
        <v>1604</v>
      </c>
      <c r="K135" s="30">
        <v>1630</v>
      </c>
      <c r="L135" s="30">
        <v>1562</v>
      </c>
      <c r="M135" s="28">
        <v>1282</v>
      </c>
      <c r="N135" s="29">
        <v>1235</v>
      </c>
      <c r="O135" s="28">
        <v>1202</v>
      </c>
      <c r="P135" s="29">
        <v>1241</v>
      </c>
      <c r="Q135" s="28">
        <v>1221</v>
      </c>
      <c r="R135" s="29">
        <v>1201</v>
      </c>
      <c r="S135" s="28">
        <v>1310</v>
      </c>
      <c r="T135" s="31">
        <v>1377</v>
      </c>
      <c r="U135" s="28">
        <v>1378</v>
      </c>
      <c r="V135" s="32">
        <v>1533</v>
      </c>
      <c r="W135" s="32">
        <v>1307</v>
      </c>
      <c r="X135" s="33">
        <v>1330</v>
      </c>
    </row>
    <row r="136" spans="1:24" x14ac:dyDescent="0.3">
      <c r="A136" s="27" t="s">
        <v>138</v>
      </c>
      <c r="B136" s="28">
        <v>189</v>
      </c>
      <c r="C136" s="29">
        <v>388</v>
      </c>
      <c r="D136" s="28">
        <v>582</v>
      </c>
      <c r="E136" s="29">
        <v>473</v>
      </c>
      <c r="F136" s="28">
        <v>356</v>
      </c>
      <c r="G136" s="29">
        <v>439</v>
      </c>
      <c r="H136" s="30">
        <v>656</v>
      </c>
      <c r="I136" s="28">
        <v>785</v>
      </c>
      <c r="J136" s="29">
        <v>597</v>
      </c>
      <c r="K136" s="30">
        <v>632</v>
      </c>
      <c r="L136" s="30">
        <v>574</v>
      </c>
      <c r="M136" s="28">
        <v>507</v>
      </c>
      <c r="N136" s="29">
        <v>542</v>
      </c>
      <c r="O136" s="28">
        <v>648</v>
      </c>
      <c r="P136" s="29">
        <v>652</v>
      </c>
      <c r="Q136" s="28">
        <v>707</v>
      </c>
      <c r="R136" s="29">
        <v>790</v>
      </c>
      <c r="S136" s="28">
        <v>847</v>
      </c>
      <c r="T136" s="31">
        <v>715</v>
      </c>
      <c r="U136" s="28">
        <v>908</v>
      </c>
      <c r="V136" s="32">
        <v>881</v>
      </c>
      <c r="W136" s="32">
        <v>594</v>
      </c>
      <c r="X136" s="33">
        <v>710</v>
      </c>
    </row>
    <row r="137" spans="1:24" x14ac:dyDescent="0.3">
      <c r="A137" s="27" t="s">
        <v>139</v>
      </c>
      <c r="B137" s="28">
        <v>0</v>
      </c>
      <c r="C137" s="29" t="s">
        <v>7</v>
      </c>
      <c r="D137" s="28">
        <v>9</v>
      </c>
      <c r="E137" s="29">
        <v>9</v>
      </c>
      <c r="F137" s="28">
        <v>15</v>
      </c>
      <c r="G137" s="29">
        <v>7</v>
      </c>
      <c r="H137" s="30">
        <v>6</v>
      </c>
      <c r="I137" s="28" t="s">
        <v>7</v>
      </c>
      <c r="J137" s="29">
        <v>9</v>
      </c>
      <c r="K137" s="30" t="s">
        <v>7</v>
      </c>
      <c r="L137" s="30">
        <v>6</v>
      </c>
      <c r="M137" s="28">
        <v>5</v>
      </c>
      <c r="N137" s="29">
        <v>3</v>
      </c>
      <c r="O137" s="28">
        <v>3</v>
      </c>
      <c r="P137" s="29">
        <v>5</v>
      </c>
      <c r="Q137" s="28">
        <v>13</v>
      </c>
      <c r="R137" s="29">
        <v>8</v>
      </c>
      <c r="S137" s="28">
        <v>11</v>
      </c>
      <c r="T137" s="31">
        <v>5</v>
      </c>
      <c r="U137" s="28" t="s">
        <v>7</v>
      </c>
      <c r="V137" s="32">
        <v>8</v>
      </c>
      <c r="W137" s="32">
        <v>4</v>
      </c>
      <c r="X137" s="33">
        <v>4</v>
      </c>
    </row>
    <row r="138" spans="1:24" x14ac:dyDescent="0.3">
      <c r="A138" s="27" t="s">
        <v>140</v>
      </c>
      <c r="B138" s="28">
        <v>453</v>
      </c>
      <c r="C138" s="29">
        <v>616</v>
      </c>
      <c r="D138" s="28">
        <v>945</v>
      </c>
      <c r="E138" s="29">
        <v>1137</v>
      </c>
      <c r="F138" s="28">
        <v>2095</v>
      </c>
      <c r="G138" s="29">
        <v>2878</v>
      </c>
      <c r="H138" s="30">
        <v>3158</v>
      </c>
      <c r="I138" s="28">
        <v>3733</v>
      </c>
      <c r="J138" s="29">
        <v>3472</v>
      </c>
      <c r="K138" s="30">
        <v>4093</v>
      </c>
      <c r="L138" s="30">
        <v>4514</v>
      </c>
      <c r="M138" s="28">
        <v>7115</v>
      </c>
      <c r="N138" s="29">
        <v>10166</v>
      </c>
      <c r="O138" s="28">
        <v>11312</v>
      </c>
      <c r="P138" s="29">
        <v>13046</v>
      </c>
      <c r="Q138" s="28">
        <v>12357</v>
      </c>
      <c r="R138" s="29">
        <v>12926</v>
      </c>
      <c r="S138" s="28">
        <v>12851</v>
      </c>
      <c r="T138" s="31">
        <v>11610</v>
      </c>
      <c r="U138" s="28">
        <v>11953</v>
      </c>
      <c r="V138" s="32">
        <v>10201</v>
      </c>
      <c r="W138" s="32">
        <v>7847</v>
      </c>
      <c r="X138" s="33">
        <v>7309</v>
      </c>
    </row>
    <row r="139" spans="1:24" x14ac:dyDescent="0.3">
      <c r="A139" s="27" t="s">
        <v>141</v>
      </c>
      <c r="B139" s="28">
        <v>13485</v>
      </c>
      <c r="C139" s="29">
        <v>14504</v>
      </c>
      <c r="D139" s="28">
        <v>16393</v>
      </c>
      <c r="E139" s="29">
        <v>13694</v>
      </c>
      <c r="F139" s="28">
        <v>9415</v>
      </c>
      <c r="G139" s="29">
        <v>12086</v>
      </c>
      <c r="H139" s="30">
        <v>14926</v>
      </c>
      <c r="I139" s="28">
        <v>17418</v>
      </c>
      <c r="J139" s="29">
        <v>13492</v>
      </c>
      <c r="K139" s="30">
        <v>19719</v>
      </c>
      <c r="L139" s="30">
        <v>21555</v>
      </c>
      <c r="M139" s="28">
        <v>18258</v>
      </c>
      <c r="N139" s="29">
        <v>15546</v>
      </c>
      <c r="O139" s="28">
        <v>14740</v>
      </c>
      <c r="P139" s="29">
        <v>13251</v>
      </c>
      <c r="Q139" s="28">
        <v>18612</v>
      </c>
      <c r="R139" s="29">
        <v>18057</v>
      </c>
      <c r="S139" s="28">
        <v>19313</v>
      </c>
      <c r="T139" s="31">
        <v>17408</v>
      </c>
      <c r="U139" s="28">
        <v>15802</v>
      </c>
      <c r="V139" s="32">
        <v>13921</v>
      </c>
      <c r="W139" s="32">
        <v>10474</v>
      </c>
      <c r="X139" s="33">
        <v>9691</v>
      </c>
    </row>
    <row r="140" spans="1:24" x14ac:dyDescent="0.3">
      <c r="A140" s="27" t="s">
        <v>142</v>
      </c>
      <c r="B140" s="28">
        <v>899</v>
      </c>
      <c r="C140" s="29">
        <v>1118</v>
      </c>
      <c r="D140" s="28">
        <v>1505</v>
      </c>
      <c r="E140" s="29">
        <v>1529</v>
      </c>
      <c r="F140" s="28">
        <v>1246</v>
      </c>
      <c r="G140" s="29">
        <v>1431</v>
      </c>
      <c r="H140" s="30">
        <v>1894</v>
      </c>
      <c r="I140" s="28">
        <v>2191</v>
      </c>
      <c r="J140" s="29">
        <v>1831</v>
      </c>
      <c r="K140" s="30">
        <v>1935</v>
      </c>
      <c r="L140" s="30">
        <v>2009</v>
      </c>
      <c r="M140" s="28">
        <v>2036</v>
      </c>
      <c r="N140" s="29">
        <v>2053</v>
      </c>
      <c r="O140" s="28">
        <v>1994</v>
      </c>
      <c r="P140" s="29">
        <v>1847</v>
      </c>
      <c r="Q140" s="28">
        <v>1767</v>
      </c>
      <c r="R140" s="29">
        <v>1763</v>
      </c>
      <c r="S140" s="28">
        <v>1913</v>
      </c>
      <c r="T140" s="31">
        <v>1627</v>
      </c>
      <c r="U140" s="28">
        <v>1594</v>
      </c>
      <c r="V140" s="32">
        <v>1689</v>
      </c>
      <c r="W140" s="32">
        <v>1463</v>
      </c>
      <c r="X140" s="33">
        <v>1232</v>
      </c>
    </row>
    <row r="141" spans="1:24" x14ac:dyDescent="0.3">
      <c r="A141" s="27" t="s">
        <v>143</v>
      </c>
      <c r="B141" s="28">
        <v>104</v>
      </c>
      <c r="C141" s="29">
        <v>156</v>
      </c>
      <c r="D141" s="28">
        <v>187</v>
      </c>
      <c r="E141" s="29">
        <v>181</v>
      </c>
      <c r="F141" s="28">
        <v>137</v>
      </c>
      <c r="G141" s="29">
        <v>167</v>
      </c>
      <c r="H141" s="30">
        <v>207</v>
      </c>
      <c r="I141" s="28">
        <v>239</v>
      </c>
      <c r="J141" s="29">
        <v>172</v>
      </c>
      <c r="K141" s="30">
        <v>231</v>
      </c>
      <c r="L141" s="30">
        <v>265</v>
      </c>
      <c r="M141" s="28">
        <v>299</v>
      </c>
      <c r="N141" s="29">
        <v>382</v>
      </c>
      <c r="O141" s="28">
        <v>411</v>
      </c>
      <c r="P141" s="29">
        <v>550</v>
      </c>
      <c r="Q141" s="28">
        <v>516</v>
      </c>
      <c r="R141" s="29">
        <v>595</v>
      </c>
      <c r="S141" s="28">
        <v>593</v>
      </c>
      <c r="T141" s="31">
        <v>652</v>
      </c>
      <c r="U141" s="28">
        <v>893</v>
      </c>
      <c r="V141" s="32">
        <v>1158</v>
      </c>
      <c r="W141" s="32">
        <v>523</v>
      </c>
      <c r="X141" s="33">
        <v>538</v>
      </c>
    </row>
    <row r="142" spans="1:24" x14ac:dyDescent="0.3">
      <c r="A142" s="27" t="s">
        <v>144</v>
      </c>
      <c r="B142" s="28">
        <v>65</v>
      </c>
      <c r="C142" s="29">
        <v>97</v>
      </c>
      <c r="D142" s="28">
        <v>94</v>
      </c>
      <c r="E142" s="29">
        <v>93</v>
      </c>
      <c r="F142" s="28">
        <v>84</v>
      </c>
      <c r="G142" s="29">
        <v>117</v>
      </c>
      <c r="H142" s="30">
        <v>148</v>
      </c>
      <c r="I142" s="28">
        <v>248</v>
      </c>
      <c r="J142" s="29">
        <v>217</v>
      </c>
      <c r="K142" s="30">
        <v>274</v>
      </c>
      <c r="L142" s="30">
        <v>290</v>
      </c>
      <c r="M142" s="28">
        <v>224</v>
      </c>
      <c r="N142" s="29">
        <v>260</v>
      </c>
      <c r="O142" s="28">
        <v>223</v>
      </c>
      <c r="P142" s="29">
        <v>210</v>
      </c>
      <c r="Q142" s="28">
        <v>254</v>
      </c>
      <c r="R142" s="29">
        <v>226</v>
      </c>
      <c r="S142" s="28">
        <v>235</v>
      </c>
      <c r="T142" s="31">
        <v>251</v>
      </c>
      <c r="U142" s="28">
        <v>286</v>
      </c>
      <c r="V142" s="32">
        <v>330</v>
      </c>
      <c r="W142" s="32">
        <v>250</v>
      </c>
      <c r="X142" s="33">
        <v>161</v>
      </c>
    </row>
    <row r="143" spans="1:24" x14ac:dyDescent="0.3">
      <c r="A143" s="27" t="s">
        <v>145</v>
      </c>
      <c r="B143" s="28">
        <v>1221</v>
      </c>
      <c r="C143" s="29">
        <v>1631</v>
      </c>
      <c r="D143" s="28">
        <v>2031</v>
      </c>
      <c r="E143" s="29">
        <v>2317</v>
      </c>
      <c r="F143" s="28">
        <v>1445</v>
      </c>
      <c r="G143" s="29">
        <v>1995</v>
      </c>
      <c r="H143" s="30">
        <v>2887</v>
      </c>
      <c r="I143" s="28">
        <v>4015</v>
      </c>
      <c r="J143" s="29">
        <v>4665</v>
      </c>
      <c r="K143" s="30">
        <v>6375</v>
      </c>
      <c r="L143" s="30">
        <v>5467</v>
      </c>
      <c r="M143" s="28">
        <v>4770</v>
      </c>
      <c r="N143" s="29">
        <v>5056</v>
      </c>
      <c r="O143" s="28">
        <v>4726</v>
      </c>
      <c r="P143" s="29">
        <v>4382</v>
      </c>
      <c r="Q143" s="28">
        <v>5194</v>
      </c>
      <c r="R143" s="29">
        <v>3977</v>
      </c>
      <c r="S143" s="28">
        <v>4359</v>
      </c>
      <c r="T143" s="31">
        <v>4095</v>
      </c>
      <c r="U143" s="28">
        <v>4612</v>
      </c>
      <c r="V143" s="32">
        <v>2550</v>
      </c>
      <c r="W143" s="32">
        <v>1347</v>
      </c>
      <c r="X143" s="33">
        <v>990</v>
      </c>
    </row>
    <row r="144" spans="1:24" x14ac:dyDescent="0.3">
      <c r="A144" s="25" t="s">
        <v>146</v>
      </c>
      <c r="B144" s="19">
        <f t="shared" ref="B144:X144" si="19">SUM(B145:B154)</f>
        <v>59632</v>
      </c>
      <c r="C144" s="20">
        <f t="shared" si="19"/>
        <v>81348</v>
      </c>
      <c r="D144" s="19">
        <f t="shared" si="19"/>
        <v>103907</v>
      </c>
      <c r="E144" s="20">
        <f t="shared" si="19"/>
        <v>99751</v>
      </c>
      <c r="F144" s="19">
        <f t="shared" si="19"/>
        <v>78422</v>
      </c>
      <c r="G144" s="20">
        <f t="shared" si="19"/>
        <v>105161</v>
      </c>
      <c r="H144" s="21">
        <f t="shared" si="19"/>
        <v>114203</v>
      </c>
      <c r="I144" s="19">
        <f t="shared" si="19"/>
        <v>138444</v>
      </c>
      <c r="J144" s="20">
        <f t="shared" si="19"/>
        <v>126871</v>
      </c>
      <c r="K144" s="21">
        <f t="shared" si="19"/>
        <v>107969</v>
      </c>
      <c r="L144" s="21">
        <f t="shared" si="19"/>
        <v>125338</v>
      </c>
      <c r="M144" s="19">
        <f t="shared" si="19"/>
        <v>120840</v>
      </c>
      <c r="N144" s="20">
        <f t="shared" si="19"/>
        <v>127193</v>
      </c>
      <c r="O144" s="19">
        <f t="shared" si="19"/>
        <v>121834</v>
      </c>
      <c r="P144" s="20">
        <f t="shared" si="19"/>
        <v>111306</v>
      </c>
      <c r="Q144" s="19">
        <f t="shared" si="19"/>
        <v>106527</v>
      </c>
      <c r="R144" s="20">
        <f t="shared" si="19"/>
        <v>116040</v>
      </c>
      <c r="S144" s="19">
        <f t="shared" si="19"/>
        <v>125225</v>
      </c>
      <c r="T144" s="26">
        <f t="shared" si="19"/>
        <v>118192</v>
      </c>
      <c r="U144" s="19">
        <f t="shared" si="19"/>
        <v>104517</v>
      </c>
      <c r="V144" s="19">
        <f t="shared" si="19"/>
        <v>104848</v>
      </c>
      <c r="W144" s="19">
        <f t="shared" si="19"/>
        <v>69886</v>
      </c>
      <c r="X144" s="19">
        <f t="shared" si="19"/>
        <v>56130</v>
      </c>
    </row>
    <row r="145" spans="1:24" x14ac:dyDescent="0.3">
      <c r="A145" s="27" t="s">
        <v>147</v>
      </c>
      <c r="B145" s="28">
        <v>16</v>
      </c>
      <c r="C145" s="29">
        <v>16</v>
      </c>
      <c r="D145" s="28">
        <v>27</v>
      </c>
      <c r="E145" s="29">
        <v>28</v>
      </c>
      <c r="F145" s="28">
        <v>20</v>
      </c>
      <c r="G145" s="29">
        <v>22</v>
      </c>
      <c r="H145" s="30">
        <v>49</v>
      </c>
      <c r="I145" s="28">
        <v>25</v>
      </c>
      <c r="J145" s="29">
        <v>32</v>
      </c>
      <c r="K145" s="30">
        <v>18</v>
      </c>
      <c r="L145" s="30">
        <v>26</v>
      </c>
      <c r="M145" s="28">
        <v>20</v>
      </c>
      <c r="N145" s="29">
        <v>25</v>
      </c>
      <c r="O145" s="28">
        <v>19</v>
      </c>
      <c r="P145" s="29">
        <v>21</v>
      </c>
      <c r="Q145" s="28">
        <v>25</v>
      </c>
      <c r="R145" s="29">
        <v>21</v>
      </c>
      <c r="S145" s="28">
        <v>31</v>
      </c>
      <c r="T145" s="31">
        <v>24</v>
      </c>
      <c r="U145" s="28">
        <v>29</v>
      </c>
      <c r="V145" s="32">
        <v>23</v>
      </c>
      <c r="W145" s="32">
        <v>11</v>
      </c>
      <c r="X145" s="33">
        <v>24</v>
      </c>
    </row>
    <row r="146" spans="1:24" x14ac:dyDescent="0.3">
      <c r="A146" s="27" t="s">
        <v>148</v>
      </c>
      <c r="B146" s="28">
        <v>1200</v>
      </c>
      <c r="C146" s="29">
        <v>1201</v>
      </c>
      <c r="D146" s="28">
        <v>1373</v>
      </c>
      <c r="E146" s="29">
        <v>1356</v>
      </c>
      <c r="F146" s="28">
        <v>1193</v>
      </c>
      <c r="G146" s="29">
        <v>1379</v>
      </c>
      <c r="H146" s="30">
        <v>2095</v>
      </c>
      <c r="I146" s="28">
        <v>4562</v>
      </c>
      <c r="J146" s="29">
        <v>3130</v>
      </c>
      <c r="K146" s="30">
        <v>3403</v>
      </c>
      <c r="L146" s="30">
        <v>13621</v>
      </c>
      <c r="M146" s="28">
        <v>12925</v>
      </c>
      <c r="N146" s="29">
        <v>16518</v>
      </c>
      <c r="O146" s="28">
        <v>17383</v>
      </c>
      <c r="P146" s="29">
        <v>12565</v>
      </c>
      <c r="Q146" s="28">
        <v>11144</v>
      </c>
      <c r="R146" s="29">
        <v>12808</v>
      </c>
      <c r="S146" s="28">
        <v>13065</v>
      </c>
      <c r="T146" s="31">
        <v>12897</v>
      </c>
      <c r="U146" s="28">
        <v>8182</v>
      </c>
      <c r="V146" s="32">
        <v>5024</v>
      </c>
      <c r="W146" s="32">
        <v>4000</v>
      </c>
      <c r="X146" s="33">
        <v>2143</v>
      </c>
    </row>
    <row r="147" spans="1:24" x14ac:dyDescent="0.3">
      <c r="A147" s="27" t="s">
        <v>149</v>
      </c>
      <c r="B147" s="28">
        <v>1394</v>
      </c>
      <c r="C147" s="29">
        <v>2138</v>
      </c>
      <c r="D147" s="28">
        <v>2462</v>
      </c>
      <c r="E147" s="29">
        <v>2800</v>
      </c>
      <c r="F147" s="28">
        <v>2263</v>
      </c>
      <c r="G147" s="29">
        <v>3553</v>
      </c>
      <c r="H147" s="30">
        <v>4022</v>
      </c>
      <c r="I147" s="28">
        <v>5773</v>
      </c>
      <c r="J147" s="29">
        <v>4246</v>
      </c>
      <c r="K147" s="30">
        <v>3713</v>
      </c>
      <c r="L147" s="30">
        <v>3771</v>
      </c>
      <c r="M147" s="28">
        <v>2986</v>
      </c>
      <c r="N147" s="29">
        <v>2745</v>
      </c>
      <c r="O147" s="28">
        <v>2473</v>
      </c>
      <c r="P147" s="29">
        <v>2624</v>
      </c>
      <c r="Q147" s="28">
        <v>2536</v>
      </c>
      <c r="R147" s="29">
        <v>1868</v>
      </c>
      <c r="S147" s="28">
        <v>3173</v>
      </c>
      <c r="T147" s="31">
        <v>4056</v>
      </c>
      <c r="U147" s="28">
        <v>3187</v>
      </c>
      <c r="V147" s="32">
        <v>2748</v>
      </c>
      <c r="W147" s="32">
        <v>1593</v>
      </c>
      <c r="X147" s="33">
        <v>1762</v>
      </c>
    </row>
    <row r="148" spans="1:24" x14ac:dyDescent="0.3">
      <c r="A148" s="27" t="s">
        <v>150</v>
      </c>
      <c r="B148" s="28">
        <v>1186</v>
      </c>
      <c r="C148" s="29">
        <v>1767</v>
      </c>
      <c r="D148" s="28">
        <v>2525</v>
      </c>
      <c r="E148" s="29">
        <v>2418</v>
      </c>
      <c r="F148" s="28">
        <v>1805</v>
      </c>
      <c r="G148" s="29">
        <v>2419</v>
      </c>
      <c r="H148" s="30">
        <v>3924</v>
      </c>
      <c r="I148" s="28">
        <v>4868</v>
      </c>
      <c r="J148" s="29">
        <v>3716</v>
      </c>
      <c r="K148" s="30">
        <v>3606</v>
      </c>
      <c r="L148" s="30">
        <v>3679</v>
      </c>
      <c r="M148" s="28">
        <v>3032</v>
      </c>
      <c r="N148" s="29">
        <v>2856</v>
      </c>
      <c r="O148" s="28">
        <v>2603</v>
      </c>
      <c r="P148" s="29">
        <v>2731</v>
      </c>
      <c r="Q148" s="28">
        <v>2139</v>
      </c>
      <c r="R148" s="29">
        <v>2084</v>
      </c>
      <c r="S148" s="28">
        <v>2129</v>
      </c>
      <c r="T148" s="31">
        <v>1914</v>
      </c>
      <c r="U148" s="28">
        <v>1756</v>
      </c>
      <c r="V148" s="32">
        <v>1899</v>
      </c>
      <c r="W148" s="32">
        <v>1428</v>
      </c>
      <c r="X148" s="33">
        <v>1588</v>
      </c>
    </row>
    <row r="149" spans="1:24" x14ac:dyDescent="0.3">
      <c r="A149" s="27" t="s">
        <v>151</v>
      </c>
      <c r="B149" s="28">
        <v>846</v>
      </c>
      <c r="C149" s="29">
        <v>1358</v>
      </c>
      <c r="D149" s="28">
        <v>1398</v>
      </c>
      <c r="E149" s="29">
        <v>1245</v>
      </c>
      <c r="F149" s="28">
        <v>896</v>
      </c>
      <c r="G149" s="29">
        <v>1147</v>
      </c>
      <c r="H149" s="30">
        <v>1242</v>
      </c>
      <c r="I149" s="28">
        <v>2892</v>
      </c>
      <c r="J149" s="29">
        <v>2575</v>
      </c>
      <c r="K149" s="30">
        <v>2198</v>
      </c>
      <c r="L149" s="30">
        <v>1688</v>
      </c>
      <c r="M149" s="28">
        <v>1200</v>
      </c>
      <c r="N149" s="29">
        <v>956</v>
      </c>
      <c r="O149" s="28">
        <v>949</v>
      </c>
      <c r="P149" s="29">
        <v>923</v>
      </c>
      <c r="Q149" s="28">
        <v>806</v>
      </c>
      <c r="R149" s="29">
        <v>917</v>
      </c>
      <c r="S149" s="28">
        <v>856</v>
      </c>
      <c r="T149" s="31">
        <v>685</v>
      </c>
      <c r="U149" s="28">
        <v>863</v>
      </c>
      <c r="V149" s="32">
        <v>850</v>
      </c>
      <c r="W149" s="32">
        <v>486</v>
      </c>
      <c r="X149" s="33">
        <v>349</v>
      </c>
    </row>
    <row r="150" spans="1:24" x14ac:dyDescent="0.3">
      <c r="A150" s="27" t="s">
        <v>152</v>
      </c>
      <c r="B150" s="28">
        <v>991</v>
      </c>
      <c r="C150" s="29">
        <v>1551</v>
      </c>
      <c r="D150" s="28">
        <v>2439</v>
      </c>
      <c r="E150" s="29">
        <v>2124</v>
      </c>
      <c r="F150" s="28">
        <v>1200</v>
      </c>
      <c r="G150" s="29">
        <v>1987</v>
      </c>
      <c r="H150" s="30">
        <v>2632</v>
      </c>
      <c r="I150" s="28">
        <v>2281</v>
      </c>
      <c r="J150" s="29">
        <v>2149</v>
      </c>
      <c r="K150" s="30">
        <v>1945</v>
      </c>
      <c r="L150" s="30">
        <v>2014</v>
      </c>
      <c r="M150" s="28">
        <v>1714</v>
      </c>
      <c r="N150" s="29">
        <v>2273</v>
      </c>
      <c r="O150" s="28">
        <v>2605</v>
      </c>
      <c r="P150" s="29">
        <v>2477</v>
      </c>
      <c r="Q150" s="28">
        <v>2622</v>
      </c>
      <c r="R150" s="29">
        <v>2749</v>
      </c>
      <c r="S150" s="28">
        <v>3382</v>
      </c>
      <c r="T150" s="31">
        <v>4109</v>
      </c>
      <c r="U150" s="28">
        <v>3051</v>
      </c>
      <c r="V150" s="32">
        <v>2303</v>
      </c>
      <c r="W150" s="32">
        <v>1898</v>
      </c>
      <c r="X150" s="33">
        <v>1605</v>
      </c>
    </row>
    <row r="151" spans="1:24" x14ac:dyDescent="0.3">
      <c r="A151" s="27" t="s">
        <v>153</v>
      </c>
      <c r="B151" s="28">
        <v>30943</v>
      </c>
      <c r="C151" s="29">
        <v>42343</v>
      </c>
      <c r="D151" s="28">
        <v>52919</v>
      </c>
      <c r="E151" s="29">
        <v>51040</v>
      </c>
      <c r="F151" s="28">
        <v>45250</v>
      </c>
      <c r="G151" s="29">
        <v>57846</v>
      </c>
      <c r="H151" s="30">
        <v>60746</v>
      </c>
      <c r="I151" s="28">
        <v>74606</v>
      </c>
      <c r="J151" s="29">
        <v>72596</v>
      </c>
      <c r="K151" s="30">
        <v>54030</v>
      </c>
      <c r="L151" s="30">
        <v>60029</v>
      </c>
      <c r="M151" s="28">
        <v>58173</v>
      </c>
      <c r="N151" s="29">
        <v>57011</v>
      </c>
      <c r="O151" s="28">
        <v>57327</v>
      </c>
      <c r="P151" s="29">
        <v>54446</v>
      </c>
      <c r="Q151" s="28">
        <v>49996</v>
      </c>
      <c r="R151" s="29">
        <v>56478</v>
      </c>
      <c r="S151" s="28">
        <v>53287</v>
      </c>
      <c r="T151" s="31">
        <v>49147</v>
      </c>
      <c r="U151" s="28">
        <v>47258</v>
      </c>
      <c r="V151" s="32">
        <v>45920</v>
      </c>
      <c r="W151" s="32">
        <v>25491</v>
      </c>
      <c r="X151" s="33">
        <v>27511</v>
      </c>
    </row>
    <row r="152" spans="1:24" x14ac:dyDescent="0.3">
      <c r="A152" s="27" t="s">
        <v>154</v>
      </c>
      <c r="B152" s="28">
        <v>355</v>
      </c>
      <c r="C152" s="29">
        <v>668</v>
      </c>
      <c r="D152" s="28">
        <v>1100</v>
      </c>
      <c r="E152" s="29">
        <v>1033</v>
      </c>
      <c r="F152" s="28">
        <v>582</v>
      </c>
      <c r="G152" s="29">
        <v>966</v>
      </c>
      <c r="H152" s="30">
        <v>1204</v>
      </c>
      <c r="I152" s="28">
        <v>997</v>
      </c>
      <c r="J152" s="29">
        <v>985</v>
      </c>
      <c r="K152" s="30">
        <v>922</v>
      </c>
      <c r="L152" s="30">
        <v>832</v>
      </c>
      <c r="M152" s="28">
        <v>774</v>
      </c>
      <c r="N152" s="29">
        <v>690</v>
      </c>
      <c r="O152" s="28">
        <v>712</v>
      </c>
      <c r="P152" s="29">
        <v>835</v>
      </c>
      <c r="Q152" s="28">
        <v>779</v>
      </c>
      <c r="R152" s="29">
        <v>781</v>
      </c>
      <c r="S152" s="28">
        <v>812</v>
      </c>
      <c r="T152" s="31">
        <v>818</v>
      </c>
      <c r="U152" s="28">
        <v>801</v>
      </c>
      <c r="V152" s="32">
        <v>818</v>
      </c>
      <c r="W152" s="32">
        <v>807</v>
      </c>
      <c r="X152" s="33">
        <v>799</v>
      </c>
    </row>
    <row r="153" spans="1:24" x14ac:dyDescent="0.3">
      <c r="A153" s="27" t="s">
        <v>155</v>
      </c>
      <c r="B153" s="28">
        <v>2366</v>
      </c>
      <c r="C153" s="29">
        <v>3753</v>
      </c>
      <c r="D153" s="28">
        <v>4245</v>
      </c>
      <c r="E153" s="29">
        <v>4144</v>
      </c>
      <c r="F153" s="28">
        <v>3126</v>
      </c>
      <c r="G153" s="29">
        <v>4318</v>
      </c>
      <c r="H153" s="30">
        <v>5505</v>
      </c>
      <c r="I153" s="28">
        <v>11749</v>
      </c>
      <c r="J153" s="29">
        <v>8751</v>
      </c>
      <c r="K153" s="30">
        <v>6637</v>
      </c>
      <c r="L153" s="30">
        <v>10444</v>
      </c>
      <c r="M153" s="28">
        <v>9384</v>
      </c>
      <c r="N153" s="29">
        <v>9962</v>
      </c>
      <c r="O153" s="28">
        <v>9459</v>
      </c>
      <c r="P153" s="29">
        <v>7583</v>
      </c>
      <c r="Q153" s="28">
        <v>6197</v>
      </c>
      <c r="R153" s="29">
        <v>7502</v>
      </c>
      <c r="S153" s="28">
        <v>7039</v>
      </c>
      <c r="T153" s="31">
        <v>6311</v>
      </c>
      <c r="U153" s="28">
        <v>5556</v>
      </c>
      <c r="V153" s="32">
        <v>5551</v>
      </c>
      <c r="W153" s="32">
        <v>4177</v>
      </c>
      <c r="X153" s="33">
        <v>4037</v>
      </c>
    </row>
    <row r="154" spans="1:24" x14ac:dyDescent="0.3">
      <c r="A154" s="27" t="s">
        <v>156</v>
      </c>
      <c r="B154" s="28">
        <v>20335</v>
      </c>
      <c r="C154" s="29">
        <v>26553</v>
      </c>
      <c r="D154" s="28">
        <v>35419</v>
      </c>
      <c r="E154" s="29">
        <v>33563</v>
      </c>
      <c r="F154" s="28">
        <v>22087</v>
      </c>
      <c r="G154" s="29">
        <v>31524</v>
      </c>
      <c r="H154" s="30">
        <v>32784</v>
      </c>
      <c r="I154" s="28">
        <v>30691</v>
      </c>
      <c r="J154" s="29">
        <v>28691</v>
      </c>
      <c r="K154" s="30">
        <v>31497</v>
      </c>
      <c r="L154" s="30">
        <v>29234</v>
      </c>
      <c r="M154" s="28">
        <v>30632</v>
      </c>
      <c r="N154" s="29">
        <v>34157</v>
      </c>
      <c r="O154" s="28">
        <v>28304</v>
      </c>
      <c r="P154" s="29">
        <v>27101</v>
      </c>
      <c r="Q154" s="28">
        <v>30283</v>
      </c>
      <c r="R154" s="29">
        <v>30832</v>
      </c>
      <c r="S154" s="28">
        <v>41451</v>
      </c>
      <c r="T154" s="31">
        <v>38231</v>
      </c>
      <c r="U154" s="28">
        <v>33834</v>
      </c>
      <c r="V154" s="32">
        <v>39712</v>
      </c>
      <c r="W154" s="32">
        <v>29995</v>
      </c>
      <c r="X154" s="33">
        <v>16312</v>
      </c>
    </row>
    <row r="155" spans="1:24" x14ac:dyDescent="0.3">
      <c r="A155" s="25" t="s">
        <v>157</v>
      </c>
      <c r="B155" s="19">
        <f t="shared" ref="B155:X155" si="20">SUM(B156:B172)</f>
        <v>21394</v>
      </c>
      <c r="C155" s="20">
        <f t="shared" si="20"/>
        <v>27903</v>
      </c>
      <c r="D155" s="19">
        <f t="shared" si="20"/>
        <v>33142</v>
      </c>
      <c r="E155" s="20">
        <f t="shared" si="20"/>
        <v>30862</v>
      </c>
      <c r="F155" s="19">
        <f t="shared" si="20"/>
        <v>22343</v>
      </c>
      <c r="G155" s="20">
        <f t="shared" si="20"/>
        <v>29609</v>
      </c>
      <c r="H155" s="21">
        <f t="shared" si="20"/>
        <v>37961</v>
      </c>
      <c r="I155" s="19">
        <f t="shared" si="20"/>
        <v>45746</v>
      </c>
      <c r="J155" s="20">
        <f t="shared" si="20"/>
        <v>36179</v>
      </c>
      <c r="K155" s="21">
        <f t="shared" si="20"/>
        <v>37285</v>
      </c>
      <c r="L155" s="21">
        <f t="shared" si="20"/>
        <v>45932</v>
      </c>
      <c r="M155" s="19">
        <f t="shared" si="20"/>
        <v>51148</v>
      </c>
      <c r="N155" s="20">
        <f t="shared" si="20"/>
        <v>51429</v>
      </c>
      <c r="O155" s="19">
        <f t="shared" si="20"/>
        <v>49648</v>
      </c>
      <c r="P155" s="20">
        <f t="shared" si="20"/>
        <v>40103</v>
      </c>
      <c r="Q155" s="19">
        <f t="shared" si="20"/>
        <v>51416</v>
      </c>
      <c r="R155" s="20">
        <f t="shared" si="20"/>
        <v>53396</v>
      </c>
      <c r="S155" s="19">
        <f t="shared" si="20"/>
        <v>64887</v>
      </c>
      <c r="T155" s="26">
        <f t="shared" si="20"/>
        <v>53985</v>
      </c>
      <c r="U155" s="19">
        <f t="shared" si="20"/>
        <v>59169</v>
      </c>
      <c r="V155" s="19">
        <f t="shared" si="20"/>
        <v>45809</v>
      </c>
      <c r="W155" s="19">
        <f t="shared" si="20"/>
        <v>33155</v>
      </c>
      <c r="X155" s="19">
        <f t="shared" si="20"/>
        <v>29431</v>
      </c>
    </row>
    <row r="156" spans="1:24" x14ac:dyDescent="0.3">
      <c r="A156" s="27" t="s">
        <v>158</v>
      </c>
      <c r="B156" s="28">
        <v>1250</v>
      </c>
      <c r="C156" s="29">
        <v>1253</v>
      </c>
      <c r="D156" s="28">
        <v>1762</v>
      </c>
      <c r="E156" s="29">
        <v>1800</v>
      </c>
      <c r="F156" s="28">
        <v>1287</v>
      </c>
      <c r="G156" s="29">
        <v>1833</v>
      </c>
      <c r="H156" s="30">
        <v>2591</v>
      </c>
      <c r="I156" s="28">
        <v>6317</v>
      </c>
      <c r="J156" s="29">
        <v>4351</v>
      </c>
      <c r="K156" s="30">
        <v>3586</v>
      </c>
      <c r="L156" s="30">
        <v>3442</v>
      </c>
      <c r="M156" s="28">
        <v>2979</v>
      </c>
      <c r="N156" s="29">
        <v>2983</v>
      </c>
      <c r="O156" s="28">
        <v>2681</v>
      </c>
      <c r="P156" s="29">
        <v>2722</v>
      </c>
      <c r="Q156" s="28">
        <v>2913</v>
      </c>
      <c r="R156" s="29">
        <v>2962</v>
      </c>
      <c r="S156" s="28">
        <v>3543</v>
      </c>
      <c r="T156" s="31">
        <v>3437</v>
      </c>
      <c r="U156" s="28">
        <v>3217</v>
      </c>
      <c r="V156" s="32">
        <v>3101</v>
      </c>
      <c r="W156" s="32">
        <v>2145</v>
      </c>
      <c r="X156" s="33">
        <v>1833</v>
      </c>
    </row>
    <row r="157" spans="1:24" x14ac:dyDescent="0.3">
      <c r="A157" s="27" t="s">
        <v>159</v>
      </c>
      <c r="B157" s="28">
        <v>738</v>
      </c>
      <c r="C157" s="29">
        <v>1036</v>
      </c>
      <c r="D157" s="28">
        <v>1152</v>
      </c>
      <c r="E157" s="29">
        <v>1164</v>
      </c>
      <c r="F157" s="28">
        <v>746</v>
      </c>
      <c r="G157" s="29">
        <v>969</v>
      </c>
      <c r="H157" s="30">
        <v>1523</v>
      </c>
      <c r="I157" s="28">
        <v>2371</v>
      </c>
      <c r="J157" s="29">
        <v>1166</v>
      </c>
      <c r="K157" s="30">
        <v>1071</v>
      </c>
      <c r="L157" s="30">
        <v>834</v>
      </c>
      <c r="M157" s="28">
        <v>781</v>
      </c>
      <c r="N157" s="29">
        <v>728</v>
      </c>
      <c r="O157" s="28">
        <v>663</v>
      </c>
      <c r="P157" s="29">
        <v>637</v>
      </c>
      <c r="Q157" s="28">
        <v>672</v>
      </c>
      <c r="R157" s="29">
        <v>676</v>
      </c>
      <c r="S157" s="28">
        <v>784</v>
      </c>
      <c r="T157" s="31">
        <v>881</v>
      </c>
      <c r="U157" s="28">
        <v>1015</v>
      </c>
      <c r="V157" s="32">
        <v>1169</v>
      </c>
      <c r="W157" s="32">
        <v>814</v>
      </c>
      <c r="X157" s="33">
        <v>545</v>
      </c>
    </row>
    <row r="158" spans="1:24" x14ac:dyDescent="0.3">
      <c r="A158" s="27" t="s">
        <v>160</v>
      </c>
      <c r="B158" s="28">
        <v>70</v>
      </c>
      <c r="C158" s="29">
        <v>106</v>
      </c>
      <c r="D158" s="28">
        <v>118</v>
      </c>
      <c r="E158" s="29">
        <v>85</v>
      </c>
      <c r="F158" s="28">
        <v>59</v>
      </c>
      <c r="G158" s="29">
        <v>116</v>
      </c>
      <c r="H158" s="30">
        <v>140</v>
      </c>
      <c r="I158" s="28">
        <v>148</v>
      </c>
      <c r="J158" s="29">
        <v>133</v>
      </c>
      <c r="K158" s="30">
        <v>96</v>
      </c>
      <c r="L158" s="30">
        <v>120</v>
      </c>
      <c r="M158" s="28">
        <v>104</v>
      </c>
      <c r="N158" s="29">
        <v>119</v>
      </c>
      <c r="O158" s="28">
        <v>104</v>
      </c>
      <c r="P158" s="29">
        <v>115</v>
      </c>
      <c r="Q158" s="28">
        <v>122</v>
      </c>
      <c r="R158" s="29">
        <v>145</v>
      </c>
      <c r="S158" s="28">
        <v>138</v>
      </c>
      <c r="T158" s="31">
        <v>130</v>
      </c>
      <c r="U158" s="28">
        <v>143</v>
      </c>
      <c r="V158" s="32">
        <v>183</v>
      </c>
      <c r="W158" s="32">
        <v>127</v>
      </c>
      <c r="X158" s="33">
        <v>151</v>
      </c>
    </row>
    <row r="159" spans="1:24" x14ac:dyDescent="0.3">
      <c r="A159" s="27" t="s">
        <v>161</v>
      </c>
      <c r="B159" s="28">
        <v>106</v>
      </c>
      <c r="C159" s="29">
        <v>160</v>
      </c>
      <c r="D159" s="28">
        <v>216</v>
      </c>
      <c r="E159" s="29">
        <v>158</v>
      </c>
      <c r="F159" s="28">
        <v>123</v>
      </c>
      <c r="G159" s="29">
        <v>143</v>
      </c>
      <c r="H159" s="30">
        <v>196</v>
      </c>
      <c r="I159" s="28">
        <v>180</v>
      </c>
      <c r="J159" s="29">
        <v>137</v>
      </c>
      <c r="K159" s="30">
        <v>141</v>
      </c>
      <c r="L159" s="30">
        <v>142</v>
      </c>
      <c r="M159" s="28">
        <v>122</v>
      </c>
      <c r="N159" s="29">
        <v>101</v>
      </c>
      <c r="O159" s="28">
        <v>107</v>
      </c>
      <c r="P159" s="29">
        <v>126</v>
      </c>
      <c r="Q159" s="28">
        <v>129</v>
      </c>
      <c r="R159" s="29">
        <v>113</v>
      </c>
      <c r="S159" s="28">
        <v>131</v>
      </c>
      <c r="T159" s="31">
        <v>117</v>
      </c>
      <c r="U159" s="28">
        <v>120</v>
      </c>
      <c r="V159" s="32">
        <v>111</v>
      </c>
      <c r="W159" s="32">
        <v>105</v>
      </c>
      <c r="X159" s="33">
        <v>102</v>
      </c>
    </row>
    <row r="160" spans="1:24" x14ac:dyDescent="0.3">
      <c r="A160" s="27" t="s">
        <v>162</v>
      </c>
      <c r="B160" s="28">
        <v>310</v>
      </c>
      <c r="C160" s="29">
        <v>493</v>
      </c>
      <c r="D160" s="28">
        <v>786</v>
      </c>
      <c r="E160" s="29">
        <v>886</v>
      </c>
      <c r="F160" s="28">
        <v>735</v>
      </c>
      <c r="G160" s="29">
        <v>964</v>
      </c>
      <c r="H160" s="30">
        <v>1389</v>
      </c>
      <c r="I160" s="28">
        <v>2003</v>
      </c>
      <c r="J160" s="29">
        <v>1554</v>
      </c>
      <c r="K160" s="30">
        <v>1620</v>
      </c>
      <c r="L160" s="30">
        <v>1578</v>
      </c>
      <c r="M160" s="28">
        <v>1518</v>
      </c>
      <c r="N160" s="29">
        <v>1490</v>
      </c>
      <c r="O160" s="28">
        <v>1341</v>
      </c>
      <c r="P160" s="29">
        <v>1368</v>
      </c>
      <c r="Q160" s="28">
        <v>1240</v>
      </c>
      <c r="R160" s="29">
        <v>1410</v>
      </c>
      <c r="S160" s="28">
        <v>1635</v>
      </c>
      <c r="T160" s="31">
        <v>1629</v>
      </c>
      <c r="U160" s="28">
        <v>1643</v>
      </c>
      <c r="V160" s="32">
        <v>1691</v>
      </c>
      <c r="W160" s="32">
        <v>1179</v>
      </c>
      <c r="X160" s="33">
        <v>1239</v>
      </c>
    </row>
    <row r="161" spans="1:24" x14ac:dyDescent="0.3">
      <c r="A161" s="27" t="s">
        <v>163</v>
      </c>
      <c r="B161" s="28">
        <v>3360</v>
      </c>
      <c r="C161" s="29">
        <v>5087</v>
      </c>
      <c r="D161" s="28">
        <v>4965</v>
      </c>
      <c r="E161" s="29">
        <v>5174</v>
      </c>
      <c r="F161" s="28">
        <v>2450</v>
      </c>
      <c r="G161" s="29">
        <v>3494</v>
      </c>
      <c r="H161" s="30">
        <v>4077</v>
      </c>
      <c r="I161" s="28">
        <v>4337</v>
      </c>
      <c r="J161" s="29">
        <v>3765</v>
      </c>
      <c r="K161" s="30">
        <v>4795</v>
      </c>
      <c r="L161" s="30">
        <v>12110</v>
      </c>
      <c r="M161" s="28">
        <v>19855</v>
      </c>
      <c r="N161" s="29">
        <v>21133</v>
      </c>
      <c r="O161" s="28">
        <v>20369</v>
      </c>
      <c r="P161" s="29">
        <v>9552</v>
      </c>
      <c r="Q161" s="28">
        <v>19153</v>
      </c>
      <c r="R161" s="29">
        <v>21107</v>
      </c>
      <c r="S161" s="28">
        <v>18904</v>
      </c>
      <c r="T161" s="31">
        <v>14203</v>
      </c>
      <c r="U161" s="28">
        <v>14351</v>
      </c>
      <c r="V161" s="32">
        <v>6514</v>
      </c>
      <c r="W161" s="32">
        <v>2266</v>
      </c>
      <c r="X161" s="33">
        <v>1726</v>
      </c>
    </row>
    <row r="162" spans="1:24" x14ac:dyDescent="0.3">
      <c r="A162" s="27" t="s">
        <v>164</v>
      </c>
      <c r="B162" s="28">
        <v>1847</v>
      </c>
      <c r="C162" s="29">
        <v>2783</v>
      </c>
      <c r="D162" s="28">
        <v>3744</v>
      </c>
      <c r="E162" s="29">
        <v>3826</v>
      </c>
      <c r="F162" s="28">
        <v>2741</v>
      </c>
      <c r="G162" s="29">
        <v>4160</v>
      </c>
      <c r="H162" s="30">
        <v>5755</v>
      </c>
      <c r="I162" s="28">
        <v>5943</v>
      </c>
      <c r="J162" s="29">
        <v>4496</v>
      </c>
      <c r="K162" s="30">
        <v>5851</v>
      </c>
      <c r="L162" s="30">
        <v>5612</v>
      </c>
      <c r="M162" s="28">
        <v>4515</v>
      </c>
      <c r="N162" s="29">
        <v>3826</v>
      </c>
      <c r="O162" s="28">
        <v>4153</v>
      </c>
      <c r="P162" s="29">
        <v>3996</v>
      </c>
      <c r="Q162" s="28">
        <v>3805</v>
      </c>
      <c r="R162" s="29">
        <v>3965</v>
      </c>
      <c r="S162" s="28">
        <v>4142</v>
      </c>
      <c r="T162" s="31">
        <v>3802</v>
      </c>
      <c r="U162" s="28">
        <v>3706</v>
      </c>
      <c r="V162" s="32">
        <v>4304</v>
      </c>
      <c r="W162" s="32">
        <v>3687</v>
      </c>
      <c r="X162" s="33">
        <v>3103</v>
      </c>
    </row>
    <row r="163" spans="1:24" x14ac:dyDescent="0.3">
      <c r="A163" s="27" t="s">
        <v>165</v>
      </c>
      <c r="B163" s="28">
        <v>3269</v>
      </c>
      <c r="C163" s="29">
        <v>3900</v>
      </c>
      <c r="D163" s="28">
        <v>4572</v>
      </c>
      <c r="E163" s="29">
        <v>3964</v>
      </c>
      <c r="F163" s="28">
        <v>2927</v>
      </c>
      <c r="G163" s="29">
        <v>3431</v>
      </c>
      <c r="H163" s="30">
        <v>3748</v>
      </c>
      <c r="I163" s="28">
        <v>4038</v>
      </c>
      <c r="J163" s="29">
        <v>3917</v>
      </c>
      <c r="K163" s="30">
        <v>3936</v>
      </c>
      <c r="L163" s="30">
        <v>4282</v>
      </c>
      <c r="M163" s="28">
        <v>3868</v>
      </c>
      <c r="N163" s="29">
        <v>3876</v>
      </c>
      <c r="O163" s="28">
        <v>4099</v>
      </c>
      <c r="P163" s="29">
        <v>4188</v>
      </c>
      <c r="Q163" s="28">
        <v>5187</v>
      </c>
      <c r="R163" s="29">
        <v>4664</v>
      </c>
      <c r="S163" s="28">
        <v>5269</v>
      </c>
      <c r="T163" s="31">
        <v>5264</v>
      </c>
      <c r="U163" s="28">
        <v>5322</v>
      </c>
      <c r="V163" s="32">
        <v>4998</v>
      </c>
      <c r="W163" s="32">
        <v>3063</v>
      </c>
      <c r="X163" s="33">
        <v>3416</v>
      </c>
    </row>
    <row r="164" spans="1:24" x14ac:dyDescent="0.3">
      <c r="A164" s="27" t="s">
        <v>166</v>
      </c>
      <c r="B164" s="28">
        <v>801</v>
      </c>
      <c r="C164" s="29">
        <v>1015</v>
      </c>
      <c r="D164" s="28">
        <v>1258</v>
      </c>
      <c r="E164" s="29">
        <v>1056</v>
      </c>
      <c r="F164" s="28">
        <v>707</v>
      </c>
      <c r="G164" s="29">
        <v>1091</v>
      </c>
      <c r="H164" s="30">
        <v>1152</v>
      </c>
      <c r="I164" s="28">
        <v>1230</v>
      </c>
      <c r="J164" s="29">
        <v>1017</v>
      </c>
      <c r="K164" s="30">
        <v>1104</v>
      </c>
      <c r="L164" s="30">
        <v>1124</v>
      </c>
      <c r="M164" s="28">
        <v>1037</v>
      </c>
      <c r="N164" s="29">
        <v>973</v>
      </c>
      <c r="O164" s="28">
        <v>1044</v>
      </c>
      <c r="P164" s="29">
        <v>937</v>
      </c>
      <c r="Q164" s="28">
        <v>1057</v>
      </c>
      <c r="R164" s="29">
        <v>1055</v>
      </c>
      <c r="S164" s="28">
        <v>1186</v>
      </c>
      <c r="T164" s="31">
        <v>1177</v>
      </c>
      <c r="U164" s="28">
        <v>1090</v>
      </c>
      <c r="V164" s="32">
        <v>1201</v>
      </c>
      <c r="W164" s="32">
        <v>768</v>
      </c>
      <c r="X164" s="33">
        <v>916</v>
      </c>
    </row>
    <row r="165" spans="1:24" x14ac:dyDescent="0.3">
      <c r="A165" s="27" t="s">
        <v>167</v>
      </c>
      <c r="B165" s="28">
        <v>3033</v>
      </c>
      <c r="C165" s="29">
        <v>3662</v>
      </c>
      <c r="D165" s="28">
        <v>4579</v>
      </c>
      <c r="E165" s="29">
        <v>3935</v>
      </c>
      <c r="F165" s="28">
        <v>2956</v>
      </c>
      <c r="G165" s="29">
        <v>3818</v>
      </c>
      <c r="H165" s="30">
        <v>4282</v>
      </c>
      <c r="I165" s="28">
        <v>4083</v>
      </c>
      <c r="J165" s="29">
        <v>4267</v>
      </c>
      <c r="K165" s="30">
        <v>4254</v>
      </c>
      <c r="L165" s="30">
        <v>3831</v>
      </c>
      <c r="M165" s="28">
        <v>3487</v>
      </c>
      <c r="N165" s="29">
        <v>3295</v>
      </c>
      <c r="O165" s="28">
        <v>2879</v>
      </c>
      <c r="P165" s="29">
        <v>2783</v>
      </c>
      <c r="Q165" s="28">
        <v>3245</v>
      </c>
      <c r="R165" s="29">
        <v>2813</v>
      </c>
      <c r="S165" s="28">
        <v>2971</v>
      </c>
      <c r="T165" s="31">
        <v>2818</v>
      </c>
      <c r="U165" s="28">
        <v>2581</v>
      </c>
      <c r="V165" s="32">
        <v>2605</v>
      </c>
      <c r="W165" s="32">
        <v>2120</v>
      </c>
      <c r="X165" s="33">
        <v>2253</v>
      </c>
    </row>
    <row r="166" spans="1:24" x14ac:dyDescent="0.3">
      <c r="A166" s="27" t="s">
        <v>168</v>
      </c>
      <c r="B166" s="28">
        <v>40</v>
      </c>
      <c r="C166" s="29">
        <v>51</v>
      </c>
      <c r="D166" s="28">
        <v>55</v>
      </c>
      <c r="E166" s="29">
        <v>61</v>
      </c>
      <c r="F166" s="28">
        <v>76</v>
      </c>
      <c r="G166" s="29">
        <v>122</v>
      </c>
      <c r="H166" s="30">
        <v>101</v>
      </c>
      <c r="I166" s="28">
        <v>155</v>
      </c>
      <c r="J166" s="29">
        <v>103</v>
      </c>
      <c r="K166" s="30">
        <v>70</v>
      </c>
      <c r="L166" s="30">
        <v>74</v>
      </c>
      <c r="M166" s="28">
        <v>63</v>
      </c>
      <c r="N166" s="29">
        <v>60</v>
      </c>
      <c r="O166" s="28">
        <v>74</v>
      </c>
      <c r="P166" s="29">
        <v>73</v>
      </c>
      <c r="Q166" s="28">
        <v>90</v>
      </c>
      <c r="R166" s="29">
        <v>85</v>
      </c>
      <c r="S166" s="28">
        <v>116</v>
      </c>
      <c r="T166" s="31">
        <v>104</v>
      </c>
      <c r="U166" s="28">
        <v>110</v>
      </c>
      <c r="V166" s="32">
        <v>148</v>
      </c>
      <c r="W166" s="32">
        <v>118</v>
      </c>
      <c r="X166" s="33">
        <v>154</v>
      </c>
    </row>
    <row r="167" spans="1:24" x14ac:dyDescent="0.3">
      <c r="A167" s="27" t="s">
        <v>169</v>
      </c>
      <c r="B167" s="28">
        <v>78</v>
      </c>
      <c r="C167" s="29">
        <v>97</v>
      </c>
      <c r="D167" s="28">
        <v>125</v>
      </c>
      <c r="E167" s="29">
        <v>108</v>
      </c>
      <c r="F167" s="28">
        <v>72</v>
      </c>
      <c r="G167" s="29">
        <v>125</v>
      </c>
      <c r="H167" s="30">
        <v>174</v>
      </c>
      <c r="I167" s="28">
        <v>226</v>
      </c>
      <c r="J167" s="29">
        <v>138</v>
      </c>
      <c r="K167" s="30">
        <v>151</v>
      </c>
      <c r="L167" s="30">
        <v>134</v>
      </c>
      <c r="M167" s="28">
        <v>148</v>
      </c>
      <c r="N167" s="29">
        <v>193</v>
      </c>
      <c r="O167" s="28">
        <v>141</v>
      </c>
      <c r="P167" s="29">
        <v>191</v>
      </c>
      <c r="Q167" s="28">
        <v>202</v>
      </c>
      <c r="R167" s="29">
        <v>229</v>
      </c>
      <c r="S167" s="28">
        <v>272</v>
      </c>
      <c r="T167" s="31">
        <v>224</v>
      </c>
      <c r="U167" s="28">
        <v>236</v>
      </c>
      <c r="V167" s="32">
        <v>287</v>
      </c>
      <c r="W167" s="32">
        <v>215</v>
      </c>
      <c r="X167" s="33">
        <v>323</v>
      </c>
    </row>
    <row r="168" spans="1:24" x14ac:dyDescent="0.3">
      <c r="A168" s="27" t="s">
        <v>170</v>
      </c>
      <c r="B168" s="28">
        <v>759</v>
      </c>
      <c r="C168" s="29">
        <v>1063</v>
      </c>
      <c r="D168" s="28">
        <v>1178</v>
      </c>
      <c r="E168" s="29">
        <v>1014</v>
      </c>
      <c r="F168" s="28">
        <v>735</v>
      </c>
      <c r="G168" s="29">
        <v>906</v>
      </c>
      <c r="H168" s="30">
        <v>1210</v>
      </c>
      <c r="I168" s="28">
        <v>1542</v>
      </c>
      <c r="J168" s="29">
        <v>1171</v>
      </c>
      <c r="K168" s="30">
        <v>1194</v>
      </c>
      <c r="L168" s="30">
        <v>1418</v>
      </c>
      <c r="M168" s="28">
        <v>1263</v>
      </c>
      <c r="N168" s="29">
        <v>1396</v>
      </c>
      <c r="O168" s="28">
        <v>1343</v>
      </c>
      <c r="P168" s="29">
        <v>1463</v>
      </c>
      <c r="Q168" s="28">
        <v>1696</v>
      </c>
      <c r="R168" s="29">
        <v>1744</v>
      </c>
      <c r="S168" s="28">
        <v>2117</v>
      </c>
      <c r="T168" s="31">
        <v>2135</v>
      </c>
      <c r="U168" s="28">
        <v>2100</v>
      </c>
      <c r="V168" s="32">
        <v>2514</v>
      </c>
      <c r="W168" s="32">
        <v>1854</v>
      </c>
      <c r="X168" s="33">
        <v>1780</v>
      </c>
    </row>
    <row r="169" spans="1:24" x14ac:dyDescent="0.3">
      <c r="A169" s="27" t="s">
        <v>171</v>
      </c>
      <c r="B169" s="28">
        <v>2048</v>
      </c>
      <c r="C169" s="29">
        <v>2367</v>
      </c>
      <c r="D169" s="28">
        <v>3350</v>
      </c>
      <c r="E169" s="29">
        <v>2557</v>
      </c>
      <c r="F169" s="28">
        <v>1938</v>
      </c>
      <c r="G169" s="29">
        <v>2256</v>
      </c>
      <c r="H169" s="30">
        <v>2831</v>
      </c>
      <c r="I169" s="28">
        <v>2918</v>
      </c>
      <c r="J169" s="29">
        <v>2385</v>
      </c>
      <c r="K169" s="30">
        <v>2641</v>
      </c>
      <c r="L169" s="30">
        <v>2442</v>
      </c>
      <c r="M169" s="28">
        <v>2555</v>
      </c>
      <c r="N169" s="29">
        <v>2785</v>
      </c>
      <c r="O169" s="28">
        <v>3014</v>
      </c>
      <c r="P169" s="29">
        <v>3366</v>
      </c>
      <c r="Q169" s="28">
        <v>3540</v>
      </c>
      <c r="R169" s="29">
        <v>3840</v>
      </c>
      <c r="S169" s="28">
        <v>4800</v>
      </c>
      <c r="T169" s="31">
        <v>5877</v>
      </c>
      <c r="U169" s="28">
        <v>14686</v>
      </c>
      <c r="V169" s="32">
        <v>5967</v>
      </c>
      <c r="W169" s="32">
        <v>3176</v>
      </c>
      <c r="X169" s="33">
        <v>1748</v>
      </c>
    </row>
    <row r="170" spans="1:24" x14ac:dyDescent="0.3">
      <c r="A170" s="27" t="s">
        <v>172</v>
      </c>
      <c r="B170" s="28">
        <v>2215</v>
      </c>
      <c r="C170" s="29">
        <v>2606</v>
      </c>
      <c r="D170" s="28">
        <v>3215</v>
      </c>
      <c r="E170" s="29">
        <v>3375</v>
      </c>
      <c r="F170" s="28">
        <v>3029</v>
      </c>
      <c r="G170" s="29">
        <v>3835</v>
      </c>
      <c r="H170" s="30">
        <v>4614</v>
      </c>
      <c r="I170" s="28">
        <v>4941</v>
      </c>
      <c r="J170" s="29">
        <v>4425</v>
      </c>
      <c r="K170" s="30">
        <v>4210</v>
      </c>
      <c r="L170" s="30">
        <v>4958</v>
      </c>
      <c r="M170" s="28">
        <v>4483</v>
      </c>
      <c r="N170" s="29">
        <v>4403</v>
      </c>
      <c r="O170" s="28">
        <v>4162</v>
      </c>
      <c r="P170" s="29">
        <v>4144</v>
      </c>
      <c r="Q170" s="28">
        <v>3834</v>
      </c>
      <c r="R170" s="29">
        <v>4201</v>
      </c>
      <c r="S170" s="28">
        <v>4469</v>
      </c>
      <c r="T170" s="31">
        <v>4844</v>
      </c>
      <c r="U170" s="28">
        <v>5585</v>
      </c>
      <c r="V170" s="32">
        <v>5713</v>
      </c>
      <c r="W170" s="32">
        <v>4359</v>
      </c>
      <c r="X170" s="33">
        <v>4465</v>
      </c>
    </row>
    <row r="171" spans="1:24" x14ac:dyDescent="0.3">
      <c r="A171" s="27" t="s">
        <v>173</v>
      </c>
      <c r="B171" s="28">
        <v>310</v>
      </c>
      <c r="C171" s="29">
        <v>435</v>
      </c>
      <c r="D171" s="28">
        <v>460</v>
      </c>
      <c r="E171" s="29">
        <v>472</v>
      </c>
      <c r="F171" s="28">
        <v>380</v>
      </c>
      <c r="G171" s="29">
        <v>586</v>
      </c>
      <c r="H171" s="30">
        <v>812</v>
      </c>
      <c r="I171" s="28">
        <v>1006</v>
      </c>
      <c r="J171" s="29">
        <v>758</v>
      </c>
      <c r="K171" s="30">
        <v>693</v>
      </c>
      <c r="L171" s="30">
        <v>697</v>
      </c>
      <c r="M171" s="28">
        <v>779</v>
      </c>
      <c r="N171" s="29">
        <v>707</v>
      </c>
      <c r="O171" s="28">
        <v>854</v>
      </c>
      <c r="P171" s="29">
        <v>910</v>
      </c>
      <c r="Q171" s="28">
        <v>1039</v>
      </c>
      <c r="R171" s="29">
        <v>1193</v>
      </c>
      <c r="S171" s="28">
        <v>1370</v>
      </c>
      <c r="T171" s="31">
        <v>1314</v>
      </c>
      <c r="U171" s="28">
        <v>1379</v>
      </c>
      <c r="V171" s="32">
        <v>1586</v>
      </c>
      <c r="W171" s="32">
        <v>1251</v>
      </c>
      <c r="X171" s="33">
        <v>1332</v>
      </c>
    </row>
    <row r="172" spans="1:24" x14ac:dyDescent="0.3">
      <c r="A172" s="27" t="s">
        <v>174</v>
      </c>
      <c r="B172" s="28">
        <v>1160</v>
      </c>
      <c r="C172" s="29">
        <v>1789</v>
      </c>
      <c r="D172" s="28">
        <v>1607</v>
      </c>
      <c r="E172" s="29">
        <v>1227</v>
      </c>
      <c r="F172" s="28">
        <v>1382</v>
      </c>
      <c r="G172" s="29">
        <v>1760</v>
      </c>
      <c r="H172" s="30">
        <v>3366</v>
      </c>
      <c r="I172" s="28">
        <v>4308</v>
      </c>
      <c r="J172" s="29">
        <v>2396</v>
      </c>
      <c r="K172" s="30">
        <v>1872</v>
      </c>
      <c r="L172" s="30">
        <v>3134</v>
      </c>
      <c r="M172" s="28">
        <v>3591</v>
      </c>
      <c r="N172" s="29">
        <v>3361</v>
      </c>
      <c r="O172" s="28">
        <v>2620</v>
      </c>
      <c r="P172" s="29">
        <v>3532</v>
      </c>
      <c r="Q172" s="28">
        <v>3492</v>
      </c>
      <c r="R172" s="29">
        <v>3194</v>
      </c>
      <c r="S172" s="28">
        <v>13040</v>
      </c>
      <c r="T172" s="31">
        <v>6029</v>
      </c>
      <c r="U172" s="28">
        <v>1885</v>
      </c>
      <c r="V172" s="32">
        <v>3717</v>
      </c>
      <c r="W172" s="32">
        <v>5908</v>
      </c>
      <c r="X172" s="33">
        <v>4345</v>
      </c>
    </row>
    <row r="173" spans="1:24" x14ac:dyDescent="0.3">
      <c r="A173" s="25" t="s">
        <v>175</v>
      </c>
      <c r="B173" s="19"/>
      <c r="C173" s="20"/>
      <c r="D173" s="19"/>
      <c r="E173" s="20"/>
      <c r="F173" s="19"/>
      <c r="G173" s="20"/>
      <c r="H173" s="21"/>
      <c r="I173" s="19"/>
      <c r="J173" s="20"/>
      <c r="K173" s="21">
        <f>K119-K120-K129-K144-K155</f>
        <v>4</v>
      </c>
      <c r="L173" s="21">
        <f t="shared" ref="L173:U173" si="21">L119-L120-L129-L144-L155</f>
        <v>1</v>
      </c>
      <c r="M173" s="21">
        <f t="shared" si="21"/>
        <v>0</v>
      </c>
      <c r="N173" s="21">
        <f t="shared" si="21"/>
        <v>0</v>
      </c>
      <c r="O173" s="21">
        <f t="shared" si="21"/>
        <v>2</v>
      </c>
      <c r="P173" s="21">
        <f t="shared" si="21"/>
        <v>2</v>
      </c>
      <c r="Q173" s="21">
        <f t="shared" si="21"/>
        <v>1</v>
      </c>
      <c r="R173" s="21">
        <f t="shared" si="21"/>
        <v>3</v>
      </c>
      <c r="S173" s="21">
        <f t="shared" si="21"/>
        <v>1</v>
      </c>
      <c r="T173" s="19">
        <f t="shared" si="21"/>
        <v>1</v>
      </c>
      <c r="U173" s="19">
        <f t="shared" si="21"/>
        <v>7</v>
      </c>
      <c r="V173" s="19">
        <f>V119-V120-V129-V144-V155</f>
        <v>0</v>
      </c>
      <c r="W173" s="19">
        <f>W119-W120-W129-W144-W155</f>
        <v>0</v>
      </c>
      <c r="X173" s="19">
        <f>X119-X120-X129-X144-X155</f>
        <v>0</v>
      </c>
    </row>
    <row r="174" spans="1:24" x14ac:dyDescent="0.3">
      <c r="A174" s="7" t="s">
        <v>176</v>
      </c>
      <c r="B174" s="19">
        <f t="shared" ref="B174:J174" si="22">B175+B188+B199+B214+B223</f>
        <v>87709</v>
      </c>
      <c r="C174" s="20">
        <f t="shared" si="22"/>
        <v>124438</v>
      </c>
      <c r="D174" s="19">
        <f t="shared" si="22"/>
        <v>165496</v>
      </c>
      <c r="E174" s="20">
        <f t="shared" si="22"/>
        <v>164285</v>
      </c>
      <c r="F174" s="19">
        <f t="shared" si="22"/>
        <v>93895</v>
      </c>
      <c r="G174" s="20">
        <f t="shared" si="22"/>
        <v>124785</v>
      </c>
      <c r="H174" s="21">
        <f t="shared" si="22"/>
        <v>164880</v>
      </c>
      <c r="I174" s="19">
        <f t="shared" si="22"/>
        <v>146179</v>
      </c>
      <c r="J174" s="20">
        <f t="shared" si="22"/>
        <v>106559</v>
      </c>
      <c r="K174" s="21">
        <v>103782</v>
      </c>
      <c r="L174" s="45">
        <v>105476</v>
      </c>
      <c r="M174" s="46">
        <v>88801</v>
      </c>
      <c r="N174" s="11">
        <v>83850</v>
      </c>
      <c r="O174" s="46">
        <v>81671</v>
      </c>
      <c r="P174" s="11">
        <v>86556</v>
      </c>
      <c r="Q174" s="46">
        <v>83266</v>
      </c>
      <c r="R174" s="11">
        <v>85803</v>
      </c>
      <c r="S174" s="46">
        <v>93567</v>
      </c>
      <c r="T174" s="47">
        <v>84335</v>
      </c>
      <c r="U174" s="22">
        <v>80024</v>
      </c>
      <c r="V174" s="18">
        <v>87597</v>
      </c>
      <c r="W174" s="18">
        <v>68994</v>
      </c>
      <c r="X174" s="19">
        <v>61521</v>
      </c>
    </row>
    <row r="175" spans="1:24" x14ac:dyDescent="0.3">
      <c r="A175" s="25" t="s">
        <v>177</v>
      </c>
      <c r="B175" s="19">
        <f t="shared" ref="B175:K175" si="23">SUM(B176:B187)</f>
        <v>49789</v>
      </c>
      <c r="C175" s="20">
        <f t="shared" si="23"/>
        <v>63486</v>
      </c>
      <c r="D175" s="19">
        <f t="shared" si="23"/>
        <v>74942</v>
      </c>
      <c r="E175" s="20">
        <f t="shared" si="23"/>
        <v>73759</v>
      </c>
      <c r="F175" s="19">
        <f t="shared" si="23"/>
        <v>50144</v>
      </c>
      <c r="G175" s="20">
        <f t="shared" si="23"/>
        <v>62609</v>
      </c>
      <c r="H175" s="21">
        <f t="shared" si="23"/>
        <v>82589</v>
      </c>
      <c r="I175" s="19">
        <f t="shared" si="23"/>
        <v>76267</v>
      </c>
      <c r="J175" s="20">
        <f t="shared" si="23"/>
        <v>52582</v>
      </c>
      <c r="K175" s="21">
        <f t="shared" si="23"/>
        <v>50973</v>
      </c>
      <c r="L175" s="21">
        <f t="shared" ref="L175:X175" si="24">SUM(L176:L187)</f>
        <v>49902</v>
      </c>
      <c r="M175" s="19">
        <f t="shared" si="24"/>
        <v>40908</v>
      </c>
      <c r="N175" s="20">
        <f t="shared" si="24"/>
        <v>39958</v>
      </c>
      <c r="O175" s="19">
        <f t="shared" si="24"/>
        <v>37493</v>
      </c>
      <c r="P175" s="20">
        <f t="shared" si="24"/>
        <v>39021</v>
      </c>
      <c r="Q175" s="19">
        <f t="shared" si="24"/>
        <v>36375</v>
      </c>
      <c r="R175" s="20">
        <f t="shared" si="24"/>
        <v>35851</v>
      </c>
      <c r="S175" s="19">
        <f t="shared" si="24"/>
        <v>39887</v>
      </c>
      <c r="T175" s="26">
        <f t="shared" si="24"/>
        <v>36367</v>
      </c>
      <c r="U175" s="19">
        <f t="shared" si="24"/>
        <v>36154</v>
      </c>
      <c r="V175" s="19">
        <f t="shared" si="24"/>
        <v>38290</v>
      </c>
      <c r="W175" s="19">
        <f t="shared" si="24"/>
        <v>30093</v>
      </c>
      <c r="X175" s="19">
        <f t="shared" si="24"/>
        <v>24073</v>
      </c>
    </row>
    <row r="176" spans="1:24" x14ac:dyDescent="0.3">
      <c r="A176" s="27" t="s">
        <v>178</v>
      </c>
      <c r="B176" s="28">
        <v>1320</v>
      </c>
      <c r="C176" s="29">
        <v>2170</v>
      </c>
      <c r="D176" s="28">
        <v>2901</v>
      </c>
      <c r="E176" s="29">
        <v>2923</v>
      </c>
      <c r="F176" s="28">
        <v>1858</v>
      </c>
      <c r="G176" s="29">
        <v>2255</v>
      </c>
      <c r="H176" s="30">
        <v>3503</v>
      </c>
      <c r="I176" s="28">
        <v>3086</v>
      </c>
      <c r="J176" s="29">
        <v>2328</v>
      </c>
      <c r="K176" s="30">
        <v>2390</v>
      </c>
      <c r="L176" s="30">
        <v>2407</v>
      </c>
      <c r="M176" s="28">
        <v>2038</v>
      </c>
      <c r="N176" s="29">
        <v>1964</v>
      </c>
      <c r="O176" s="28">
        <v>1659</v>
      </c>
      <c r="P176" s="29">
        <v>1970</v>
      </c>
      <c r="Q176" s="28">
        <v>2015</v>
      </c>
      <c r="R176" s="29">
        <v>1994</v>
      </c>
      <c r="S176" s="28">
        <v>2127</v>
      </c>
      <c r="T176" s="31">
        <v>1919</v>
      </c>
      <c r="U176" s="28">
        <v>1951</v>
      </c>
      <c r="V176" s="32">
        <v>2263</v>
      </c>
      <c r="W176" s="32">
        <v>1723</v>
      </c>
      <c r="X176" s="33">
        <v>1435</v>
      </c>
    </row>
    <row r="177" spans="1:24" x14ac:dyDescent="0.3">
      <c r="A177" s="27" t="s">
        <v>179</v>
      </c>
      <c r="B177" s="28">
        <v>4171</v>
      </c>
      <c r="C177" s="29">
        <v>4917</v>
      </c>
      <c r="D177" s="28">
        <v>4400</v>
      </c>
      <c r="E177" s="29">
        <v>3608</v>
      </c>
      <c r="F177" s="28">
        <v>3825</v>
      </c>
      <c r="G177" s="29">
        <v>4253</v>
      </c>
      <c r="H177" s="30">
        <v>5635</v>
      </c>
      <c r="I177" s="28">
        <v>4828</v>
      </c>
      <c r="J177" s="29">
        <v>3981</v>
      </c>
      <c r="K177" s="30">
        <v>2960</v>
      </c>
      <c r="L177" s="30">
        <v>3133</v>
      </c>
      <c r="M177" s="28">
        <v>2570</v>
      </c>
      <c r="N177" s="29">
        <v>2661</v>
      </c>
      <c r="O177" s="28">
        <v>2440</v>
      </c>
      <c r="P177" s="29">
        <v>2844</v>
      </c>
      <c r="Q177" s="28">
        <v>2981</v>
      </c>
      <c r="R177" s="29">
        <v>2688</v>
      </c>
      <c r="S177" s="28">
        <v>2670</v>
      </c>
      <c r="T177" s="31">
        <v>2184</v>
      </c>
      <c r="U177" s="28">
        <v>1798</v>
      </c>
      <c r="V177" s="32">
        <v>1759</v>
      </c>
      <c r="W177" s="32">
        <v>1118</v>
      </c>
      <c r="X177" s="33">
        <v>1000</v>
      </c>
    </row>
    <row r="178" spans="1:24" x14ac:dyDescent="0.3">
      <c r="A178" s="27" t="s">
        <v>180</v>
      </c>
      <c r="B178" s="28">
        <v>145</v>
      </c>
      <c r="C178" s="29">
        <v>244</v>
      </c>
      <c r="D178" s="28">
        <v>307</v>
      </c>
      <c r="E178" s="29">
        <v>267</v>
      </c>
      <c r="F178" s="28">
        <v>267</v>
      </c>
      <c r="G178" s="29">
        <v>457</v>
      </c>
      <c r="H178" s="30">
        <v>476</v>
      </c>
      <c r="I178" s="28">
        <v>344</v>
      </c>
      <c r="J178" s="29">
        <v>287</v>
      </c>
      <c r="K178" s="30">
        <v>227</v>
      </c>
      <c r="L178" s="34">
        <v>146</v>
      </c>
      <c r="M178" s="35">
        <v>190</v>
      </c>
      <c r="N178" s="36">
        <v>303</v>
      </c>
      <c r="O178" s="35">
        <v>677</v>
      </c>
      <c r="P178" s="36">
        <v>676</v>
      </c>
      <c r="Q178" s="35">
        <v>606</v>
      </c>
      <c r="R178" s="36">
        <v>637</v>
      </c>
      <c r="S178" s="35">
        <v>650</v>
      </c>
      <c r="T178" s="37">
        <v>582</v>
      </c>
      <c r="U178" s="28">
        <v>534</v>
      </c>
      <c r="V178" s="32">
        <v>714</v>
      </c>
      <c r="W178" s="32">
        <v>454</v>
      </c>
      <c r="X178" s="33">
        <v>496</v>
      </c>
    </row>
    <row r="179" spans="1:24" x14ac:dyDescent="0.3">
      <c r="A179" s="27" t="s">
        <v>181</v>
      </c>
      <c r="B179" s="28">
        <v>318</v>
      </c>
      <c r="C179" s="29">
        <v>665</v>
      </c>
      <c r="D179" s="28">
        <v>863</v>
      </c>
      <c r="E179" s="29">
        <v>897</v>
      </c>
      <c r="F179" s="28">
        <v>543</v>
      </c>
      <c r="G179" s="29">
        <v>673</v>
      </c>
      <c r="H179" s="30">
        <v>784</v>
      </c>
      <c r="I179" s="28">
        <v>1442</v>
      </c>
      <c r="J179" s="29">
        <v>927</v>
      </c>
      <c r="K179" s="30">
        <v>862</v>
      </c>
      <c r="L179" s="30">
        <v>865</v>
      </c>
      <c r="M179" s="28">
        <v>750</v>
      </c>
      <c r="N179" s="29">
        <v>466</v>
      </c>
      <c r="O179" s="28">
        <v>159</v>
      </c>
      <c r="P179" s="29">
        <v>74</v>
      </c>
      <c r="Q179" s="28">
        <v>74</v>
      </c>
      <c r="R179" s="29">
        <v>58</v>
      </c>
      <c r="S179" s="28">
        <v>62</v>
      </c>
      <c r="T179" s="31">
        <v>52</v>
      </c>
      <c r="U179" s="28">
        <v>51</v>
      </c>
      <c r="V179" s="32" t="s">
        <v>39</v>
      </c>
      <c r="W179" s="32">
        <v>69</v>
      </c>
      <c r="X179" s="33">
        <v>48</v>
      </c>
    </row>
    <row r="180" spans="1:24" x14ac:dyDescent="0.3">
      <c r="A180" s="27" t="s">
        <v>182</v>
      </c>
      <c r="B180" s="28">
        <v>694</v>
      </c>
      <c r="C180" s="29">
        <v>1023</v>
      </c>
      <c r="D180" s="28">
        <v>1263</v>
      </c>
      <c r="E180" s="29">
        <v>1274</v>
      </c>
      <c r="F180" s="28">
        <v>1021</v>
      </c>
      <c r="G180" s="29">
        <v>1272</v>
      </c>
      <c r="H180" s="30">
        <v>1567</v>
      </c>
      <c r="I180" s="28">
        <v>1704</v>
      </c>
      <c r="J180" s="29">
        <v>1266</v>
      </c>
      <c r="K180" s="30">
        <v>1127</v>
      </c>
      <c r="L180" s="30">
        <v>1314</v>
      </c>
      <c r="M180" s="28">
        <v>1022</v>
      </c>
      <c r="N180" s="29">
        <v>1044</v>
      </c>
      <c r="O180" s="28">
        <v>1054</v>
      </c>
      <c r="P180" s="29">
        <v>1052</v>
      </c>
      <c r="Q180" s="28">
        <v>996</v>
      </c>
      <c r="R180" s="29">
        <v>1095</v>
      </c>
      <c r="S180" s="28">
        <v>1048</v>
      </c>
      <c r="T180" s="31">
        <v>972</v>
      </c>
      <c r="U180" s="28">
        <v>917</v>
      </c>
      <c r="V180" s="32">
        <v>1070</v>
      </c>
      <c r="W180" s="32">
        <v>761</v>
      </c>
      <c r="X180" s="33">
        <v>730</v>
      </c>
    </row>
    <row r="181" spans="1:24" x14ac:dyDescent="0.3">
      <c r="A181" s="27" t="s">
        <v>183</v>
      </c>
      <c r="B181" s="28">
        <v>8773</v>
      </c>
      <c r="C181" s="29">
        <v>10090</v>
      </c>
      <c r="D181" s="28">
        <v>11769</v>
      </c>
      <c r="E181" s="29">
        <v>12711</v>
      </c>
      <c r="F181" s="28">
        <v>10510</v>
      </c>
      <c r="G181" s="29">
        <v>14326</v>
      </c>
      <c r="H181" s="30">
        <v>15351</v>
      </c>
      <c r="I181" s="28">
        <v>17051</v>
      </c>
      <c r="J181" s="29">
        <v>10355</v>
      </c>
      <c r="K181" s="30">
        <v>8354</v>
      </c>
      <c r="L181" s="30">
        <v>8754</v>
      </c>
      <c r="M181" s="28">
        <v>7643</v>
      </c>
      <c r="N181" s="29">
        <v>6863</v>
      </c>
      <c r="O181" s="28">
        <v>6300</v>
      </c>
      <c r="P181" s="29">
        <v>6430</v>
      </c>
      <c r="Q181" s="28">
        <v>5689</v>
      </c>
      <c r="R181" s="29">
        <v>5275</v>
      </c>
      <c r="S181" s="28">
        <v>5603</v>
      </c>
      <c r="T181" s="31">
        <v>4845</v>
      </c>
      <c r="U181" s="28">
        <v>4357</v>
      </c>
      <c r="V181" s="32">
        <v>4700</v>
      </c>
      <c r="W181" s="32">
        <v>3341</v>
      </c>
      <c r="X181" s="33">
        <v>2970</v>
      </c>
    </row>
    <row r="182" spans="1:24" x14ac:dyDescent="0.3">
      <c r="A182" s="27" t="s">
        <v>184</v>
      </c>
      <c r="B182" s="28">
        <v>753</v>
      </c>
      <c r="C182" s="29">
        <v>1251</v>
      </c>
      <c r="D182" s="28">
        <v>2068</v>
      </c>
      <c r="E182" s="29">
        <v>2103</v>
      </c>
      <c r="F182" s="28">
        <v>1151</v>
      </c>
      <c r="G182" s="29">
        <v>1507</v>
      </c>
      <c r="H182" s="30">
        <v>3506</v>
      </c>
      <c r="I182" s="28">
        <v>3036</v>
      </c>
      <c r="J182" s="29">
        <v>1356</v>
      </c>
      <c r="K182" s="30">
        <v>1692</v>
      </c>
      <c r="L182" s="34">
        <v>2295</v>
      </c>
      <c r="M182" s="35">
        <v>1981</v>
      </c>
      <c r="N182" s="36">
        <v>2258</v>
      </c>
      <c r="O182" s="35">
        <v>2021</v>
      </c>
      <c r="P182" s="36">
        <v>2485</v>
      </c>
      <c r="Q182" s="35">
        <v>2341</v>
      </c>
      <c r="R182" s="36">
        <v>2496</v>
      </c>
      <c r="S182" s="35">
        <v>2929</v>
      </c>
      <c r="T182" s="37">
        <v>2480</v>
      </c>
      <c r="U182" s="28">
        <v>2206</v>
      </c>
      <c r="V182" s="32">
        <v>1935</v>
      </c>
      <c r="W182" s="32">
        <v>1367</v>
      </c>
      <c r="X182" s="38">
        <v>1052</v>
      </c>
    </row>
    <row r="183" spans="1:24" x14ac:dyDescent="0.3">
      <c r="A183" s="27" t="s">
        <v>185</v>
      </c>
      <c r="B183" s="28">
        <v>5678</v>
      </c>
      <c r="C183" s="29">
        <v>6863</v>
      </c>
      <c r="D183" s="28">
        <v>6628</v>
      </c>
      <c r="E183" s="29">
        <v>4887</v>
      </c>
      <c r="F183" s="28">
        <v>3655</v>
      </c>
      <c r="G183" s="29">
        <v>4571</v>
      </c>
      <c r="H183" s="30">
        <v>7103</v>
      </c>
      <c r="I183" s="28">
        <v>7137</v>
      </c>
      <c r="J183" s="29">
        <v>5802</v>
      </c>
      <c r="K183" s="30">
        <v>4930</v>
      </c>
      <c r="L183" s="30">
        <v>4910</v>
      </c>
      <c r="M183" s="28">
        <v>4003</v>
      </c>
      <c r="N183" s="29">
        <v>3882</v>
      </c>
      <c r="O183" s="28">
        <v>3748</v>
      </c>
      <c r="P183" s="29">
        <v>3773</v>
      </c>
      <c r="Q183" s="28">
        <v>3246</v>
      </c>
      <c r="R183" s="29">
        <v>3376</v>
      </c>
      <c r="S183" s="28">
        <v>3554</v>
      </c>
      <c r="T183" s="31">
        <v>2953</v>
      </c>
      <c r="U183" s="28">
        <v>2448</v>
      </c>
      <c r="V183" s="32">
        <v>2616</v>
      </c>
      <c r="W183" s="32">
        <v>1994</v>
      </c>
      <c r="X183" s="33">
        <v>1846</v>
      </c>
    </row>
    <row r="184" spans="1:24" x14ac:dyDescent="0.3">
      <c r="A184" s="27" t="s">
        <v>186</v>
      </c>
      <c r="B184" s="28">
        <v>12321</v>
      </c>
      <c r="C184" s="29">
        <v>16940</v>
      </c>
      <c r="D184" s="28">
        <v>20313</v>
      </c>
      <c r="E184" s="29">
        <v>20771</v>
      </c>
      <c r="F184" s="28">
        <v>13935</v>
      </c>
      <c r="G184" s="29">
        <v>17410</v>
      </c>
      <c r="H184" s="30">
        <v>18055</v>
      </c>
      <c r="I184" s="28">
        <v>13159</v>
      </c>
      <c r="J184" s="29">
        <v>9426</v>
      </c>
      <c r="K184" s="30">
        <v>11695</v>
      </c>
      <c r="L184" s="34">
        <v>8238</v>
      </c>
      <c r="M184" s="35">
        <v>6718</v>
      </c>
      <c r="N184" s="36">
        <v>7944</v>
      </c>
      <c r="O184" s="35">
        <v>9969</v>
      </c>
      <c r="P184" s="36">
        <v>9753</v>
      </c>
      <c r="Q184" s="35">
        <v>9079</v>
      </c>
      <c r="R184" s="36">
        <v>8799</v>
      </c>
      <c r="S184" s="35">
        <v>9297</v>
      </c>
      <c r="T184" s="37">
        <v>8918</v>
      </c>
      <c r="U184" s="28">
        <v>8621</v>
      </c>
      <c r="V184" s="32">
        <v>9822</v>
      </c>
      <c r="W184" s="32">
        <v>7967</v>
      </c>
      <c r="X184" s="33">
        <v>5525</v>
      </c>
    </row>
    <row r="185" spans="1:24" x14ac:dyDescent="0.3">
      <c r="A185" s="27" t="s">
        <v>187</v>
      </c>
      <c r="B185" s="28">
        <v>492</v>
      </c>
      <c r="C185" s="29">
        <v>549</v>
      </c>
      <c r="D185" s="28">
        <v>809</v>
      </c>
      <c r="E185" s="29">
        <v>725</v>
      </c>
      <c r="F185" s="28">
        <v>674</v>
      </c>
      <c r="G185" s="29">
        <v>800</v>
      </c>
      <c r="H185" s="30">
        <v>965</v>
      </c>
      <c r="I185" s="28">
        <v>1111</v>
      </c>
      <c r="J185" s="29">
        <v>763</v>
      </c>
      <c r="K185" s="30">
        <v>653</v>
      </c>
      <c r="L185" s="34">
        <v>706</v>
      </c>
      <c r="M185" s="35">
        <v>538</v>
      </c>
      <c r="N185" s="36">
        <v>594</v>
      </c>
      <c r="O185" s="35">
        <v>528</v>
      </c>
      <c r="P185" s="36">
        <v>507</v>
      </c>
      <c r="Q185" s="35">
        <v>460</v>
      </c>
      <c r="R185" s="36">
        <v>424</v>
      </c>
      <c r="S185" s="35">
        <v>483</v>
      </c>
      <c r="T185" s="37">
        <v>388</v>
      </c>
      <c r="U185" s="28">
        <v>370</v>
      </c>
      <c r="V185" s="32">
        <v>422</v>
      </c>
      <c r="W185" s="32">
        <v>343</v>
      </c>
      <c r="X185" s="33">
        <v>311</v>
      </c>
    </row>
    <row r="186" spans="1:24" x14ac:dyDescent="0.3">
      <c r="A186" s="27" t="s">
        <v>188</v>
      </c>
      <c r="B186" s="28">
        <v>5022</v>
      </c>
      <c r="C186" s="29">
        <v>3263</v>
      </c>
      <c r="D186" s="28">
        <v>2707</v>
      </c>
      <c r="E186" s="29">
        <v>2403</v>
      </c>
      <c r="F186" s="28">
        <v>1072</v>
      </c>
      <c r="G186" s="29">
        <v>929</v>
      </c>
      <c r="H186" s="30">
        <v>2899</v>
      </c>
      <c r="I186" s="28">
        <v>6229</v>
      </c>
      <c r="J186" s="29">
        <v>5090</v>
      </c>
      <c r="K186" s="30">
        <v>5270</v>
      </c>
      <c r="L186" s="34">
        <v>5911</v>
      </c>
      <c r="M186" s="35">
        <v>4978</v>
      </c>
      <c r="N186" s="36">
        <v>3687</v>
      </c>
      <c r="O186" s="35">
        <v>1296</v>
      </c>
      <c r="P186" s="36">
        <v>1264</v>
      </c>
      <c r="Q186" s="35">
        <v>1136</v>
      </c>
      <c r="R186" s="36">
        <v>1022</v>
      </c>
      <c r="S186" s="35">
        <v>1042</v>
      </c>
      <c r="T186" s="37">
        <v>939</v>
      </c>
      <c r="U186" s="28">
        <v>1022</v>
      </c>
      <c r="V186" s="32">
        <v>1227</v>
      </c>
      <c r="W186" s="32">
        <v>1070</v>
      </c>
      <c r="X186" s="33">
        <v>1082</v>
      </c>
    </row>
    <row r="187" spans="1:24" x14ac:dyDescent="0.3">
      <c r="A187" s="27" t="s">
        <v>189</v>
      </c>
      <c r="B187" s="28">
        <v>10102</v>
      </c>
      <c r="C187" s="29">
        <v>15511</v>
      </c>
      <c r="D187" s="28">
        <v>20914</v>
      </c>
      <c r="E187" s="29">
        <v>21190</v>
      </c>
      <c r="F187" s="28">
        <v>11633</v>
      </c>
      <c r="G187" s="29">
        <v>14156</v>
      </c>
      <c r="H187" s="30">
        <v>22745</v>
      </c>
      <c r="I187" s="28">
        <v>17140</v>
      </c>
      <c r="J187" s="29">
        <v>11001</v>
      </c>
      <c r="K187" s="30">
        <v>10813</v>
      </c>
      <c r="L187" s="30">
        <v>11223</v>
      </c>
      <c r="M187" s="28">
        <v>8477</v>
      </c>
      <c r="N187" s="29">
        <v>8292</v>
      </c>
      <c r="O187" s="28">
        <v>7642</v>
      </c>
      <c r="P187" s="29">
        <v>8193</v>
      </c>
      <c r="Q187" s="28">
        <v>7752</v>
      </c>
      <c r="R187" s="29">
        <v>7987</v>
      </c>
      <c r="S187" s="28">
        <v>10422</v>
      </c>
      <c r="T187" s="31">
        <v>10135</v>
      </c>
      <c r="U187" s="28">
        <v>11879</v>
      </c>
      <c r="V187" s="32">
        <v>11762</v>
      </c>
      <c r="W187" s="32">
        <v>9886</v>
      </c>
      <c r="X187" s="33">
        <v>7578</v>
      </c>
    </row>
    <row r="188" spans="1:24" x14ac:dyDescent="0.3">
      <c r="A188" s="25" t="s">
        <v>190</v>
      </c>
      <c r="B188" s="19">
        <f t="shared" ref="B188:X188" si="25">SUM(B189:B198)</f>
        <v>12065</v>
      </c>
      <c r="C188" s="20">
        <f t="shared" si="25"/>
        <v>19471</v>
      </c>
      <c r="D188" s="19">
        <f t="shared" si="25"/>
        <v>26140</v>
      </c>
      <c r="E188" s="20">
        <f t="shared" si="25"/>
        <v>23442</v>
      </c>
      <c r="F188" s="19">
        <f t="shared" si="25"/>
        <v>15495</v>
      </c>
      <c r="G188" s="20">
        <f t="shared" si="25"/>
        <v>22587</v>
      </c>
      <c r="H188" s="21">
        <f t="shared" si="25"/>
        <v>28878</v>
      </c>
      <c r="I188" s="19">
        <f t="shared" si="25"/>
        <v>25556</v>
      </c>
      <c r="J188" s="20">
        <f t="shared" si="25"/>
        <v>20871</v>
      </c>
      <c r="K188" s="21">
        <f t="shared" si="25"/>
        <v>19813</v>
      </c>
      <c r="L188" s="21">
        <f t="shared" si="25"/>
        <v>21882</v>
      </c>
      <c r="M188" s="19">
        <f t="shared" si="25"/>
        <v>18430</v>
      </c>
      <c r="N188" s="20">
        <f t="shared" si="25"/>
        <v>16726</v>
      </c>
      <c r="O188" s="19">
        <f t="shared" si="25"/>
        <v>17269</v>
      </c>
      <c r="P188" s="20">
        <f t="shared" si="25"/>
        <v>18516</v>
      </c>
      <c r="Q188" s="19">
        <f t="shared" si="25"/>
        <v>17356</v>
      </c>
      <c r="R188" s="20">
        <f t="shared" si="25"/>
        <v>18114</v>
      </c>
      <c r="S188" s="19">
        <f t="shared" si="25"/>
        <v>18382</v>
      </c>
      <c r="T188" s="26">
        <f t="shared" si="25"/>
        <v>15839</v>
      </c>
      <c r="U188" s="19">
        <f t="shared" si="25"/>
        <v>14531</v>
      </c>
      <c r="V188" s="19">
        <f t="shared" si="25"/>
        <v>16689</v>
      </c>
      <c r="W188" s="19">
        <f t="shared" si="25"/>
        <v>13832</v>
      </c>
      <c r="X188" s="19">
        <f t="shared" si="25"/>
        <v>13221</v>
      </c>
    </row>
    <row r="189" spans="1:24" x14ac:dyDescent="0.3">
      <c r="A189" s="27" t="s">
        <v>191</v>
      </c>
      <c r="B189" s="28">
        <v>367</v>
      </c>
      <c r="C189" s="29">
        <v>537</v>
      </c>
      <c r="D189" s="28">
        <v>706</v>
      </c>
      <c r="E189" s="29">
        <v>609</v>
      </c>
      <c r="F189" s="28">
        <v>405</v>
      </c>
      <c r="G189" s="29">
        <v>566</v>
      </c>
      <c r="H189" s="30">
        <v>718</v>
      </c>
      <c r="I189" s="28">
        <v>699</v>
      </c>
      <c r="J189" s="29">
        <v>517</v>
      </c>
      <c r="K189" s="30">
        <v>498</v>
      </c>
      <c r="L189" s="30">
        <v>603</v>
      </c>
      <c r="M189" s="28">
        <v>518</v>
      </c>
      <c r="N189" s="29">
        <v>459</v>
      </c>
      <c r="O189" s="28">
        <v>459</v>
      </c>
      <c r="P189" s="29">
        <v>506</v>
      </c>
      <c r="Q189" s="28">
        <v>514</v>
      </c>
      <c r="R189" s="29">
        <v>609</v>
      </c>
      <c r="S189" s="28">
        <v>521</v>
      </c>
      <c r="T189" s="31">
        <v>461</v>
      </c>
      <c r="U189" s="28">
        <v>353</v>
      </c>
      <c r="V189" s="32">
        <v>416</v>
      </c>
      <c r="W189" s="32">
        <v>405</v>
      </c>
      <c r="X189" s="33">
        <v>322</v>
      </c>
    </row>
    <row r="190" spans="1:24" x14ac:dyDescent="0.3">
      <c r="A190" s="27" t="s">
        <v>192</v>
      </c>
      <c r="B190" s="28">
        <v>142</v>
      </c>
      <c r="C190" s="29">
        <v>239</v>
      </c>
      <c r="D190" s="28">
        <v>348</v>
      </c>
      <c r="E190" s="29">
        <v>343</v>
      </c>
      <c r="F190" s="28">
        <v>235</v>
      </c>
      <c r="G190" s="29">
        <v>322</v>
      </c>
      <c r="H190" s="30">
        <v>438</v>
      </c>
      <c r="I190" s="28">
        <v>423</v>
      </c>
      <c r="J190" s="29">
        <v>368</v>
      </c>
      <c r="K190" s="30">
        <v>287</v>
      </c>
      <c r="L190" s="30">
        <v>282</v>
      </c>
      <c r="M190" s="28">
        <v>260</v>
      </c>
      <c r="N190" s="29">
        <v>191</v>
      </c>
      <c r="O190" s="28">
        <v>227</v>
      </c>
      <c r="P190" s="29">
        <v>211</v>
      </c>
      <c r="Q190" s="28">
        <v>220</v>
      </c>
      <c r="R190" s="29">
        <v>189</v>
      </c>
      <c r="S190" s="28">
        <v>211</v>
      </c>
      <c r="T190" s="31">
        <v>176</v>
      </c>
      <c r="U190" s="28">
        <v>151</v>
      </c>
      <c r="V190" s="32">
        <v>193</v>
      </c>
      <c r="W190" s="32">
        <v>126</v>
      </c>
      <c r="X190" s="33">
        <v>140</v>
      </c>
    </row>
    <row r="191" spans="1:24" x14ac:dyDescent="0.3">
      <c r="A191" s="27" t="s">
        <v>193</v>
      </c>
      <c r="B191" s="28">
        <v>307</v>
      </c>
      <c r="C191" s="29">
        <v>377</v>
      </c>
      <c r="D191" s="28">
        <v>497</v>
      </c>
      <c r="E191" s="29">
        <v>426</v>
      </c>
      <c r="F191" s="28">
        <v>241</v>
      </c>
      <c r="G191" s="29">
        <v>388</v>
      </c>
      <c r="H191" s="30">
        <v>574</v>
      </c>
      <c r="I191" s="28">
        <v>542</v>
      </c>
      <c r="J191" s="29">
        <v>426</v>
      </c>
      <c r="K191" s="30">
        <v>302</v>
      </c>
      <c r="L191" s="30">
        <v>423</v>
      </c>
      <c r="M191" s="28">
        <v>397</v>
      </c>
      <c r="N191" s="29">
        <v>363</v>
      </c>
      <c r="O191" s="28">
        <v>348</v>
      </c>
      <c r="P191" s="29">
        <v>331</v>
      </c>
      <c r="Q191" s="28">
        <v>350</v>
      </c>
      <c r="R191" s="29">
        <v>407</v>
      </c>
      <c r="S191" s="28">
        <v>489</v>
      </c>
      <c r="T191" s="31">
        <v>439</v>
      </c>
      <c r="U191" s="28">
        <v>442</v>
      </c>
      <c r="V191" s="32">
        <v>497</v>
      </c>
      <c r="W191" s="32">
        <v>317</v>
      </c>
      <c r="X191" s="33">
        <v>324</v>
      </c>
    </row>
    <row r="192" spans="1:24" x14ac:dyDescent="0.3">
      <c r="A192" s="27" t="s">
        <v>194</v>
      </c>
      <c r="B192" s="28">
        <v>79</v>
      </c>
      <c r="C192" s="29">
        <v>129</v>
      </c>
      <c r="D192" s="28">
        <v>134</v>
      </c>
      <c r="E192" s="29">
        <v>93</v>
      </c>
      <c r="F192" s="28">
        <v>97</v>
      </c>
      <c r="G192" s="29">
        <v>105</v>
      </c>
      <c r="H192" s="30">
        <v>135</v>
      </c>
      <c r="I192" s="28">
        <v>145</v>
      </c>
      <c r="J192" s="29">
        <v>95</v>
      </c>
      <c r="K192" s="30">
        <v>122</v>
      </c>
      <c r="L192" s="30">
        <v>131</v>
      </c>
      <c r="M192" s="28">
        <v>105</v>
      </c>
      <c r="N192" s="29">
        <v>90</v>
      </c>
      <c r="O192" s="28">
        <v>103</v>
      </c>
      <c r="P192" s="29">
        <v>139</v>
      </c>
      <c r="Q192" s="28">
        <v>86</v>
      </c>
      <c r="R192" s="29">
        <v>104</v>
      </c>
      <c r="S192" s="28">
        <v>97</v>
      </c>
      <c r="T192" s="31">
        <v>86</v>
      </c>
      <c r="U192" s="28">
        <v>89</v>
      </c>
      <c r="V192" s="32">
        <v>70</v>
      </c>
      <c r="W192" s="32">
        <v>81</v>
      </c>
      <c r="X192" s="33">
        <v>83</v>
      </c>
    </row>
    <row r="193" spans="1:24" x14ac:dyDescent="0.3">
      <c r="A193" s="27" t="s">
        <v>195</v>
      </c>
      <c r="B193" s="28">
        <v>804</v>
      </c>
      <c r="C193" s="29">
        <v>1296</v>
      </c>
      <c r="D193" s="28">
        <v>1505</v>
      </c>
      <c r="E193" s="29">
        <v>1398</v>
      </c>
      <c r="F193" s="28">
        <v>983</v>
      </c>
      <c r="G193" s="29">
        <v>1531</v>
      </c>
      <c r="H193" s="30">
        <v>2088</v>
      </c>
      <c r="I193" s="28">
        <v>1906</v>
      </c>
      <c r="J193" s="29">
        <v>1503</v>
      </c>
      <c r="K193" s="30">
        <v>1465</v>
      </c>
      <c r="L193" s="30">
        <v>1637</v>
      </c>
      <c r="M193" s="28">
        <v>1507</v>
      </c>
      <c r="N193" s="29">
        <v>1371</v>
      </c>
      <c r="O193" s="28">
        <v>1514</v>
      </c>
      <c r="P193" s="29">
        <v>1626</v>
      </c>
      <c r="Q193" s="28">
        <v>1605</v>
      </c>
      <c r="R193" s="29">
        <v>1607</v>
      </c>
      <c r="S193" s="28">
        <v>1759</v>
      </c>
      <c r="T193" s="31">
        <v>1485</v>
      </c>
      <c r="U193" s="28">
        <v>1401</v>
      </c>
      <c r="V193" s="32">
        <v>1760</v>
      </c>
      <c r="W193" s="32">
        <v>1466</v>
      </c>
      <c r="X193" s="33">
        <v>1364</v>
      </c>
    </row>
    <row r="194" spans="1:24" x14ac:dyDescent="0.3">
      <c r="A194" s="27" t="s">
        <v>196</v>
      </c>
      <c r="B194" s="28">
        <v>444</v>
      </c>
      <c r="C194" s="29">
        <v>548</v>
      </c>
      <c r="D194" s="28">
        <v>711</v>
      </c>
      <c r="E194" s="29">
        <v>683</v>
      </c>
      <c r="F194" s="28">
        <v>458</v>
      </c>
      <c r="G194" s="29">
        <v>605</v>
      </c>
      <c r="H194" s="30">
        <v>768</v>
      </c>
      <c r="I194" s="28">
        <v>892</v>
      </c>
      <c r="J194" s="29">
        <v>568</v>
      </c>
      <c r="K194" s="30">
        <v>455</v>
      </c>
      <c r="L194" s="30">
        <v>444</v>
      </c>
      <c r="M194" s="28">
        <v>435</v>
      </c>
      <c r="N194" s="29">
        <v>426</v>
      </c>
      <c r="O194" s="28">
        <v>436</v>
      </c>
      <c r="P194" s="29">
        <v>424</v>
      </c>
      <c r="Q194" s="28">
        <v>384</v>
      </c>
      <c r="R194" s="29">
        <v>480</v>
      </c>
      <c r="S194" s="28">
        <v>391</v>
      </c>
      <c r="T194" s="31">
        <v>359</v>
      </c>
      <c r="U194" s="28">
        <v>356</v>
      </c>
      <c r="V194" s="32">
        <v>319</v>
      </c>
      <c r="W194" s="32">
        <v>224</v>
      </c>
      <c r="X194" s="33">
        <v>258</v>
      </c>
    </row>
    <row r="195" spans="1:24" x14ac:dyDescent="0.3">
      <c r="A195" s="27" t="s">
        <v>197</v>
      </c>
      <c r="B195" s="28">
        <v>1147</v>
      </c>
      <c r="C195" s="29">
        <v>1349</v>
      </c>
      <c r="D195" s="28">
        <v>1732</v>
      </c>
      <c r="E195" s="29">
        <v>1786</v>
      </c>
      <c r="F195" s="28">
        <v>2266</v>
      </c>
      <c r="G195" s="29">
        <v>2480</v>
      </c>
      <c r="H195" s="30">
        <v>2417</v>
      </c>
      <c r="I195" s="28">
        <v>1885</v>
      </c>
      <c r="J195" s="29">
        <v>1361</v>
      </c>
      <c r="K195" s="30">
        <v>967</v>
      </c>
      <c r="L195" s="30">
        <v>1069</v>
      </c>
      <c r="M195" s="28">
        <v>985</v>
      </c>
      <c r="N195" s="29">
        <v>936</v>
      </c>
      <c r="O195" s="28">
        <v>924</v>
      </c>
      <c r="P195" s="29">
        <v>854</v>
      </c>
      <c r="Q195" s="28">
        <v>747</v>
      </c>
      <c r="R195" s="29">
        <v>750</v>
      </c>
      <c r="S195" s="28">
        <v>735</v>
      </c>
      <c r="T195" s="31">
        <v>645</v>
      </c>
      <c r="U195" s="28">
        <v>658</v>
      </c>
      <c r="V195" s="32">
        <v>750</v>
      </c>
      <c r="W195" s="32">
        <v>475</v>
      </c>
      <c r="X195" s="33">
        <v>487</v>
      </c>
    </row>
    <row r="196" spans="1:24" x14ac:dyDescent="0.3">
      <c r="A196" s="27" t="s">
        <v>198</v>
      </c>
      <c r="B196" s="28">
        <v>307</v>
      </c>
      <c r="C196" s="29">
        <v>459</v>
      </c>
      <c r="D196" s="28">
        <v>547</v>
      </c>
      <c r="E196" s="29">
        <v>431</v>
      </c>
      <c r="F196" s="28">
        <v>320</v>
      </c>
      <c r="G196" s="29">
        <v>405</v>
      </c>
      <c r="H196" s="30">
        <v>423</v>
      </c>
      <c r="I196" s="28">
        <v>481</v>
      </c>
      <c r="J196" s="29">
        <v>343</v>
      </c>
      <c r="K196" s="30">
        <v>350</v>
      </c>
      <c r="L196" s="30">
        <v>407</v>
      </c>
      <c r="M196" s="28">
        <v>334</v>
      </c>
      <c r="N196" s="29">
        <v>339</v>
      </c>
      <c r="O196" s="28">
        <v>276</v>
      </c>
      <c r="P196" s="29">
        <v>335</v>
      </c>
      <c r="Q196" s="28">
        <v>271</v>
      </c>
      <c r="R196" s="29">
        <v>310</v>
      </c>
      <c r="S196" s="28">
        <v>362</v>
      </c>
      <c r="T196" s="31">
        <v>290</v>
      </c>
      <c r="U196" s="28">
        <v>284</v>
      </c>
      <c r="V196" s="32">
        <v>329</v>
      </c>
      <c r="W196" s="32">
        <v>248</v>
      </c>
      <c r="X196" s="33">
        <v>226</v>
      </c>
    </row>
    <row r="197" spans="1:24" x14ac:dyDescent="0.3">
      <c r="A197" s="27" t="s">
        <v>199</v>
      </c>
      <c r="B197" s="28">
        <v>821</v>
      </c>
      <c r="C197" s="29">
        <v>1264</v>
      </c>
      <c r="D197" s="28">
        <v>1682</v>
      </c>
      <c r="E197" s="29">
        <v>1376</v>
      </c>
      <c r="F197" s="28">
        <v>963</v>
      </c>
      <c r="G197" s="29">
        <v>1270</v>
      </c>
      <c r="H197" s="30">
        <v>1517</v>
      </c>
      <c r="I197" s="28">
        <v>1376</v>
      </c>
      <c r="J197" s="29">
        <v>1145</v>
      </c>
      <c r="K197" s="30">
        <v>1019</v>
      </c>
      <c r="L197" s="30">
        <v>1138</v>
      </c>
      <c r="M197" s="28">
        <v>1097</v>
      </c>
      <c r="N197" s="29">
        <v>979</v>
      </c>
      <c r="O197" s="28">
        <v>968</v>
      </c>
      <c r="P197" s="29">
        <v>1106</v>
      </c>
      <c r="Q197" s="28">
        <v>954</v>
      </c>
      <c r="R197" s="29">
        <v>1066</v>
      </c>
      <c r="S197" s="28">
        <v>1144</v>
      </c>
      <c r="T197" s="31">
        <v>950</v>
      </c>
      <c r="U197" s="28">
        <v>889</v>
      </c>
      <c r="V197" s="32">
        <v>1018</v>
      </c>
      <c r="W197" s="32">
        <v>835</v>
      </c>
      <c r="X197" s="33">
        <v>788</v>
      </c>
    </row>
    <row r="198" spans="1:24" x14ac:dyDescent="0.3">
      <c r="A198" s="27" t="s">
        <v>200</v>
      </c>
      <c r="B198" s="28">
        <v>7647</v>
      </c>
      <c r="C198" s="29">
        <v>13273</v>
      </c>
      <c r="D198" s="28">
        <v>18278</v>
      </c>
      <c r="E198" s="29">
        <v>16297</v>
      </c>
      <c r="F198" s="28">
        <v>9527</v>
      </c>
      <c r="G198" s="29">
        <v>14915</v>
      </c>
      <c r="H198" s="30">
        <v>19800</v>
      </c>
      <c r="I198" s="28">
        <v>17207</v>
      </c>
      <c r="J198" s="29">
        <v>14545</v>
      </c>
      <c r="K198" s="30">
        <v>14348</v>
      </c>
      <c r="L198" s="30">
        <v>15748</v>
      </c>
      <c r="M198" s="28">
        <v>12792</v>
      </c>
      <c r="N198" s="29">
        <v>11572</v>
      </c>
      <c r="O198" s="28">
        <v>12014</v>
      </c>
      <c r="P198" s="29">
        <v>12984</v>
      </c>
      <c r="Q198" s="28">
        <v>12225</v>
      </c>
      <c r="R198" s="29">
        <v>12592</v>
      </c>
      <c r="S198" s="28">
        <v>12673</v>
      </c>
      <c r="T198" s="31">
        <v>10948</v>
      </c>
      <c r="U198" s="28">
        <v>9908</v>
      </c>
      <c r="V198" s="32">
        <v>11337</v>
      </c>
      <c r="W198" s="32">
        <v>9655</v>
      </c>
      <c r="X198" s="33">
        <v>9229</v>
      </c>
    </row>
    <row r="199" spans="1:24" x14ac:dyDescent="0.3">
      <c r="A199" s="25" t="s">
        <v>201</v>
      </c>
      <c r="B199" s="19">
        <f t="shared" ref="B199:X199" si="26">SUM(B200:B213)</f>
        <v>16401</v>
      </c>
      <c r="C199" s="20">
        <f t="shared" si="26"/>
        <v>26995</v>
      </c>
      <c r="D199" s="19">
        <f t="shared" si="26"/>
        <v>45699</v>
      </c>
      <c r="E199" s="20">
        <f t="shared" si="26"/>
        <v>50545</v>
      </c>
      <c r="F199" s="19">
        <f t="shared" si="26"/>
        <v>18438</v>
      </c>
      <c r="G199" s="20">
        <f t="shared" si="26"/>
        <v>25677</v>
      </c>
      <c r="H199" s="21">
        <f t="shared" si="26"/>
        <v>35410</v>
      </c>
      <c r="I199" s="19">
        <f t="shared" si="26"/>
        <v>27760</v>
      </c>
      <c r="J199" s="20">
        <f t="shared" si="26"/>
        <v>18789</v>
      </c>
      <c r="K199" s="21">
        <f t="shared" si="26"/>
        <v>17883</v>
      </c>
      <c r="L199" s="21">
        <f t="shared" si="26"/>
        <v>17999</v>
      </c>
      <c r="M199" s="19">
        <f t="shared" si="26"/>
        <v>15579</v>
      </c>
      <c r="N199" s="20">
        <f t="shared" si="26"/>
        <v>14656</v>
      </c>
      <c r="O199" s="19">
        <f t="shared" si="26"/>
        <v>14501</v>
      </c>
      <c r="P199" s="20">
        <f t="shared" si="26"/>
        <v>15578</v>
      </c>
      <c r="Q199" s="19">
        <f t="shared" si="26"/>
        <v>16705</v>
      </c>
      <c r="R199" s="20">
        <f t="shared" si="26"/>
        <v>18575</v>
      </c>
      <c r="S199" s="19">
        <f t="shared" si="26"/>
        <v>21592</v>
      </c>
      <c r="T199" s="26">
        <f t="shared" si="26"/>
        <v>19997</v>
      </c>
      <c r="U199" s="19">
        <f t="shared" si="26"/>
        <v>18059</v>
      </c>
      <c r="V199" s="19">
        <f t="shared" si="26"/>
        <v>19902</v>
      </c>
      <c r="W199" s="19">
        <f t="shared" si="26"/>
        <v>14571</v>
      </c>
      <c r="X199" s="19">
        <f t="shared" si="26"/>
        <v>13585</v>
      </c>
    </row>
    <row r="200" spans="1:24" x14ac:dyDescent="0.3">
      <c r="A200" s="27" t="s">
        <v>202</v>
      </c>
      <c r="B200" s="28">
        <v>3695</v>
      </c>
      <c r="C200" s="29">
        <v>4755</v>
      </c>
      <c r="D200" s="28">
        <v>4358</v>
      </c>
      <c r="E200" s="29">
        <v>3765</v>
      </c>
      <c r="F200" s="28">
        <v>3362</v>
      </c>
      <c r="G200" s="29">
        <v>3840</v>
      </c>
      <c r="H200" s="30">
        <v>5947</v>
      </c>
      <c r="I200" s="28">
        <v>7914</v>
      </c>
      <c r="J200" s="29">
        <v>5737</v>
      </c>
      <c r="K200" s="30">
        <v>5754</v>
      </c>
      <c r="L200" s="30">
        <v>5137</v>
      </c>
      <c r="M200" s="28">
        <v>4711</v>
      </c>
      <c r="N200" s="29">
        <v>3612</v>
      </c>
      <c r="O200" s="28">
        <v>3364</v>
      </c>
      <c r="P200" s="29">
        <v>3186</v>
      </c>
      <c r="Q200" s="28">
        <v>3828</v>
      </c>
      <c r="R200" s="29">
        <v>4653</v>
      </c>
      <c r="S200" s="28">
        <v>5773</v>
      </c>
      <c r="T200" s="31">
        <v>5722</v>
      </c>
      <c r="U200" s="28">
        <v>5049</v>
      </c>
      <c r="V200" s="32">
        <v>5366</v>
      </c>
      <c r="W200" s="32">
        <v>3508</v>
      </c>
      <c r="X200" s="33">
        <v>2612</v>
      </c>
    </row>
    <row r="201" spans="1:24" x14ac:dyDescent="0.3">
      <c r="A201" s="27" t="s">
        <v>203</v>
      </c>
      <c r="B201" s="28">
        <v>5412</v>
      </c>
      <c r="C201" s="29">
        <v>11525</v>
      </c>
      <c r="D201" s="28">
        <v>23594</v>
      </c>
      <c r="E201" s="29">
        <v>25329</v>
      </c>
      <c r="F201" s="28">
        <v>6155</v>
      </c>
      <c r="G201" s="29">
        <v>10552</v>
      </c>
      <c r="H201" s="30">
        <v>14074</v>
      </c>
      <c r="I201" s="28">
        <v>3789</v>
      </c>
      <c r="J201" s="29">
        <v>1569</v>
      </c>
      <c r="K201" s="30">
        <v>1491</v>
      </c>
      <c r="L201" s="34">
        <v>1501</v>
      </c>
      <c r="M201" s="35">
        <v>946</v>
      </c>
      <c r="N201" s="36">
        <v>878</v>
      </c>
      <c r="O201" s="35">
        <v>815</v>
      </c>
      <c r="P201" s="36">
        <v>697</v>
      </c>
      <c r="Q201" s="35">
        <v>693</v>
      </c>
      <c r="R201" s="36">
        <v>859</v>
      </c>
      <c r="S201" s="35">
        <v>971</v>
      </c>
      <c r="T201" s="37">
        <v>846</v>
      </c>
      <c r="U201" s="28">
        <v>682</v>
      </c>
      <c r="V201" s="32">
        <v>637</v>
      </c>
      <c r="W201" s="32">
        <v>477</v>
      </c>
      <c r="X201" s="33">
        <v>478</v>
      </c>
    </row>
    <row r="202" spans="1:24" x14ac:dyDescent="0.3">
      <c r="A202" s="27" t="s">
        <v>204</v>
      </c>
      <c r="B202" s="28">
        <v>580</v>
      </c>
      <c r="C202" s="29">
        <v>1058</v>
      </c>
      <c r="D202" s="28">
        <v>2853</v>
      </c>
      <c r="E202" s="29">
        <v>3798</v>
      </c>
      <c r="F202" s="28">
        <v>1153</v>
      </c>
      <c r="G202" s="29">
        <v>1511</v>
      </c>
      <c r="H202" s="30">
        <v>1780</v>
      </c>
      <c r="I202" s="28">
        <v>945</v>
      </c>
      <c r="J202" s="29">
        <v>482</v>
      </c>
      <c r="K202" s="30">
        <v>455</v>
      </c>
      <c r="L202" s="30">
        <v>496</v>
      </c>
      <c r="M202" s="28">
        <v>357</v>
      </c>
      <c r="N202" s="29">
        <v>349</v>
      </c>
      <c r="O202" s="28">
        <v>336</v>
      </c>
      <c r="P202" s="29">
        <v>353</v>
      </c>
      <c r="Q202" s="28">
        <v>297</v>
      </c>
      <c r="R202" s="29">
        <v>348</v>
      </c>
      <c r="S202" s="28">
        <v>388</v>
      </c>
      <c r="T202" s="31">
        <v>375</v>
      </c>
      <c r="U202" s="28">
        <v>286</v>
      </c>
      <c r="V202" s="32">
        <v>360</v>
      </c>
      <c r="W202" s="32">
        <v>241</v>
      </c>
      <c r="X202" s="33">
        <v>294</v>
      </c>
    </row>
    <row r="203" spans="1:24" x14ac:dyDescent="0.3">
      <c r="A203" s="27" t="s">
        <v>205</v>
      </c>
      <c r="B203" s="28">
        <v>719</v>
      </c>
      <c r="C203" s="29">
        <v>950</v>
      </c>
      <c r="D203" s="28">
        <v>1155</v>
      </c>
      <c r="E203" s="29">
        <v>1009</v>
      </c>
      <c r="F203" s="28">
        <v>651</v>
      </c>
      <c r="G203" s="29">
        <v>769</v>
      </c>
      <c r="H203" s="30">
        <v>1070</v>
      </c>
      <c r="I203" s="28">
        <v>1124</v>
      </c>
      <c r="J203" s="29">
        <v>882</v>
      </c>
      <c r="K203" s="30">
        <v>769</v>
      </c>
      <c r="L203" s="30">
        <v>798</v>
      </c>
      <c r="M203" s="28">
        <v>745</v>
      </c>
      <c r="N203" s="29">
        <v>949</v>
      </c>
      <c r="O203" s="28">
        <v>1054</v>
      </c>
      <c r="P203" s="29">
        <v>1361</v>
      </c>
      <c r="Q203" s="28">
        <v>1235</v>
      </c>
      <c r="R203" s="29">
        <v>1211</v>
      </c>
      <c r="S203" s="28">
        <v>1451</v>
      </c>
      <c r="T203" s="31">
        <v>1314</v>
      </c>
      <c r="U203" s="28">
        <v>1214</v>
      </c>
      <c r="V203" s="32">
        <v>1350</v>
      </c>
      <c r="W203" s="32">
        <v>945</v>
      </c>
      <c r="X203" s="33">
        <v>842</v>
      </c>
    </row>
    <row r="204" spans="1:24" x14ac:dyDescent="0.3">
      <c r="A204" s="27" t="s">
        <v>206</v>
      </c>
      <c r="B204" s="28">
        <v>1512</v>
      </c>
      <c r="C204" s="29">
        <v>2448</v>
      </c>
      <c r="D204" s="28">
        <v>3096</v>
      </c>
      <c r="E204" s="29">
        <v>2578</v>
      </c>
      <c r="F204" s="28">
        <v>1644</v>
      </c>
      <c r="G204" s="29">
        <v>2346</v>
      </c>
      <c r="H204" s="30">
        <v>3066</v>
      </c>
      <c r="I204" s="28">
        <v>3215</v>
      </c>
      <c r="J204" s="29">
        <v>2569</v>
      </c>
      <c r="K204" s="30">
        <v>2514</v>
      </c>
      <c r="L204" s="30">
        <v>2892</v>
      </c>
      <c r="M204" s="28">
        <v>2579</v>
      </c>
      <c r="N204" s="29">
        <v>2443</v>
      </c>
      <c r="O204" s="28">
        <v>2673</v>
      </c>
      <c r="P204" s="29">
        <v>2960</v>
      </c>
      <c r="Q204" s="28">
        <v>3298</v>
      </c>
      <c r="R204" s="29">
        <v>3544</v>
      </c>
      <c r="S204" s="28">
        <v>4078</v>
      </c>
      <c r="T204" s="31">
        <v>3655</v>
      </c>
      <c r="U204" s="28">
        <v>3329</v>
      </c>
      <c r="V204" s="32">
        <v>3822</v>
      </c>
      <c r="W204" s="32">
        <v>3184</v>
      </c>
      <c r="X204" s="33">
        <v>3069</v>
      </c>
    </row>
    <row r="205" spans="1:24" x14ac:dyDescent="0.3">
      <c r="A205" s="27" t="s">
        <v>207</v>
      </c>
      <c r="B205" s="35" t="s">
        <v>39</v>
      </c>
      <c r="C205" s="35" t="s">
        <v>39</v>
      </c>
      <c r="D205" s="35" t="s">
        <v>39</v>
      </c>
      <c r="E205" s="35" t="s">
        <v>39</v>
      </c>
      <c r="F205" s="35" t="s">
        <v>39</v>
      </c>
      <c r="G205" s="35" t="s">
        <v>39</v>
      </c>
      <c r="H205" s="34" t="s">
        <v>39</v>
      </c>
      <c r="I205" s="35" t="s">
        <v>39</v>
      </c>
      <c r="J205" s="36" t="s">
        <v>6</v>
      </c>
      <c r="K205" s="34" t="s">
        <v>39</v>
      </c>
      <c r="L205" s="30" t="s">
        <v>39</v>
      </c>
      <c r="M205" s="28">
        <v>355</v>
      </c>
      <c r="N205" s="29">
        <v>670</v>
      </c>
      <c r="O205" s="28">
        <v>782</v>
      </c>
      <c r="P205" s="29">
        <v>839</v>
      </c>
      <c r="Q205" s="28">
        <v>758</v>
      </c>
      <c r="R205" s="29">
        <v>814</v>
      </c>
      <c r="S205" s="28">
        <v>1020</v>
      </c>
      <c r="T205" s="31">
        <v>1014</v>
      </c>
      <c r="U205" s="28">
        <v>886</v>
      </c>
      <c r="V205" s="32">
        <v>1020</v>
      </c>
      <c r="W205" s="32">
        <v>678</v>
      </c>
      <c r="X205" s="33">
        <v>562</v>
      </c>
    </row>
    <row r="206" spans="1:24" x14ac:dyDescent="0.3">
      <c r="A206" s="27" t="s">
        <v>208</v>
      </c>
      <c r="B206" s="28">
        <v>569</v>
      </c>
      <c r="C206" s="29">
        <v>790</v>
      </c>
      <c r="D206" s="28">
        <v>921</v>
      </c>
      <c r="E206" s="29">
        <v>821</v>
      </c>
      <c r="F206" s="28">
        <v>653</v>
      </c>
      <c r="G206" s="29">
        <v>775</v>
      </c>
      <c r="H206" s="30">
        <v>1070</v>
      </c>
      <c r="I206" s="28">
        <v>1317</v>
      </c>
      <c r="J206" s="29">
        <v>1227</v>
      </c>
      <c r="K206" s="30">
        <v>1107</v>
      </c>
      <c r="L206" s="30">
        <v>1128</v>
      </c>
      <c r="M206" s="28">
        <v>963</v>
      </c>
      <c r="N206" s="29">
        <v>1078</v>
      </c>
      <c r="O206" s="28">
        <v>906</v>
      </c>
      <c r="P206" s="29">
        <v>895</v>
      </c>
      <c r="Q206" s="28">
        <v>960</v>
      </c>
      <c r="R206" s="29">
        <v>1060</v>
      </c>
      <c r="S206" s="28">
        <v>1262</v>
      </c>
      <c r="T206" s="31">
        <v>1027</v>
      </c>
      <c r="U206" s="28">
        <v>1082</v>
      </c>
      <c r="V206" s="32">
        <v>1079</v>
      </c>
      <c r="W206" s="32">
        <v>590</v>
      </c>
      <c r="X206" s="38">
        <v>745</v>
      </c>
    </row>
    <row r="207" spans="1:24" x14ac:dyDescent="0.3">
      <c r="A207" s="27" t="s">
        <v>209</v>
      </c>
      <c r="B207" s="28">
        <v>43</v>
      </c>
      <c r="C207" s="29">
        <v>54</v>
      </c>
      <c r="D207" s="28">
        <v>57</v>
      </c>
      <c r="E207" s="29">
        <v>44</v>
      </c>
      <c r="F207" s="28">
        <v>37</v>
      </c>
      <c r="G207" s="29">
        <v>57</v>
      </c>
      <c r="H207" s="30">
        <v>74</v>
      </c>
      <c r="I207" s="28">
        <v>70</v>
      </c>
      <c r="J207" s="29">
        <v>53</v>
      </c>
      <c r="K207" s="30">
        <v>66</v>
      </c>
      <c r="L207" s="30">
        <v>58</v>
      </c>
      <c r="M207" s="28">
        <v>74</v>
      </c>
      <c r="N207" s="29">
        <v>51</v>
      </c>
      <c r="O207" s="28">
        <v>62</v>
      </c>
      <c r="P207" s="29">
        <v>43</v>
      </c>
      <c r="Q207" s="28">
        <v>39</v>
      </c>
      <c r="R207" s="29">
        <v>58</v>
      </c>
      <c r="S207" s="28">
        <v>65</v>
      </c>
      <c r="T207" s="31">
        <v>75</v>
      </c>
      <c r="U207" s="28">
        <v>58</v>
      </c>
      <c r="V207" s="32">
        <v>47</v>
      </c>
      <c r="W207" s="32">
        <v>44</v>
      </c>
      <c r="X207" s="33">
        <v>23</v>
      </c>
    </row>
    <row r="208" spans="1:24" x14ac:dyDescent="0.3">
      <c r="A208" s="27" t="s">
        <v>210</v>
      </c>
      <c r="B208" s="28"/>
      <c r="C208" s="29"/>
      <c r="D208" s="28"/>
      <c r="E208" s="29"/>
      <c r="F208" s="28"/>
      <c r="G208" s="29"/>
      <c r="H208" s="30"/>
      <c r="I208" s="28"/>
      <c r="J208" s="29" t="s">
        <v>39</v>
      </c>
      <c r="K208" s="30" t="s">
        <v>39</v>
      </c>
      <c r="L208" s="30" t="s">
        <v>39</v>
      </c>
      <c r="M208" s="28">
        <v>120</v>
      </c>
      <c r="N208" s="29">
        <v>204</v>
      </c>
      <c r="O208" s="28">
        <v>265</v>
      </c>
      <c r="P208" s="29">
        <v>265</v>
      </c>
      <c r="Q208" s="28">
        <v>289</v>
      </c>
      <c r="R208" s="29">
        <v>251</v>
      </c>
      <c r="S208" s="28">
        <v>387</v>
      </c>
      <c r="T208" s="31">
        <v>323</v>
      </c>
      <c r="U208" s="28">
        <v>299</v>
      </c>
      <c r="V208" s="32">
        <v>376</v>
      </c>
      <c r="W208" s="32">
        <v>303</v>
      </c>
      <c r="X208" s="33">
        <v>266</v>
      </c>
    </row>
    <row r="209" spans="1:24" x14ac:dyDescent="0.3">
      <c r="A209" s="27" t="s">
        <v>211</v>
      </c>
      <c r="B209" s="28">
        <v>1058</v>
      </c>
      <c r="C209" s="29">
        <v>1343</v>
      </c>
      <c r="D209" s="28">
        <v>1609</v>
      </c>
      <c r="E209" s="29">
        <v>1313</v>
      </c>
      <c r="F209" s="28">
        <v>808</v>
      </c>
      <c r="G209" s="29">
        <v>1069</v>
      </c>
      <c r="H209" s="30">
        <v>1125</v>
      </c>
      <c r="I209" s="28">
        <v>1409</v>
      </c>
      <c r="J209" s="29">
        <v>1019</v>
      </c>
      <c r="K209" s="30">
        <v>772</v>
      </c>
      <c r="L209" s="30">
        <v>946</v>
      </c>
      <c r="M209" s="28">
        <v>755</v>
      </c>
      <c r="N209" s="29">
        <v>821</v>
      </c>
      <c r="O209" s="28">
        <v>811</v>
      </c>
      <c r="P209" s="29">
        <v>918</v>
      </c>
      <c r="Q209" s="28">
        <v>892</v>
      </c>
      <c r="R209" s="29">
        <v>857</v>
      </c>
      <c r="S209" s="28">
        <v>1006</v>
      </c>
      <c r="T209" s="31">
        <v>939</v>
      </c>
      <c r="U209" s="28">
        <v>889</v>
      </c>
      <c r="V209" s="32">
        <v>940</v>
      </c>
      <c r="W209" s="32">
        <v>679</v>
      </c>
      <c r="X209" s="33">
        <v>750</v>
      </c>
    </row>
    <row r="210" spans="1:24" x14ac:dyDescent="0.3">
      <c r="A210" s="27" t="s">
        <v>212</v>
      </c>
      <c r="B210" s="28"/>
      <c r="C210" s="29"/>
      <c r="D210" s="28"/>
      <c r="E210" s="29"/>
      <c r="F210" s="28"/>
      <c r="G210" s="29"/>
      <c r="H210" s="30"/>
      <c r="I210" s="28"/>
      <c r="J210" s="29" t="s">
        <v>39</v>
      </c>
      <c r="K210" s="30" t="s">
        <v>39</v>
      </c>
      <c r="L210" s="30" t="s">
        <v>39</v>
      </c>
      <c r="M210" s="28">
        <v>20</v>
      </c>
      <c r="N210" s="29">
        <v>244</v>
      </c>
      <c r="O210" s="28">
        <v>704</v>
      </c>
      <c r="P210" s="29">
        <v>866</v>
      </c>
      <c r="Q210" s="28">
        <v>1143</v>
      </c>
      <c r="R210" s="29">
        <v>1278</v>
      </c>
      <c r="S210" s="28">
        <v>1351</v>
      </c>
      <c r="T210" s="31">
        <v>1410</v>
      </c>
      <c r="U210" s="28">
        <v>1217</v>
      </c>
      <c r="V210" s="32">
        <v>1532</v>
      </c>
      <c r="W210" s="32">
        <v>1077</v>
      </c>
      <c r="X210" s="33">
        <v>810</v>
      </c>
    </row>
    <row r="211" spans="1:24" x14ac:dyDescent="0.3">
      <c r="A211" s="49" t="s">
        <v>213</v>
      </c>
      <c r="B211" s="28">
        <v>1886</v>
      </c>
      <c r="C211" s="29">
        <v>2742</v>
      </c>
      <c r="D211" s="28">
        <v>6203</v>
      </c>
      <c r="E211" s="29">
        <v>10387</v>
      </c>
      <c r="F211" s="28">
        <v>2994</v>
      </c>
      <c r="G211" s="29">
        <v>3331</v>
      </c>
      <c r="H211" s="30">
        <v>5202</v>
      </c>
      <c r="I211" s="28">
        <v>5891</v>
      </c>
      <c r="J211" s="29">
        <v>3586</v>
      </c>
      <c r="K211" s="30">
        <v>3255</v>
      </c>
      <c r="L211" s="34">
        <v>3166</v>
      </c>
      <c r="M211" s="35">
        <v>2196</v>
      </c>
      <c r="N211" s="36">
        <v>1398</v>
      </c>
      <c r="O211" s="35">
        <v>801</v>
      </c>
      <c r="P211" s="36">
        <v>653</v>
      </c>
      <c r="Q211" s="35">
        <v>267</v>
      </c>
      <c r="R211" s="36">
        <v>232</v>
      </c>
      <c r="S211" s="35">
        <v>202</v>
      </c>
      <c r="T211" s="37">
        <v>144</v>
      </c>
      <c r="U211" s="28">
        <v>132</v>
      </c>
      <c r="V211" s="32">
        <v>139</v>
      </c>
      <c r="W211" s="32">
        <v>149</v>
      </c>
      <c r="X211" s="33">
        <v>403</v>
      </c>
    </row>
    <row r="212" spans="1:24" x14ac:dyDescent="0.3">
      <c r="A212" s="27" t="s">
        <v>214</v>
      </c>
      <c r="B212" s="28">
        <v>58</v>
      </c>
      <c r="C212" s="29">
        <v>76</v>
      </c>
      <c r="D212" s="28">
        <v>142</v>
      </c>
      <c r="E212" s="29">
        <v>140</v>
      </c>
      <c r="F212" s="28">
        <v>64</v>
      </c>
      <c r="G212" s="29">
        <v>88</v>
      </c>
      <c r="H212" s="30">
        <v>114</v>
      </c>
      <c r="I212" s="28">
        <v>115</v>
      </c>
      <c r="J212" s="29">
        <v>87</v>
      </c>
      <c r="K212" s="30">
        <v>79</v>
      </c>
      <c r="L212" s="30">
        <v>108</v>
      </c>
      <c r="M212" s="28">
        <v>74</v>
      </c>
      <c r="N212" s="29">
        <v>69</v>
      </c>
      <c r="O212" s="28">
        <v>86</v>
      </c>
      <c r="P212" s="29">
        <v>62</v>
      </c>
      <c r="Q212" s="28">
        <v>78</v>
      </c>
      <c r="R212" s="29">
        <v>107</v>
      </c>
      <c r="S212" s="28">
        <v>119</v>
      </c>
      <c r="T212" s="31">
        <v>108</v>
      </c>
      <c r="U212" s="28">
        <v>95</v>
      </c>
      <c r="V212" s="32">
        <v>119</v>
      </c>
      <c r="W212" s="32">
        <v>76</v>
      </c>
      <c r="X212" s="33">
        <v>87</v>
      </c>
    </row>
    <row r="213" spans="1:24" x14ac:dyDescent="0.3">
      <c r="A213" s="27" t="s">
        <v>215</v>
      </c>
      <c r="B213" s="28">
        <v>869</v>
      </c>
      <c r="C213" s="29">
        <v>1254</v>
      </c>
      <c r="D213" s="28">
        <v>1711</v>
      </c>
      <c r="E213" s="29">
        <v>1361</v>
      </c>
      <c r="F213" s="28">
        <v>917</v>
      </c>
      <c r="G213" s="29">
        <v>1339</v>
      </c>
      <c r="H213" s="30">
        <v>1888</v>
      </c>
      <c r="I213" s="28">
        <v>1971</v>
      </c>
      <c r="J213" s="29">
        <v>1578</v>
      </c>
      <c r="K213" s="30">
        <v>1621</v>
      </c>
      <c r="L213" s="30">
        <v>1769</v>
      </c>
      <c r="M213" s="28">
        <v>1684</v>
      </c>
      <c r="N213" s="29">
        <v>1890</v>
      </c>
      <c r="O213" s="28">
        <v>1842</v>
      </c>
      <c r="P213" s="29">
        <v>2480</v>
      </c>
      <c r="Q213" s="28">
        <v>2928</v>
      </c>
      <c r="R213" s="29">
        <v>3303</v>
      </c>
      <c r="S213" s="28">
        <v>3519</v>
      </c>
      <c r="T213" s="31">
        <v>3045</v>
      </c>
      <c r="U213" s="28">
        <v>2841</v>
      </c>
      <c r="V213" s="32">
        <v>3115</v>
      </c>
      <c r="W213" s="32">
        <v>2620</v>
      </c>
      <c r="X213" s="33">
        <v>2644</v>
      </c>
    </row>
    <row r="214" spans="1:24" x14ac:dyDescent="0.3">
      <c r="A214" s="25" t="s">
        <v>216</v>
      </c>
      <c r="B214" s="19">
        <f t="shared" ref="B214:X214" si="27">SUM(B215:B222)</f>
        <v>9454</v>
      </c>
      <c r="C214" s="20">
        <f t="shared" si="27"/>
        <v>14486</v>
      </c>
      <c r="D214" s="19">
        <f t="shared" si="27"/>
        <v>18715</v>
      </c>
      <c r="E214" s="20">
        <f t="shared" si="27"/>
        <v>16539</v>
      </c>
      <c r="F214" s="19">
        <f t="shared" si="27"/>
        <v>9818</v>
      </c>
      <c r="G214" s="20">
        <f t="shared" si="27"/>
        <v>13912</v>
      </c>
      <c r="H214" s="21">
        <f t="shared" si="27"/>
        <v>18003</v>
      </c>
      <c r="I214" s="19">
        <f t="shared" si="27"/>
        <v>16596</v>
      </c>
      <c r="J214" s="20">
        <f t="shared" si="27"/>
        <v>14317</v>
      </c>
      <c r="K214" s="21">
        <f t="shared" si="27"/>
        <v>15106</v>
      </c>
      <c r="L214" s="21">
        <f t="shared" si="27"/>
        <v>15681</v>
      </c>
      <c r="M214" s="19">
        <f t="shared" si="27"/>
        <v>13871</v>
      </c>
      <c r="N214" s="20">
        <f t="shared" si="27"/>
        <v>12499</v>
      </c>
      <c r="O214" s="19">
        <f t="shared" si="27"/>
        <v>12405</v>
      </c>
      <c r="P214" s="20">
        <f t="shared" si="27"/>
        <v>13434</v>
      </c>
      <c r="Q214" s="19">
        <f t="shared" si="27"/>
        <v>12823</v>
      </c>
      <c r="R214" s="20">
        <f t="shared" si="27"/>
        <v>13251</v>
      </c>
      <c r="S214" s="19">
        <f t="shared" si="27"/>
        <v>13695</v>
      </c>
      <c r="T214" s="26">
        <f t="shared" si="27"/>
        <v>12124</v>
      </c>
      <c r="U214" s="19">
        <f t="shared" si="27"/>
        <v>11268</v>
      </c>
      <c r="V214" s="19">
        <f t="shared" si="27"/>
        <v>12704</v>
      </c>
      <c r="W214" s="19">
        <f t="shared" si="27"/>
        <v>10488</v>
      </c>
      <c r="X214" s="19">
        <f t="shared" si="27"/>
        <v>10629</v>
      </c>
    </row>
    <row r="215" spans="1:24" x14ac:dyDescent="0.3">
      <c r="A215" s="27" t="s">
        <v>217</v>
      </c>
      <c r="B215" s="28">
        <v>230</v>
      </c>
      <c r="C215" s="29">
        <v>405</v>
      </c>
      <c r="D215" s="28">
        <v>522</v>
      </c>
      <c r="E215" s="29">
        <v>483</v>
      </c>
      <c r="F215" s="28">
        <v>295</v>
      </c>
      <c r="G215" s="29">
        <v>402</v>
      </c>
      <c r="H215" s="30">
        <v>532</v>
      </c>
      <c r="I215" s="28">
        <v>524</v>
      </c>
      <c r="J215" s="29">
        <v>485</v>
      </c>
      <c r="K215" s="30">
        <v>443</v>
      </c>
      <c r="L215" s="30">
        <v>512</v>
      </c>
      <c r="M215" s="28">
        <v>442</v>
      </c>
      <c r="N215" s="29">
        <v>424</v>
      </c>
      <c r="O215" s="28">
        <v>407</v>
      </c>
      <c r="P215" s="29">
        <v>415</v>
      </c>
      <c r="Q215" s="28">
        <v>438</v>
      </c>
      <c r="R215" s="29">
        <v>474</v>
      </c>
      <c r="S215" s="28">
        <v>432</v>
      </c>
      <c r="T215" s="31">
        <v>387</v>
      </c>
      <c r="U215" s="28">
        <v>401</v>
      </c>
      <c r="V215" s="32">
        <v>437</v>
      </c>
      <c r="W215" s="32">
        <v>311</v>
      </c>
      <c r="X215" s="33">
        <v>359</v>
      </c>
    </row>
    <row r="216" spans="1:24" x14ac:dyDescent="0.3">
      <c r="A216" s="27" t="s">
        <v>218</v>
      </c>
      <c r="B216" s="28">
        <v>426</v>
      </c>
      <c r="C216" s="29">
        <v>670</v>
      </c>
      <c r="D216" s="28">
        <v>814</v>
      </c>
      <c r="E216" s="29">
        <v>769</v>
      </c>
      <c r="F216" s="28">
        <v>455</v>
      </c>
      <c r="G216" s="29">
        <v>638</v>
      </c>
      <c r="H216" s="30">
        <v>859</v>
      </c>
      <c r="I216" s="28">
        <v>716</v>
      </c>
      <c r="J216" s="29">
        <v>638</v>
      </c>
      <c r="K216" s="30">
        <v>642</v>
      </c>
      <c r="L216" s="30">
        <v>686</v>
      </c>
      <c r="M216" s="28">
        <v>592</v>
      </c>
      <c r="N216" s="29">
        <v>567</v>
      </c>
      <c r="O216" s="28">
        <v>574</v>
      </c>
      <c r="P216" s="29">
        <v>675</v>
      </c>
      <c r="Q216" s="28">
        <v>632</v>
      </c>
      <c r="R216" s="29">
        <v>662</v>
      </c>
      <c r="S216" s="28">
        <v>691</v>
      </c>
      <c r="T216" s="31">
        <v>625</v>
      </c>
      <c r="U216" s="28">
        <v>537</v>
      </c>
      <c r="V216" s="32">
        <v>714</v>
      </c>
      <c r="W216" s="32">
        <v>629</v>
      </c>
      <c r="X216" s="33">
        <v>601</v>
      </c>
    </row>
    <row r="217" spans="1:24" x14ac:dyDescent="0.3">
      <c r="A217" s="27" t="s">
        <v>219</v>
      </c>
      <c r="B217" s="28">
        <v>2196</v>
      </c>
      <c r="C217" s="29">
        <v>3442</v>
      </c>
      <c r="D217" s="28">
        <v>4569</v>
      </c>
      <c r="E217" s="29">
        <v>3797</v>
      </c>
      <c r="F217" s="28">
        <v>2375</v>
      </c>
      <c r="G217" s="29">
        <v>3595</v>
      </c>
      <c r="H217" s="30">
        <v>4399</v>
      </c>
      <c r="I217" s="28">
        <v>4258</v>
      </c>
      <c r="J217" s="29">
        <v>3494</v>
      </c>
      <c r="K217" s="30">
        <v>4935</v>
      </c>
      <c r="L217" s="30">
        <v>4569</v>
      </c>
      <c r="M217" s="28">
        <v>3919</v>
      </c>
      <c r="N217" s="29">
        <v>3653</v>
      </c>
      <c r="O217" s="28">
        <v>3862</v>
      </c>
      <c r="P217" s="29">
        <v>4425</v>
      </c>
      <c r="Q217" s="28">
        <v>4284</v>
      </c>
      <c r="R217" s="29">
        <v>4693</v>
      </c>
      <c r="S217" s="28">
        <v>5159</v>
      </c>
      <c r="T217" s="31">
        <v>4782</v>
      </c>
      <c r="U217" s="28">
        <v>4276</v>
      </c>
      <c r="V217" s="32">
        <v>4787</v>
      </c>
      <c r="W217" s="32">
        <v>4053</v>
      </c>
      <c r="X217" s="33">
        <v>4107</v>
      </c>
    </row>
    <row r="218" spans="1:24" x14ac:dyDescent="0.3">
      <c r="A218" s="27" t="s">
        <v>220</v>
      </c>
      <c r="B218" s="28">
        <v>5166</v>
      </c>
      <c r="C218" s="29">
        <v>7565</v>
      </c>
      <c r="D218" s="28">
        <v>9790</v>
      </c>
      <c r="E218" s="29">
        <v>8888</v>
      </c>
      <c r="F218" s="28">
        <v>5064</v>
      </c>
      <c r="G218" s="29">
        <v>7099</v>
      </c>
      <c r="H218" s="30">
        <v>9264</v>
      </c>
      <c r="I218" s="28">
        <v>8436</v>
      </c>
      <c r="J218" s="29">
        <v>7582</v>
      </c>
      <c r="K218" s="30">
        <v>7091</v>
      </c>
      <c r="L218" s="30">
        <v>7583</v>
      </c>
      <c r="M218" s="28">
        <v>6888</v>
      </c>
      <c r="N218" s="29">
        <v>6125</v>
      </c>
      <c r="O218" s="28">
        <v>5812</v>
      </c>
      <c r="P218" s="29">
        <v>6032</v>
      </c>
      <c r="Q218" s="28">
        <v>5584</v>
      </c>
      <c r="R218" s="29">
        <v>5436</v>
      </c>
      <c r="S218" s="28">
        <v>5306</v>
      </c>
      <c r="T218" s="31">
        <v>4662</v>
      </c>
      <c r="U218" s="28">
        <v>4443</v>
      </c>
      <c r="V218" s="32">
        <v>4848</v>
      </c>
      <c r="W218" s="32">
        <v>3913</v>
      </c>
      <c r="X218" s="33">
        <v>3900</v>
      </c>
    </row>
    <row r="219" spans="1:24" x14ac:dyDescent="0.3">
      <c r="A219" s="27" t="s">
        <v>221</v>
      </c>
      <c r="B219" s="28">
        <v>11</v>
      </c>
      <c r="C219" s="29">
        <v>26</v>
      </c>
      <c r="D219" s="28">
        <v>34</v>
      </c>
      <c r="E219" s="29">
        <v>32</v>
      </c>
      <c r="F219" s="28">
        <v>16</v>
      </c>
      <c r="G219" s="29">
        <v>13</v>
      </c>
      <c r="H219" s="30">
        <v>35</v>
      </c>
      <c r="I219" s="28">
        <v>28</v>
      </c>
      <c r="J219" s="29">
        <v>39</v>
      </c>
      <c r="K219" s="30">
        <v>28</v>
      </c>
      <c r="L219" s="30">
        <v>30</v>
      </c>
      <c r="M219" s="28">
        <v>22</v>
      </c>
      <c r="N219" s="29">
        <v>24</v>
      </c>
      <c r="O219" s="28">
        <v>19</v>
      </c>
      <c r="P219" s="29">
        <v>40</v>
      </c>
      <c r="Q219" s="28">
        <v>26</v>
      </c>
      <c r="R219" s="29">
        <v>27</v>
      </c>
      <c r="S219" s="28">
        <v>34</v>
      </c>
      <c r="T219" s="31">
        <v>33</v>
      </c>
      <c r="U219" s="28">
        <v>30</v>
      </c>
      <c r="V219" s="32">
        <v>42</v>
      </c>
      <c r="W219" s="32">
        <v>20</v>
      </c>
      <c r="X219" s="33">
        <v>32</v>
      </c>
    </row>
    <row r="220" spans="1:24" x14ac:dyDescent="0.3">
      <c r="A220" s="27" t="s">
        <v>222</v>
      </c>
      <c r="B220" s="28">
        <v>5</v>
      </c>
      <c r="C220" s="29">
        <v>12</v>
      </c>
      <c r="D220" s="28">
        <v>9</v>
      </c>
      <c r="E220" s="29">
        <v>17</v>
      </c>
      <c r="F220" s="28" t="s">
        <v>7</v>
      </c>
      <c r="G220" s="29">
        <v>7</v>
      </c>
      <c r="H220" s="30">
        <v>7</v>
      </c>
      <c r="I220" s="28" t="s">
        <v>7</v>
      </c>
      <c r="J220" s="29">
        <v>6</v>
      </c>
      <c r="K220" s="30">
        <v>7</v>
      </c>
      <c r="L220" s="30">
        <v>4</v>
      </c>
      <c r="M220" s="28">
        <v>12</v>
      </c>
      <c r="N220" s="29">
        <v>6</v>
      </c>
      <c r="O220" s="28">
        <v>5</v>
      </c>
      <c r="P220" s="29">
        <v>8</v>
      </c>
      <c r="Q220" s="28">
        <v>8</v>
      </c>
      <c r="R220" s="29">
        <v>10</v>
      </c>
      <c r="S220" s="28">
        <v>11</v>
      </c>
      <c r="T220" s="31">
        <v>14</v>
      </c>
      <c r="U220" s="28">
        <v>13</v>
      </c>
      <c r="V220" s="32">
        <v>7</v>
      </c>
      <c r="W220" s="32">
        <v>8</v>
      </c>
      <c r="X220" s="33">
        <v>7</v>
      </c>
    </row>
    <row r="221" spans="1:24" x14ac:dyDescent="0.3">
      <c r="A221" s="27" t="s">
        <v>223</v>
      </c>
      <c r="B221" s="28">
        <v>773</v>
      </c>
      <c r="C221" s="29">
        <v>1337</v>
      </c>
      <c r="D221" s="28">
        <v>1679</v>
      </c>
      <c r="E221" s="29">
        <v>1549</v>
      </c>
      <c r="F221" s="28">
        <v>981</v>
      </c>
      <c r="G221" s="29">
        <v>1303</v>
      </c>
      <c r="H221" s="30">
        <v>1815</v>
      </c>
      <c r="I221" s="28">
        <v>1651</v>
      </c>
      <c r="J221" s="29">
        <v>1368</v>
      </c>
      <c r="K221" s="30">
        <v>1240</v>
      </c>
      <c r="L221" s="30">
        <v>1499</v>
      </c>
      <c r="M221" s="28">
        <v>1321</v>
      </c>
      <c r="N221" s="29">
        <v>1085</v>
      </c>
      <c r="O221" s="28">
        <v>1091</v>
      </c>
      <c r="P221" s="29">
        <v>1142</v>
      </c>
      <c r="Q221" s="28">
        <v>1195</v>
      </c>
      <c r="R221" s="29">
        <v>1309</v>
      </c>
      <c r="S221" s="28">
        <v>1319</v>
      </c>
      <c r="T221" s="31">
        <v>1056</v>
      </c>
      <c r="U221" s="28">
        <v>998</v>
      </c>
      <c r="V221" s="32">
        <v>1274</v>
      </c>
      <c r="W221" s="32">
        <v>962</v>
      </c>
      <c r="X221" s="33">
        <v>1009</v>
      </c>
    </row>
    <row r="222" spans="1:24" x14ac:dyDescent="0.3">
      <c r="A222" s="27" t="s">
        <v>224</v>
      </c>
      <c r="B222" s="28">
        <v>647</v>
      </c>
      <c r="C222" s="29">
        <v>1029</v>
      </c>
      <c r="D222" s="28">
        <v>1298</v>
      </c>
      <c r="E222" s="29">
        <v>1004</v>
      </c>
      <c r="F222" s="28">
        <v>632</v>
      </c>
      <c r="G222" s="29">
        <v>855</v>
      </c>
      <c r="H222" s="30">
        <v>1092</v>
      </c>
      <c r="I222" s="28">
        <v>983</v>
      </c>
      <c r="J222" s="29">
        <v>705</v>
      </c>
      <c r="K222" s="30">
        <v>720</v>
      </c>
      <c r="L222" s="30">
        <v>798</v>
      </c>
      <c r="M222" s="28">
        <v>675</v>
      </c>
      <c r="N222" s="29">
        <v>615</v>
      </c>
      <c r="O222" s="28">
        <v>635</v>
      </c>
      <c r="P222" s="29">
        <v>697</v>
      </c>
      <c r="Q222" s="28">
        <v>656</v>
      </c>
      <c r="R222" s="29">
        <v>640</v>
      </c>
      <c r="S222" s="28">
        <v>743</v>
      </c>
      <c r="T222" s="31">
        <v>565</v>
      </c>
      <c r="U222" s="28">
        <v>570</v>
      </c>
      <c r="V222" s="32">
        <v>595</v>
      </c>
      <c r="W222" s="32">
        <v>592</v>
      </c>
      <c r="X222" s="33">
        <v>614</v>
      </c>
    </row>
    <row r="223" spans="1:24" x14ac:dyDescent="0.3">
      <c r="A223" s="25" t="s">
        <v>225</v>
      </c>
      <c r="B223" s="19"/>
      <c r="C223" s="20"/>
      <c r="D223" s="19"/>
      <c r="E223" s="20"/>
      <c r="F223" s="19"/>
      <c r="G223" s="20"/>
      <c r="H223" s="21"/>
      <c r="I223" s="19"/>
      <c r="J223" s="20"/>
      <c r="K223" s="19">
        <f>K174-K175-K188-K199-K214</f>
        <v>7</v>
      </c>
      <c r="L223" s="19">
        <f t="shared" ref="L223:V223" si="28">L174-L175-L188-L199-L214</f>
        <v>12</v>
      </c>
      <c r="M223" s="19">
        <f t="shared" si="28"/>
        <v>13</v>
      </c>
      <c r="N223" s="19">
        <f t="shared" si="28"/>
        <v>11</v>
      </c>
      <c r="O223" s="19">
        <f t="shared" si="28"/>
        <v>3</v>
      </c>
      <c r="P223" s="19">
        <f t="shared" si="28"/>
        <v>7</v>
      </c>
      <c r="Q223" s="19">
        <f t="shared" si="28"/>
        <v>7</v>
      </c>
      <c r="R223" s="19">
        <f t="shared" si="28"/>
        <v>12</v>
      </c>
      <c r="S223" s="19">
        <f t="shared" si="28"/>
        <v>11</v>
      </c>
      <c r="T223" s="19">
        <f t="shared" si="28"/>
        <v>8</v>
      </c>
      <c r="U223" s="19">
        <f t="shared" si="28"/>
        <v>12</v>
      </c>
      <c r="V223" s="19">
        <f t="shared" si="28"/>
        <v>12</v>
      </c>
      <c r="W223" s="19">
        <f>W174-W175-W188-W199-W214</f>
        <v>10</v>
      </c>
      <c r="X223" s="19">
        <f>X174-X175-X188-X199-X214</f>
        <v>13</v>
      </c>
    </row>
    <row r="224" spans="1:24" x14ac:dyDescent="0.3">
      <c r="A224" s="7" t="s">
        <v>226</v>
      </c>
      <c r="B224" s="19">
        <f t="shared" ref="B224:J224" si="29">B225+B228+B233+B237</f>
        <v>3636</v>
      </c>
      <c r="C224" s="20">
        <f t="shared" si="29"/>
        <v>5089</v>
      </c>
      <c r="D224" s="19">
        <f t="shared" si="29"/>
        <v>6052</v>
      </c>
      <c r="E224" s="20">
        <f t="shared" si="29"/>
        <v>5482</v>
      </c>
      <c r="F224" s="19">
        <f t="shared" si="29"/>
        <v>4335</v>
      </c>
      <c r="G224" s="20">
        <f t="shared" si="29"/>
        <v>5967</v>
      </c>
      <c r="H224" s="21">
        <f t="shared" si="29"/>
        <v>6526</v>
      </c>
      <c r="I224" s="19">
        <f t="shared" si="29"/>
        <v>7372</v>
      </c>
      <c r="J224" s="20">
        <f t="shared" si="29"/>
        <v>6090</v>
      </c>
      <c r="K224" s="21">
        <v>5263</v>
      </c>
      <c r="L224" s="45">
        <v>5578</v>
      </c>
      <c r="M224" s="46">
        <v>5345</v>
      </c>
      <c r="N224" s="11">
        <v>4980</v>
      </c>
      <c r="O224" s="46">
        <v>4742</v>
      </c>
      <c r="P224" s="11">
        <v>5277</v>
      </c>
      <c r="Q224" s="46">
        <v>5112</v>
      </c>
      <c r="R224" s="11">
        <v>5404</v>
      </c>
      <c r="S224" s="46">
        <v>5588</v>
      </c>
      <c r="T224" s="47">
        <v>5071</v>
      </c>
      <c r="U224" s="22">
        <v>4653</v>
      </c>
      <c r="V224" s="22">
        <v>5359</v>
      </c>
      <c r="W224" s="22">
        <v>3998</v>
      </c>
      <c r="X224" s="19">
        <v>4147</v>
      </c>
    </row>
    <row r="225" spans="1:24" x14ac:dyDescent="0.3">
      <c r="A225" s="25" t="s">
        <v>227</v>
      </c>
      <c r="B225" s="19">
        <f t="shared" ref="B225:K225" si="30">SUM(B226:B227)</f>
        <v>1625</v>
      </c>
      <c r="C225" s="20">
        <f t="shared" si="30"/>
        <v>3008</v>
      </c>
      <c r="D225" s="19">
        <f t="shared" si="30"/>
        <v>4016</v>
      </c>
      <c r="E225" s="20">
        <f t="shared" si="30"/>
        <v>3674</v>
      </c>
      <c r="F225" s="19">
        <f t="shared" si="30"/>
        <v>2713</v>
      </c>
      <c r="G225" s="20">
        <f t="shared" si="30"/>
        <v>3735</v>
      </c>
      <c r="H225" s="21">
        <f t="shared" si="30"/>
        <v>4486</v>
      </c>
      <c r="I225" s="19">
        <f t="shared" si="30"/>
        <v>4349</v>
      </c>
      <c r="J225" s="20">
        <f t="shared" si="30"/>
        <v>3565</v>
      </c>
      <c r="K225" s="21">
        <f t="shared" si="30"/>
        <v>3357</v>
      </c>
      <c r="L225" s="21">
        <f t="shared" ref="L225:X225" si="31">SUM(L226:L227)</f>
        <v>3569</v>
      </c>
      <c r="M225" s="19">
        <f t="shared" si="31"/>
        <v>3431</v>
      </c>
      <c r="N225" s="20">
        <f t="shared" si="31"/>
        <v>3146</v>
      </c>
      <c r="O225" s="19">
        <f t="shared" si="31"/>
        <v>3228</v>
      </c>
      <c r="P225" s="20">
        <f t="shared" si="31"/>
        <v>3680</v>
      </c>
      <c r="Q225" s="19">
        <f t="shared" si="31"/>
        <v>3605</v>
      </c>
      <c r="R225" s="20">
        <f t="shared" si="31"/>
        <v>3889</v>
      </c>
      <c r="S225" s="19">
        <f t="shared" si="31"/>
        <v>4085</v>
      </c>
      <c r="T225" s="26">
        <f t="shared" si="31"/>
        <v>3704</v>
      </c>
      <c r="U225" s="19">
        <f t="shared" si="31"/>
        <v>3412</v>
      </c>
      <c r="V225" s="19">
        <f t="shared" si="31"/>
        <v>4049</v>
      </c>
      <c r="W225" s="19">
        <f t="shared" si="31"/>
        <v>3130</v>
      </c>
      <c r="X225" s="19">
        <f t="shared" si="31"/>
        <v>3347</v>
      </c>
    </row>
    <row r="226" spans="1:24" x14ac:dyDescent="0.3">
      <c r="A226" s="27" t="s">
        <v>228</v>
      </c>
      <c r="B226" s="28">
        <v>1103</v>
      </c>
      <c r="C226" s="29">
        <v>2044</v>
      </c>
      <c r="D226" s="28">
        <v>2811</v>
      </c>
      <c r="E226" s="29">
        <v>2557</v>
      </c>
      <c r="F226" s="28">
        <v>1836</v>
      </c>
      <c r="G226" s="29">
        <v>2604</v>
      </c>
      <c r="H226" s="30">
        <v>3193</v>
      </c>
      <c r="I226" s="28">
        <v>3249</v>
      </c>
      <c r="J226" s="29">
        <v>2518</v>
      </c>
      <c r="K226" s="30">
        <v>2464</v>
      </c>
      <c r="L226" s="30">
        <v>2622</v>
      </c>
      <c r="M226" s="28">
        <v>2512</v>
      </c>
      <c r="N226" s="29">
        <v>2343</v>
      </c>
      <c r="O226" s="28">
        <v>2414</v>
      </c>
      <c r="P226" s="29">
        <v>2759</v>
      </c>
      <c r="Q226" s="28">
        <v>2809</v>
      </c>
      <c r="R226" s="29">
        <v>3034</v>
      </c>
      <c r="S226" s="28">
        <v>3239</v>
      </c>
      <c r="T226" s="31">
        <v>2906</v>
      </c>
      <c r="U226" s="28">
        <v>2693</v>
      </c>
      <c r="V226" s="32">
        <v>3205</v>
      </c>
      <c r="W226" s="32">
        <v>2523</v>
      </c>
      <c r="X226" s="33">
        <v>2682</v>
      </c>
    </row>
    <row r="227" spans="1:24" x14ac:dyDescent="0.3">
      <c r="A227" s="27" t="s">
        <v>229</v>
      </c>
      <c r="B227" s="28">
        <v>522</v>
      </c>
      <c r="C227" s="29">
        <v>964</v>
      </c>
      <c r="D227" s="28">
        <v>1205</v>
      </c>
      <c r="E227" s="29">
        <v>1117</v>
      </c>
      <c r="F227" s="28">
        <v>877</v>
      </c>
      <c r="G227" s="29">
        <v>1131</v>
      </c>
      <c r="H227" s="30">
        <v>1293</v>
      </c>
      <c r="I227" s="28">
        <v>1100</v>
      </c>
      <c r="J227" s="29">
        <v>1047</v>
      </c>
      <c r="K227" s="30">
        <v>893</v>
      </c>
      <c r="L227" s="30">
        <v>947</v>
      </c>
      <c r="M227" s="28">
        <v>919</v>
      </c>
      <c r="N227" s="29">
        <v>803</v>
      </c>
      <c r="O227" s="28">
        <v>814</v>
      </c>
      <c r="P227" s="29">
        <v>921</v>
      </c>
      <c r="Q227" s="28">
        <v>796</v>
      </c>
      <c r="R227" s="29">
        <v>855</v>
      </c>
      <c r="S227" s="28">
        <v>846</v>
      </c>
      <c r="T227" s="31">
        <v>798</v>
      </c>
      <c r="U227" s="28">
        <v>719</v>
      </c>
      <c r="V227" s="32">
        <v>844</v>
      </c>
      <c r="W227" s="32">
        <v>607</v>
      </c>
      <c r="X227" s="33">
        <v>665</v>
      </c>
    </row>
    <row r="228" spans="1:24" x14ac:dyDescent="0.3">
      <c r="A228" s="25" t="s">
        <v>230</v>
      </c>
      <c r="B228" s="19">
        <f t="shared" ref="B228:X228" si="32">SUM(B229:B232)</f>
        <v>1616</v>
      </c>
      <c r="C228" s="20">
        <f t="shared" si="32"/>
        <v>1514</v>
      </c>
      <c r="D228" s="19">
        <f t="shared" si="32"/>
        <v>1491</v>
      </c>
      <c r="E228" s="20">
        <f t="shared" si="32"/>
        <v>1246</v>
      </c>
      <c r="F228" s="19">
        <f t="shared" si="32"/>
        <v>1134</v>
      </c>
      <c r="G228" s="20">
        <f t="shared" si="32"/>
        <v>1618</v>
      </c>
      <c r="H228" s="21">
        <f t="shared" si="32"/>
        <v>1474</v>
      </c>
      <c r="I228" s="19">
        <f t="shared" si="32"/>
        <v>2157</v>
      </c>
      <c r="J228" s="20">
        <f t="shared" si="32"/>
        <v>1683</v>
      </c>
      <c r="K228" s="21">
        <f t="shared" si="32"/>
        <v>1203</v>
      </c>
      <c r="L228" s="21">
        <f t="shared" si="32"/>
        <v>1226</v>
      </c>
      <c r="M228" s="19">
        <f t="shared" si="32"/>
        <v>1237</v>
      </c>
      <c r="N228" s="20">
        <f t="shared" si="32"/>
        <v>1066</v>
      </c>
      <c r="O228" s="19">
        <f t="shared" si="32"/>
        <v>877</v>
      </c>
      <c r="P228" s="20">
        <f t="shared" si="32"/>
        <v>928</v>
      </c>
      <c r="Q228" s="19">
        <f t="shared" si="32"/>
        <v>826</v>
      </c>
      <c r="R228" s="20">
        <f t="shared" si="32"/>
        <v>895</v>
      </c>
      <c r="S228" s="19">
        <f t="shared" si="32"/>
        <v>894</v>
      </c>
      <c r="T228" s="26">
        <f t="shared" si="32"/>
        <v>827</v>
      </c>
      <c r="U228" s="19">
        <f t="shared" si="32"/>
        <v>763</v>
      </c>
      <c r="V228" s="19">
        <f t="shared" si="32"/>
        <v>758</v>
      </c>
      <c r="W228" s="19">
        <f t="shared" si="32"/>
        <v>444</v>
      </c>
      <c r="X228" s="19">
        <f t="shared" si="32"/>
        <v>439</v>
      </c>
    </row>
    <row r="229" spans="1:24" x14ac:dyDescent="0.3">
      <c r="A229" s="27" t="s">
        <v>231</v>
      </c>
      <c r="B229" s="28">
        <v>1599</v>
      </c>
      <c r="C229" s="29">
        <v>1483</v>
      </c>
      <c r="D229" s="28">
        <v>1452</v>
      </c>
      <c r="E229" s="29">
        <v>1208</v>
      </c>
      <c r="F229" s="28">
        <v>1095</v>
      </c>
      <c r="G229" s="29">
        <v>1593</v>
      </c>
      <c r="H229" s="30">
        <v>1422</v>
      </c>
      <c r="I229" s="28">
        <v>2115</v>
      </c>
      <c r="J229" s="29">
        <v>1637</v>
      </c>
      <c r="K229" s="30">
        <v>1176</v>
      </c>
      <c r="L229" s="30">
        <v>1194</v>
      </c>
      <c r="M229" s="28">
        <v>1201</v>
      </c>
      <c r="N229" s="29">
        <v>1041</v>
      </c>
      <c r="O229" s="28">
        <v>853</v>
      </c>
      <c r="P229" s="29">
        <v>895</v>
      </c>
      <c r="Q229" s="28">
        <v>802</v>
      </c>
      <c r="R229" s="29">
        <v>875</v>
      </c>
      <c r="S229" s="28">
        <v>866</v>
      </c>
      <c r="T229" s="31">
        <v>805</v>
      </c>
      <c r="U229" s="28">
        <v>730</v>
      </c>
      <c r="V229" s="32">
        <v>734</v>
      </c>
      <c r="W229" s="32">
        <v>425</v>
      </c>
      <c r="X229" s="33">
        <v>419</v>
      </c>
    </row>
    <row r="230" spans="1:24" x14ac:dyDescent="0.3">
      <c r="A230" s="27" t="s">
        <v>232</v>
      </c>
      <c r="B230" s="28">
        <v>3</v>
      </c>
      <c r="C230" s="39">
        <v>3</v>
      </c>
      <c r="D230" s="28">
        <v>6</v>
      </c>
      <c r="E230" s="39">
        <v>5</v>
      </c>
      <c r="F230" s="28" t="s">
        <v>7</v>
      </c>
      <c r="G230" s="39" t="s">
        <v>7</v>
      </c>
      <c r="H230" s="30">
        <v>5</v>
      </c>
      <c r="I230" s="28">
        <v>7</v>
      </c>
      <c r="J230" s="39">
        <v>5</v>
      </c>
      <c r="K230" s="30">
        <v>5</v>
      </c>
      <c r="L230" s="30">
        <v>13</v>
      </c>
      <c r="M230" s="28">
        <v>6</v>
      </c>
      <c r="N230" s="29">
        <v>5</v>
      </c>
      <c r="O230" s="28">
        <v>3</v>
      </c>
      <c r="P230" s="29">
        <v>6</v>
      </c>
      <c r="Q230" s="28">
        <v>6</v>
      </c>
      <c r="R230" s="29">
        <v>9</v>
      </c>
      <c r="S230" s="28">
        <v>5</v>
      </c>
      <c r="T230" s="31">
        <v>4</v>
      </c>
      <c r="U230" s="28">
        <v>6</v>
      </c>
      <c r="V230" s="32" t="s">
        <v>7</v>
      </c>
      <c r="W230" s="32" t="s">
        <v>7</v>
      </c>
      <c r="X230" s="32" t="s">
        <v>7</v>
      </c>
    </row>
    <row r="231" spans="1:24" x14ac:dyDescent="0.3">
      <c r="A231" s="27" t="s">
        <v>233</v>
      </c>
      <c r="B231" s="28">
        <v>14</v>
      </c>
      <c r="C231" s="29">
        <v>21</v>
      </c>
      <c r="D231" s="28">
        <v>26</v>
      </c>
      <c r="E231" s="29">
        <v>26</v>
      </c>
      <c r="F231" s="28">
        <v>34</v>
      </c>
      <c r="G231" s="29">
        <v>19</v>
      </c>
      <c r="H231" s="30">
        <v>44</v>
      </c>
      <c r="I231" s="28">
        <v>30</v>
      </c>
      <c r="J231" s="29">
        <v>31</v>
      </c>
      <c r="K231" s="30">
        <v>15</v>
      </c>
      <c r="L231" s="30">
        <v>19</v>
      </c>
      <c r="M231" s="28">
        <v>30</v>
      </c>
      <c r="N231" s="29">
        <v>20</v>
      </c>
      <c r="O231" s="28">
        <v>21</v>
      </c>
      <c r="P231" s="29">
        <v>27</v>
      </c>
      <c r="Q231" s="28">
        <v>18</v>
      </c>
      <c r="R231" s="29">
        <v>11</v>
      </c>
      <c r="S231" s="28">
        <v>23</v>
      </c>
      <c r="T231" s="31">
        <v>18</v>
      </c>
      <c r="U231" s="28">
        <v>27</v>
      </c>
      <c r="V231" s="32">
        <v>24</v>
      </c>
      <c r="W231" s="32">
        <v>19</v>
      </c>
      <c r="X231" s="33">
        <v>20</v>
      </c>
    </row>
    <row r="232" spans="1:24" x14ac:dyDescent="0.3">
      <c r="A232" s="27" t="s">
        <v>234</v>
      </c>
      <c r="B232" s="28" t="s">
        <v>7</v>
      </c>
      <c r="C232" s="29">
        <v>7</v>
      </c>
      <c r="D232" s="28">
        <v>7</v>
      </c>
      <c r="E232" s="29">
        <v>7</v>
      </c>
      <c r="F232" s="28">
        <v>5</v>
      </c>
      <c r="G232" s="29">
        <v>6</v>
      </c>
      <c r="H232" s="30">
        <v>3</v>
      </c>
      <c r="I232" s="28">
        <v>5</v>
      </c>
      <c r="J232" s="29">
        <v>10</v>
      </c>
      <c r="K232" s="30">
        <v>7</v>
      </c>
      <c r="L232" s="50" t="s">
        <v>7</v>
      </c>
      <c r="M232" s="51" t="s">
        <v>7</v>
      </c>
      <c r="N232" s="52" t="s">
        <v>7</v>
      </c>
      <c r="O232" s="51" t="s">
        <v>7</v>
      </c>
      <c r="P232" s="52" t="s">
        <v>7</v>
      </c>
      <c r="Q232" s="51" t="s">
        <v>7</v>
      </c>
      <c r="R232" s="52" t="s">
        <v>7</v>
      </c>
      <c r="S232" s="51" t="s">
        <v>7</v>
      </c>
      <c r="T232" s="53" t="s">
        <v>7</v>
      </c>
      <c r="U232" s="28" t="s">
        <v>7</v>
      </c>
      <c r="V232" s="32" t="s">
        <v>7</v>
      </c>
      <c r="W232" s="32" t="s">
        <v>7</v>
      </c>
      <c r="X232" s="32" t="s">
        <v>7</v>
      </c>
    </row>
    <row r="233" spans="1:24" x14ac:dyDescent="0.3">
      <c r="A233" s="25" t="s">
        <v>235</v>
      </c>
      <c r="B233" s="19">
        <f t="shared" ref="B233:X233" si="33">SUM(B234:B236)</f>
        <v>0</v>
      </c>
      <c r="C233" s="20">
        <f t="shared" si="33"/>
        <v>11</v>
      </c>
      <c r="D233" s="19">
        <f t="shared" si="33"/>
        <v>9</v>
      </c>
      <c r="E233" s="20">
        <f t="shared" si="33"/>
        <v>10</v>
      </c>
      <c r="F233" s="19">
        <f t="shared" si="33"/>
        <v>16</v>
      </c>
      <c r="G233" s="20">
        <f t="shared" si="33"/>
        <v>11</v>
      </c>
      <c r="H233" s="21">
        <f t="shared" si="33"/>
        <v>18</v>
      </c>
      <c r="I233" s="19">
        <f t="shared" si="33"/>
        <v>28</v>
      </c>
      <c r="J233" s="20">
        <f t="shared" si="33"/>
        <v>28</v>
      </c>
      <c r="K233" s="21">
        <f t="shared" si="33"/>
        <v>23</v>
      </c>
      <c r="L233" s="21">
        <f t="shared" si="33"/>
        <v>42</v>
      </c>
      <c r="M233" s="19">
        <f t="shared" si="33"/>
        <v>34</v>
      </c>
      <c r="N233" s="20">
        <f t="shared" si="33"/>
        <v>16</v>
      </c>
      <c r="O233" s="19">
        <f t="shared" si="33"/>
        <v>29</v>
      </c>
      <c r="P233" s="20">
        <f t="shared" si="33"/>
        <v>20</v>
      </c>
      <c r="Q233" s="19">
        <f t="shared" si="33"/>
        <v>23</v>
      </c>
      <c r="R233" s="20">
        <f t="shared" si="33"/>
        <v>25</v>
      </c>
      <c r="S233" s="19">
        <f t="shared" si="33"/>
        <v>34</v>
      </c>
      <c r="T233" s="26">
        <f t="shared" si="33"/>
        <v>19</v>
      </c>
      <c r="U233" s="19">
        <f t="shared" si="33"/>
        <v>26</v>
      </c>
      <c r="V233" s="19">
        <f t="shared" si="33"/>
        <v>35</v>
      </c>
      <c r="W233" s="19">
        <f t="shared" si="33"/>
        <v>23</v>
      </c>
      <c r="X233" s="19">
        <f t="shared" si="33"/>
        <v>20</v>
      </c>
    </row>
    <row r="234" spans="1:24" x14ac:dyDescent="0.3">
      <c r="A234" s="27" t="s">
        <v>236</v>
      </c>
      <c r="B234" s="28">
        <v>0</v>
      </c>
      <c r="C234" s="29">
        <v>3</v>
      </c>
      <c r="D234" s="28">
        <v>0</v>
      </c>
      <c r="E234" s="29" t="s">
        <v>7</v>
      </c>
      <c r="F234" s="28">
        <v>4</v>
      </c>
      <c r="G234" s="29" t="s">
        <v>7</v>
      </c>
      <c r="H234" s="30">
        <v>4</v>
      </c>
      <c r="I234" s="28">
        <v>8</v>
      </c>
      <c r="J234" s="29">
        <v>10</v>
      </c>
      <c r="K234" s="30">
        <v>4</v>
      </c>
      <c r="L234" s="30">
        <v>10</v>
      </c>
      <c r="M234" s="28">
        <v>6</v>
      </c>
      <c r="N234" s="29" t="s">
        <v>7</v>
      </c>
      <c r="O234" s="28">
        <v>6</v>
      </c>
      <c r="P234" s="29" t="s">
        <v>7</v>
      </c>
      <c r="Q234" s="28">
        <v>6</v>
      </c>
      <c r="R234" s="29">
        <v>4</v>
      </c>
      <c r="S234" s="28">
        <v>9</v>
      </c>
      <c r="T234" s="31" t="s">
        <v>7</v>
      </c>
      <c r="U234" s="28" t="s">
        <v>7</v>
      </c>
      <c r="V234" s="32" t="s">
        <v>7</v>
      </c>
      <c r="W234" s="32" t="s">
        <v>7</v>
      </c>
      <c r="X234" s="32" t="s">
        <v>7</v>
      </c>
    </row>
    <row r="235" spans="1:24" x14ac:dyDescent="0.3">
      <c r="A235" s="27" t="s">
        <v>237</v>
      </c>
      <c r="B235" s="28" t="s">
        <v>7</v>
      </c>
      <c r="C235" s="29">
        <v>5</v>
      </c>
      <c r="D235" s="28">
        <v>9</v>
      </c>
      <c r="E235" s="29" t="s">
        <v>7</v>
      </c>
      <c r="F235" s="28">
        <v>4</v>
      </c>
      <c r="G235" s="29">
        <v>5</v>
      </c>
      <c r="H235" s="30">
        <v>6</v>
      </c>
      <c r="I235" s="28">
        <v>12</v>
      </c>
      <c r="J235" s="29">
        <v>7</v>
      </c>
      <c r="K235" s="30">
        <v>13</v>
      </c>
      <c r="L235" s="30">
        <v>16</v>
      </c>
      <c r="M235" s="28">
        <v>10</v>
      </c>
      <c r="N235" s="29">
        <v>9</v>
      </c>
      <c r="O235" s="28">
        <v>13</v>
      </c>
      <c r="P235" s="29">
        <v>4</v>
      </c>
      <c r="Q235" s="28">
        <v>5</v>
      </c>
      <c r="R235" s="29">
        <v>6</v>
      </c>
      <c r="S235" s="28">
        <v>11</v>
      </c>
      <c r="T235" s="31">
        <v>6</v>
      </c>
      <c r="U235" s="28">
        <v>19</v>
      </c>
      <c r="V235" s="32">
        <v>21</v>
      </c>
      <c r="W235" s="32">
        <v>15</v>
      </c>
      <c r="X235" s="33">
        <v>10</v>
      </c>
    </row>
    <row r="236" spans="1:24" x14ac:dyDescent="0.3">
      <c r="A236" s="27" t="s">
        <v>238</v>
      </c>
      <c r="B236" s="28" t="s">
        <v>7</v>
      </c>
      <c r="C236" s="29">
        <v>3</v>
      </c>
      <c r="D236" s="28" t="s">
        <v>7</v>
      </c>
      <c r="E236" s="29">
        <v>10</v>
      </c>
      <c r="F236" s="28">
        <v>8</v>
      </c>
      <c r="G236" s="29">
        <v>6</v>
      </c>
      <c r="H236" s="30">
        <v>8</v>
      </c>
      <c r="I236" s="28">
        <v>8</v>
      </c>
      <c r="J236" s="29">
        <v>11</v>
      </c>
      <c r="K236" s="30">
        <v>6</v>
      </c>
      <c r="L236" s="30">
        <v>16</v>
      </c>
      <c r="M236" s="28">
        <v>18</v>
      </c>
      <c r="N236" s="29">
        <v>7</v>
      </c>
      <c r="O236" s="28">
        <v>10</v>
      </c>
      <c r="P236" s="29">
        <v>16</v>
      </c>
      <c r="Q236" s="28">
        <v>12</v>
      </c>
      <c r="R236" s="29">
        <v>15</v>
      </c>
      <c r="S236" s="28">
        <v>14</v>
      </c>
      <c r="T236" s="31">
        <v>13</v>
      </c>
      <c r="U236" s="28">
        <v>7</v>
      </c>
      <c r="V236" s="32">
        <v>14</v>
      </c>
      <c r="W236" s="32">
        <v>8</v>
      </c>
      <c r="X236" s="33">
        <v>10</v>
      </c>
    </row>
    <row r="237" spans="1:24" x14ac:dyDescent="0.3">
      <c r="A237" s="25" t="s">
        <v>239</v>
      </c>
      <c r="B237" s="19">
        <f t="shared" ref="B237:X237" si="34">SUM(B238:B242)</f>
        <v>395</v>
      </c>
      <c r="C237" s="20">
        <f t="shared" si="34"/>
        <v>556</v>
      </c>
      <c r="D237" s="19">
        <f t="shared" si="34"/>
        <v>536</v>
      </c>
      <c r="E237" s="20">
        <f t="shared" si="34"/>
        <v>552</v>
      </c>
      <c r="F237" s="19">
        <f t="shared" si="34"/>
        <v>472</v>
      </c>
      <c r="G237" s="20">
        <f t="shared" si="34"/>
        <v>603</v>
      </c>
      <c r="H237" s="21">
        <f t="shared" si="34"/>
        <v>548</v>
      </c>
      <c r="I237" s="19">
        <f t="shared" si="34"/>
        <v>838</v>
      </c>
      <c r="J237" s="20">
        <f t="shared" si="34"/>
        <v>814</v>
      </c>
      <c r="K237" s="21">
        <f t="shared" si="34"/>
        <v>671</v>
      </c>
      <c r="L237" s="21">
        <f t="shared" si="34"/>
        <v>726</v>
      </c>
      <c r="M237" s="19">
        <f t="shared" si="34"/>
        <v>629</v>
      </c>
      <c r="N237" s="20">
        <f t="shared" si="34"/>
        <v>734</v>
      </c>
      <c r="O237" s="19">
        <f t="shared" si="34"/>
        <v>594</v>
      </c>
      <c r="P237" s="20">
        <f t="shared" si="34"/>
        <v>631</v>
      </c>
      <c r="Q237" s="19">
        <f t="shared" si="34"/>
        <v>639</v>
      </c>
      <c r="R237" s="20">
        <f t="shared" si="34"/>
        <v>580</v>
      </c>
      <c r="S237" s="19">
        <f t="shared" si="34"/>
        <v>561</v>
      </c>
      <c r="T237" s="26">
        <f t="shared" si="34"/>
        <v>499</v>
      </c>
      <c r="U237" s="19">
        <f t="shared" si="34"/>
        <v>437</v>
      </c>
      <c r="V237" s="19">
        <f t="shared" si="34"/>
        <v>498</v>
      </c>
      <c r="W237" s="19">
        <f t="shared" si="34"/>
        <v>383</v>
      </c>
      <c r="X237" s="19">
        <f t="shared" si="34"/>
        <v>325</v>
      </c>
    </row>
    <row r="238" spans="1:24" x14ac:dyDescent="0.3">
      <c r="A238" s="27" t="s">
        <v>240</v>
      </c>
      <c r="B238" s="28">
        <v>11</v>
      </c>
      <c r="C238" s="29">
        <v>7</v>
      </c>
      <c r="D238" s="28">
        <v>28</v>
      </c>
      <c r="E238" s="29">
        <v>26</v>
      </c>
      <c r="F238" s="28">
        <v>16</v>
      </c>
      <c r="G238" s="29">
        <v>12</v>
      </c>
      <c r="H238" s="30">
        <v>15</v>
      </c>
      <c r="I238" s="28">
        <v>28</v>
      </c>
      <c r="J238" s="29">
        <v>11</v>
      </c>
      <c r="K238" s="30">
        <v>14</v>
      </c>
      <c r="L238" s="30">
        <v>19</v>
      </c>
      <c r="M238" s="28">
        <v>14</v>
      </c>
      <c r="N238" s="29" t="s">
        <v>7</v>
      </c>
      <c r="O238" s="28" t="s">
        <v>39</v>
      </c>
      <c r="P238" s="29" t="s">
        <v>7</v>
      </c>
      <c r="Q238" s="28" t="s">
        <v>39</v>
      </c>
      <c r="R238" s="29" t="s">
        <v>39</v>
      </c>
      <c r="S238" s="28" t="s">
        <v>39</v>
      </c>
      <c r="T238" s="31" t="s">
        <v>7</v>
      </c>
      <c r="U238" s="28" t="s">
        <v>7</v>
      </c>
      <c r="V238" s="32" t="s">
        <v>39</v>
      </c>
      <c r="W238" s="32" t="s">
        <v>39</v>
      </c>
      <c r="X238" s="32" t="s">
        <v>39</v>
      </c>
    </row>
    <row r="239" spans="1:24" x14ac:dyDescent="0.3">
      <c r="A239" s="27" t="s">
        <v>241</v>
      </c>
      <c r="B239" s="28">
        <v>9</v>
      </c>
      <c r="C239" s="29">
        <v>13</v>
      </c>
      <c r="D239" s="28">
        <v>16</v>
      </c>
      <c r="E239" s="29">
        <v>12</v>
      </c>
      <c r="F239" s="28">
        <v>14</v>
      </c>
      <c r="G239" s="29">
        <v>13</v>
      </c>
      <c r="H239" s="30">
        <v>19</v>
      </c>
      <c r="I239" s="28">
        <v>37</v>
      </c>
      <c r="J239" s="29">
        <v>27</v>
      </c>
      <c r="K239" s="30">
        <v>26</v>
      </c>
      <c r="L239" s="30">
        <v>30</v>
      </c>
      <c r="M239" s="28">
        <v>16</v>
      </c>
      <c r="N239" s="29">
        <v>21</v>
      </c>
      <c r="O239" s="28">
        <v>30</v>
      </c>
      <c r="P239" s="29" t="s">
        <v>39</v>
      </c>
      <c r="Q239" s="28">
        <v>24</v>
      </c>
      <c r="R239" s="29">
        <v>14</v>
      </c>
      <c r="S239" s="28">
        <v>27</v>
      </c>
      <c r="T239" s="31">
        <v>20</v>
      </c>
      <c r="U239" s="28">
        <v>10</v>
      </c>
      <c r="V239" s="32">
        <v>25</v>
      </c>
      <c r="W239" s="32">
        <v>15</v>
      </c>
      <c r="X239" s="33">
        <v>12</v>
      </c>
    </row>
    <row r="240" spans="1:24" x14ac:dyDescent="0.3">
      <c r="A240" s="27" t="s">
        <v>242</v>
      </c>
      <c r="B240" s="28">
        <v>3</v>
      </c>
      <c r="C240" s="29">
        <v>3</v>
      </c>
      <c r="D240" s="28" t="s">
        <v>7</v>
      </c>
      <c r="E240" s="29">
        <v>26</v>
      </c>
      <c r="F240" s="28">
        <v>26</v>
      </c>
      <c r="G240" s="29">
        <v>48</v>
      </c>
      <c r="H240" s="30">
        <v>32</v>
      </c>
      <c r="I240" s="28">
        <v>53</v>
      </c>
      <c r="J240" s="29">
        <v>48</v>
      </c>
      <c r="K240" s="30">
        <v>39</v>
      </c>
      <c r="L240" s="30">
        <v>48</v>
      </c>
      <c r="M240" s="28">
        <v>37</v>
      </c>
      <c r="N240" s="29">
        <v>38</v>
      </c>
      <c r="O240" s="28">
        <v>50</v>
      </c>
      <c r="P240" s="29">
        <v>46</v>
      </c>
      <c r="Q240" s="28">
        <v>56</v>
      </c>
      <c r="R240" s="29">
        <v>32</v>
      </c>
      <c r="S240" s="28">
        <v>32</v>
      </c>
      <c r="T240" s="31">
        <v>23</v>
      </c>
      <c r="U240" s="28">
        <v>23</v>
      </c>
      <c r="V240" s="32">
        <v>22</v>
      </c>
      <c r="W240" s="32">
        <v>12</v>
      </c>
      <c r="X240" s="33">
        <v>12</v>
      </c>
    </row>
    <row r="241" spans="1:24" x14ac:dyDescent="0.3">
      <c r="A241" s="27" t="s">
        <v>243</v>
      </c>
      <c r="B241" s="28">
        <v>91</v>
      </c>
      <c r="C241" s="29">
        <v>184</v>
      </c>
      <c r="D241" s="28">
        <v>165</v>
      </c>
      <c r="E241" s="29">
        <v>157</v>
      </c>
      <c r="F241" s="28">
        <v>178</v>
      </c>
      <c r="G241" s="29">
        <v>203</v>
      </c>
      <c r="H241" s="30">
        <v>173</v>
      </c>
      <c r="I241" s="28">
        <v>283</v>
      </c>
      <c r="J241" s="29">
        <v>290</v>
      </c>
      <c r="K241" s="30">
        <v>227</v>
      </c>
      <c r="L241" s="30">
        <v>250</v>
      </c>
      <c r="M241" s="28">
        <v>219</v>
      </c>
      <c r="N241" s="29">
        <v>267</v>
      </c>
      <c r="O241" s="28">
        <v>238</v>
      </c>
      <c r="P241" s="29">
        <v>237</v>
      </c>
      <c r="Q241" s="28">
        <v>239</v>
      </c>
      <c r="R241" s="29">
        <v>207</v>
      </c>
      <c r="S241" s="28">
        <v>219</v>
      </c>
      <c r="T241" s="31">
        <v>194</v>
      </c>
      <c r="U241" s="28">
        <v>179</v>
      </c>
      <c r="V241" s="32">
        <v>195</v>
      </c>
      <c r="W241" s="32">
        <v>154</v>
      </c>
      <c r="X241" s="33">
        <v>130</v>
      </c>
    </row>
    <row r="242" spans="1:24" x14ac:dyDescent="0.3">
      <c r="A242" s="27" t="s">
        <v>244</v>
      </c>
      <c r="B242" s="28">
        <v>281</v>
      </c>
      <c r="C242" s="29">
        <v>349</v>
      </c>
      <c r="D242" s="28">
        <v>327</v>
      </c>
      <c r="E242" s="29">
        <v>331</v>
      </c>
      <c r="F242" s="28">
        <v>238</v>
      </c>
      <c r="G242" s="29">
        <v>327</v>
      </c>
      <c r="H242" s="30">
        <v>309</v>
      </c>
      <c r="I242" s="28">
        <v>437</v>
      </c>
      <c r="J242" s="29">
        <v>438</v>
      </c>
      <c r="K242" s="30">
        <v>365</v>
      </c>
      <c r="L242" s="30">
        <v>379</v>
      </c>
      <c r="M242" s="28">
        <v>343</v>
      </c>
      <c r="N242" s="29">
        <v>408</v>
      </c>
      <c r="O242" s="28">
        <v>276</v>
      </c>
      <c r="P242" s="29">
        <v>348</v>
      </c>
      <c r="Q242" s="28">
        <v>320</v>
      </c>
      <c r="R242" s="29">
        <v>327</v>
      </c>
      <c r="S242" s="28">
        <v>283</v>
      </c>
      <c r="T242" s="31">
        <v>262</v>
      </c>
      <c r="U242" s="28">
        <v>225</v>
      </c>
      <c r="V242" s="32">
        <v>256</v>
      </c>
      <c r="W242" s="32">
        <v>202</v>
      </c>
      <c r="X242" s="33">
        <v>171</v>
      </c>
    </row>
    <row r="243" spans="1:24" x14ac:dyDescent="0.3">
      <c r="A243" s="25" t="s">
        <v>245</v>
      </c>
      <c r="B243" s="19"/>
      <c r="C243" s="20"/>
      <c r="D243" s="19"/>
      <c r="E243" s="20"/>
      <c r="F243" s="19"/>
      <c r="G243" s="20"/>
      <c r="H243" s="21"/>
      <c r="I243" s="19"/>
      <c r="J243" s="20"/>
      <c r="K243" s="21">
        <f>K224-K225-K228-K233-K237</f>
        <v>9</v>
      </c>
      <c r="L243" s="21">
        <f t="shared" ref="L243:X243" si="35">L224-L225-L228-L233-L237</f>
        <v>15</v>
      </c>
      <c r="M243" s="21">
        <f t="shared" si="35"/>
        <v>14</v>
      </c>
      <c r="N243" s="21">
        <f t="shared" si="35"/>
        <v>18</v>
      </c>
      <c r="O243" s="21">
        <f t="shared" si="35"/>
        <v>14</v>
      </c>
      <c r="P243" s="21">
        <f t="shared" si="35"/>
        <v>18</v>
      </c>
      <c r="Q243" s="21">
        <f t="shared" si="35"/>
        <v>19</v>
      </c>
      <c r="R243" s="21">
        <f t="shared" si="35"/>
        <v>15</v>
      </c>
      <c r="S243" s="21">
        <f t="shared" si="35"/>
        <v>14</v>
      </c>
      <c r="T243" s="19">
        <f t="shared" si="35"/>
        <v>22</v>
      </c>
      <c r="U243" s="19">
        <f t="shared" si="35"/>
        <v>15</v>
      </c>
      <c r="V243" s="19">
        <f t="shared" si="35"/>
        <v>19</v>
      </c>
      <c r="W243" s="19">
        <f t="shared" si="35"/>
        <v>18</v>
      </c>
      <c r="X243" s="19">
        <f t="shared" si="35"/>
        <v>16</v>
      </c>
    </row>
    <row r="244" spans="1:24" x14ac:dyDescent="0.3">
      <c r="A244" s="54" t="s">
        <v>246</v>
      </c>
      <c r="B244" s="19">
        <v>33</v>
      </c>
      <c r="C244" s="20">
        <v>46</v>
      </c>
      <c r="D244" s="19">
        <v>49</v>
      </c>
      <c r="E244" s="20">
        <v>61</v>
      </c>
      <c r="F244" s="19">
        <v>35</v>
      </c>
      <c r="G244" s="20">
        <v>43</v>
      </c>
      <c r="H244" s="21">
        <v>65</v>
      </c>
      <c r="I244" s="19">
        <v>53</v>
      </c>
      <c r="J244" s="20">
        <v>23</v>
      </c>
      <c r="K244" s="21"/>
      <c r="L244" s="45"/>
      <c r="M244" s="46"/>
      <c r="N244" s="22"/>
      <c r="O244" s="24"/>
      <c r="P244" s="24"/>
      <c r="Q244" s="24"/>
      <c r="R244" s="24"/>
      <c r="S244" s="24"/>
      <c r="T244" s="24"/>
      <c r="U244" s="24"/>
      <c r="V244" s="24"/>
      <c r="W244" s="24"/>
      <c r="X244" s="22"/>
    </row>
    <row r="245" spans="1:24" x14ac:dyDescent="0.3">
      <c r="A245" s="55" t="s">
        <v>247</v>
      </c>
      <c r="B245" s="56">
        <v>1156</v>
      </c>
      <c r="C245" s="57">
        <v>1172</v>
      </c>
      <c r="D245" s="56">
        <v>2311</v>
      </c>
      <c r="E245" s="57">
        <v>2622</v>
      </c>
      <c r="F245" s="56">
        <v>1201</v>
      </c>
      <c r="G245" s="57">
        <v>3227</v>
      </c>
      <c r="H245" s="58">
        <v>5303</v>
      </c>
      <c r="I245" s="56">
        <v>2734</v>
      </c>
      <c r="J245" s="57">
        <v>1394</v>
      </c>
      <c r="K245" s="58">
        <v>1394</v>
      </c>
      <c r="L245" s="59">
        <v>1366</v>
      </c>
      <c r="M245" s="60">
        <v>1330</v>
      </c>
      <c r="N245" s="61">
        <v>1245</v>
      </c>
      <c r="O245" s="62">
        <v>1206</v>
      </c>
      <c r="P245" s="62">
        <v>3263</v>
      </c>
      <c r="Q245" s="62">
        <v>1150</v>
      </c>
      <c r="R245" s="62">
        <v>677</v>
      </c>
      <c r="S245" s="62">
        <v>1724</v>
      </c>
      <c r="T245" s="62">
        <v>1468</v>
      </c>
      <c r="U245" s="62">
        <v>1151</v>
      </c>
      <c r="V245" s="62">
        <v>1144</v>
      </c>
      <c r="W245" s="62">
        <v>633</v>
      </c>
      <c r="X245" s="56">
        <v>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2023-05-15T12:53:22Z</dcterms:created>
  <dcterms:modified xsi:type="dcterms:W3CDTF">2023-05-15T12:57:01Z</dcterms:modified>
</cp:coreProperties>
</file>