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2" i="1" l="1"/>
  <c r="H22" i="1"/>
  <c r="H25" i="1" l="1"/>
  <c r="J25" i="1"/>
  <c r="J18" i="1" l="1"/>
  <c r="J19" i="1"/>
  <c r="J20" i="1"/>
  <c r="J21" i="1"/>
  <c r="J23" i="1"/>
  <c r="J24" i="1"/>
  <c r="J26" i="1"/>
  <c r="J27" i="1"/>
  <c r="H23" i="1"/>
  <c r="H24" i="1"/>
  <c r="H26" i="1"/>
  <c r="H27" i="1"/>
  <c r="H16" i="1"/>
  <c r="H17" i="1"/>
  <c r="H18" i="1"/>
  <c r="H19" i="1"/>
  <c r="H20" i="1"/>
  <c r="H21" i="1"/>
  <c r="J16" i="1"/>
  <c r="J17" i="1"/>
  <c r="J8" i="1"/>
  <c r="J9" i="1"/>
  <c r="J10" i="1"/>
  <c r="J11" i="1"/>
  <c r="J12" i="1"/>
  <c r="J13" i="1"/>
  <c r="J14" i="1"/>
  <c r="J15" i="1"/>
  <c r="H8" i="1"/>
  <c r="H9" i="1"/>
  <c r="H10" i="1"/>
  <c r="H11" i="1"/>
  <c r="H12" i="1"/>
  <c r="H13" i="1"/>
  <c r="H14" i="1"/>
  <c r="H15" i="1"/>
  <c r="H5" i="1"/>
  <c r="H6" i="1"/>
  <c r="H7" i="1"/>
  <c r="J6" i="1" l="1"/>
  <c r="J7" i="1"/>
  <c r="J5" i="1"/>
  <c r="J4" i="1"/>
  <c r="H4" i="1"/>
  <c r="H28" i="1" s="1"/>
  <c r="J28" i="1" l="1"/>
</calcChain>
</file>

<file path=xl/sharedStrings.xml><?xml version="1.0" encoding="utf-8"?>
<sst xmlns="http://schemas.openxmlformats.org/spreadsheetml/2006/main" count="59" uniqueCount="52">
  <si>
    <t>T07 Bill of Materials</t>
  </si>
  <si>
    <t>Name</t>
  </si>
  <si>
    <t>Part NO.</t>
  </si>
  <si>
    <t>cost per unit</t>
  </si>
  <si>
    <t>NO. ordered for project</t>
  </si>
  <si>
    <t>Non-contact IR thermometer</t>
  </si>
  <si>
    <t>Melexis</t>
  </si>
  <si>
    <t>MLX90614</t>
  </si>
  <si>
    <t>Atmega328P-PU</t>
  </si>
  <si>
    <t>ATMEL</t>
  </si>
  <si>
    <t>16 MHz Crystal</t>
  </si>
  <si>
    <t>Arduino</t>
  </si>
  <si>
    <t>DC Power Jack Socket 2.1mm</t>
  </si>
  <si>
    <t>Quatitiy</t>
  </si>
  <si>
    <t>40 Pin 2.54.. 100" Breakable header strip</t>
  </si>
  <si>
    <t>Rectifier</t>
  </si>
  <si>
    <t>VH848</t>
  </si>
  <si>
    <t>CT</t>
  </si>
  <si>
    <t>E93779</t>
  </si>
  <si>
    <t>Total</t>
  </si>
  <si>
    <t>PCB board</t>
  </si>
  <si>
    <t>0.1 uF capacitors 0805</t>
  </si>
  <si>
    <t>NO. Ordered for 1 system</t>
  </si>
  <si>
    <t>Part Cost per 100 systems</t>
  </si>
  <si>
    <t>Part Cost per 1 system</t>
  </si>
  <si>
    <t>Smart Cables</t>
  </si>
  <si>
    <t>DEV-09717</t>
  </si>
  <si>
    <t>10Kohm Resistors 0805</t>
  </si>
  <si>
    <t>Wiring (estimate)</t>
  </si>
  <si>
    <t>Solder (estimate)</t>
  </si>
  <si>
    <t>Enclosure</t>
  </si>
  <si>
    <t>Clamps</t>
  </si>
  <si>
    <t>47k Resistors</t>
  </si>
  <si>
    <t>Battery</t>
  </si>
  <si>
    <t>Bolts and Nuts</t>
  </si>
  <si>
    <t>Potentiometer</t>
  </si>
  <si>
    <t>Sparkfun</t>
  </si>
  <si>
    <t>Manufacturer/Bought From</t>
  </si>
  <si>
    <t>COM-00107</t>
  </si>
  <si>
    <t>TOL-09325</t>
  </si>
  <si>
    <t>PRT08865</t>
  </si>
  <si>
    <t>2 ohm  Resistors 10W</t>
  </si>
  <si>
    <t>Parts Express</t>
  </si>
  <si>
    <t>XICON</t>
  </si>
  <si>
    <t>Solder Paste (estimate)</t>
  </si>
  <si>
    <t>TOL-12878</t>
  </si>
  <si>
    <t>NO. order per 1000 system</t>
  </si>
  <si>
    <t>10uF Capacitor</t>
  </si>
  <si>
    <t>COM-00523</t>
  </si>
  <si>
    <t>LCD Screen ST7066</t>
  </si>
  <si>
    <t>LCD-09053</t>
  </si>
  <si>
    <t>Voltage Regulator 7805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</si>
</sst>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/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2" xfId="0" applyFont="1" applyFill="1" applyBorder="1" applyAlignment="1">
      <alignment wrapText="1"/>
    </xf>
    <xf numFmtId="164" fontId="1" fillId="3" borderId="2" xfId="0" applyNumberFormat="1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2" borderId="2" xfId="0" applyFont="1" applyFill="1" applyBorder="1"/>
    <xf numFmtId="0" fontId="2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A16" sqref="A16"/>
    </sheetView>
  </sheetViews>
  <sheetFormatPr defaultRowHeight="15" x14ac:dyDescent="0.25"/>
  <cols>
    <col min="1" max="1" width="28.85546875" bestFit="1" customWidth="1"/>
    <col min="2" max="2" width="12.5703125" bestFit="1" customWidth="1"/>
    <col min="3" max="3" width="12.85546875" customWidth="1"/>
    <col min="4" max="4" width="8.5703125" customWidth="1"/>
    <col min="5" max="5" width="8" customWidth="1"/>
    <col min="6" max="6" width="12" customWidth="1"/>
    <col min="7" max="7" width="11.42578125" customWidth="1"/>
    <col min="8" max="8" width="9.28515625" bestFit="1" customWidth="1"/>
    <col min="9" max="9" width="10" customWidth="1"/>
    <col min="10" max="10" width="11.28515625" bestFit="1" customWidth="1"/>
  </cols>
  <sheetData>
    <row r="1" spans="1:13" ht="15.75" x14ac:dyDescent="0.25">
      <c r="A1" s="1" t="s">
        <v>0</v>
      </c>
      <c r="B1" s="1"/>
      <c r="C1" s="1"/>
      <c r="D1" s="1"/>
      <c r="F1" s="1"/>
      <c r="G1" s="1"/>
      <c r="H1" s="1"/>
      <c r="I1" s="1"/>
      <c r="J1" s="1"/>
      <c r="K1" s="1"/>
      <c r="M1" s="1"/>
    </row>
    <row r="2" spans="1:13" ht="16.5" thickBot="1" x14ac:dyDescent="0.3">
      <c r="A2" s="1"/>
      <c r="B2" s="1"/>
      <c r="C2" s="1"/>
      <c r="D2" s="1"/>
      <c r="F2" s="1"/>
      <c r="G2" s="1"/>
      <c r="H2" s="1"/>
      <c r="I2" s="1"/>
      <c r="J2" s="1"/>
      <c r="K2" s="1"/>
      <c r="M2" s="1"/>
    </row>
    <row r="3" spans="1:13" ht="64.5" thickTop="1" thickBot="1" x14ac:dyDescent="0.3">
      <c r="A3" s="2" t="s">
        <v>1</v>
      </c>
      <c r="B3" s="3" t="s">
        <v>37</v>
      </c>
      <c r="C3" s="2" t="s">
        <v>2</v>
      </c>
      <c r="D3" s="3" t="s">
        <v>3</v>
      </c>
      <c r="E3" s="2" t="s">
        <v>13</v>
      </c>
      <c r="F3" s="3" t="s">
        <v>4</v>
      </c>
      <c r="G3" s="5" t="s">
        <v>22</v>
      </c>
      <c r="H3" s="7" t="s">
        <v>24</v>
      </c>
      <c r="I3" s="9" t="s">
        <v>46</v>
      </c>
      <c r="J3" s="11" t="s">
        <v>23</v>
      </c>
      <c r="K3" s="1"/>
      <c r="M3" s="1"/>
    </row>
    <row r="4" spans="1:13" ht="17.25" thickTop="1" thickBot="1" x14ac:dyDescent="0.3">
      <c r="A4" s="2" t="s">
        <v>5</v>
      </c>
      <c r="B4" s="2" t="s">
        <v>6</v>
      </c>
      <c r="C4" s="2" t="s">
        <v>7</v>
      </c>
      <c r="D4" s="4">
        <v>14.95</v>
      </c>
      <c r="E4" s="19">
        <v>1</v>
      </c>
      <c r="F4" s="2">
        <v>1</v>
      </c>
      <c r="G4" s="6">
        <v>1</v>
      </c>
      <c r="H4" s="8">
        <f t="shared" ref="H4:H27" si="0">D4*G4</f>
        <v>14.95</v>
      </c>
      <c r="I4" s="10">
        <v>1000</v>
      </c>
      <c r="J4" s="12">
        <f t="shared" ref="J4:J27" si="1">D4*I4</f>
        <v>14950</v>
      </c>
      <c r="K4" s="1"/>
      <c r="M4" s="1"/>
    </row>
    <row r="5" spans="1:13" ht="17.25" thickTop="1" thickBot="1" x14ac:dyDescent="0.3">
      <c r="A5" s="2" t="s">
        <v>8</v>
      </c>
      <c r="B5" s="2" t="s">
        <v>9</v>
      </c>
      <c r="C5" s="2"/>
      <c r="D5" s="4">
        <v>2.25</v>
      </c>
      <c r="E5" s="19">
        <v>1</v>
      </c>
      <c r="F5" s="2">
        <v>2</v>
      </c>
      <c r="G5" s="6">
        <v>1</v>
      </c>
      <c r="H5" s="8">
        <f t="shared" si="0"/>
        <v>2.25</v>
      </c>
      <c r="I5" s="10">
        <v>1000</v>
      </c>
      <c r="J5" s="12">
        <f t="shared" si="1"/>
        <v>2250</v>
      </c>
      <c r="K5" s="1"/>
      <c r="M5" s="1"/>
    </row>
    <row r="6" spans="1:13" ht="17.25" thickTop="1" thickBot="1" x14ac:dyDescent="0.3">
      <c r="A6" s="2" t="s">
        <v>10</v>
      </c>
      <c r="B6" s="2" t="s">
        <v>11</v>
      </c>
      <c r="C6" s="2"/>
      <c r="D6" s="4">
        <v>3.49</v>
      </c>
      <c r="E6" s="19">
        <v>1</v>
      </c>
      <c r="F6" s="2">
        <v>1</v>
      </c>
      <c r="G6" s="6">
        <v>1</v>
      </c>
      <c r="H6" s="8">
        <f t="shared" si="0"/>
        <v>3.49</v>
      </c>
      <c r="I6" s="10">
        <v>1000</v>
      </c>
      <c r="J6" s="12">
        <f t="shared" si="1"/>
        <v>3490</v>
      </c>
      <c r="K6" s="1"/>
      <c r="M6" s="1"/>
    </row>
    <row r="7" spans="1:13" ht="17.25" thickTop="1" thickBot="1" x14ac:dyDescent="0.3">
      <c r="A7" s="2" t="s">
        <v>12</v>
      </c>
      <c r="B7" s="2"/>
      <c r="C7" s="2"/>
      <c r="D7" s="4">
        <v>1.19</v>
      </c>
      <c r="E7" s="19">
        <v>10</v>
      </c>
      <c r="F7" s="2">
        <v>1</v>
      </c>
      <c r="G7" s="6">
        <v>1</v>
      </c>
      <c r="H7" s="8">
        <f t="shared" si="0"/>
        <v>1.19</v>
      </c>
      <c r="I7" s="10">
        <v>100</v>
      </c>
      <c r="J7" s="12">
        <f t="shared" si="1"/>
        <v>119</v>
      </c>
      <c r="K7" s="1"/>
      <c r="M7" s="1"/>
    </row>
    <row r="8" spans="1:13" ht="33" thickTop="1" thickBot="1" x14ac:dyDescent="0.3">
      <c r="A8" s="21" t="s">
        <v>14</v>
      </c>
      <c r="B8" s="2"/>
      <c r="C8" s="2"/>
      <c r="D8" s="4">
        <v>3.29</v>
      </c>
      <c r="E8" s="2">
        <v>10</v>
      </c>
      <c r="F8" s="2">
        <v>1</v>
      </c>
      <c r="G8" s="6">
        <v>1</v>
      </c>
      <c r="H8" s="8">
        <f t="shared" si="0"/>
        <v>3.29</v>
      </c>
      <c r="I8" s="10">
        <v>100</v>
      </c>
      <c r="J8" s="12">
        <f t="shared" si="1"/>
        <v>329</v>
      </c>
      <c r="K8" s="1"/>
      <c r="M8" s="1"/>
    </row>
    <row r="9" spans="1:13" ht="17.25" thickTop="1" thickBot="1" x14ac:dyDescent="0.3">
      <c r="A9" s="2" t="s">
        <v>15</v>
      </c>
      <c r="B9" s="2"/>
      <c r="C9" s="2" t="s">
        <v>16</v>
      </c>
      <c r="D9" s="4">
        <v>15</v>
      </c>
      <c r="E9" s="2">
        <v>4</v>
      </c>
      <c r="F9" s="2">
        <v>1</v>
      </c>
      <c r="G9" s="6">
        <v>1</v>
      </c>
      <c r="H9" s="8">
        <f t="shared" si="0"/>
        <v>15</v>
      </c>
      <c r="I9" s="10">
        <v>250</v>
      </c>
      <c r="J9" s="12">
        <f t="shared" si="1"/>
        <v>3750</v>
      </c>
      <c r="K9" s="1"/>
      <c r="M9" s="1"/>
    </row>
    <row r="10" spans="1:13" ht="17.25" thickTop="1" thickBot="1" x14ac:dyDescent="0.3">
      <c r="A10" s="2" t="s">
        <v>17</v>
      </c>
      <c r="B10" s="2"/>
      <c r="C10" s="2" t="s">
        <v>18</v>
      </c>
      <c r="D10" s="4">
        <v>15</v>
      </c>
      <c r="E10" s="2">
        <v>1</v>
      </c>
      <c r="F10" s="2">
        <v>0</v>
      </c>
      <c r="G10" s="6">
        <v>1</v>
      </c>
      <c r="H10" s="8">
        <f t="shared" si="0"/>
        <v>15</v>
      </c>
      <c r="I10" s="10">
        <v>1000</v>
      </c>
      <c r="J10" s="12">
        <f t="shared" si="1"/>
        <v>15000</v>
      </c>
      <c r="K10" s="1"/>
      <c r="M10" s="1"/>
    </row>
    <row r="11" spans="1:13" ht="17.25" thickTop="1" thickBot="1" x14ac:dyDescent="0.3">
      <c r="A11" s="20" t="s">
        <v>20</v>
      </c>
      <c r="B11" s="2"/>
      <c r="C11" s="2"/>
      <c r="D11" s="4">
        <v>29</v>
      </c>
      <c r="E11" s="2">
        <v>4</v>
      </c>
      <c r="F11" s="2">
        <v>1</v>
      </c>
      <c r="G11" s="6">
        <v>1</v>
      </c>
      <c r="H11" s="8">
        <f t="shared" si="0"/>
        <v>29</v>
      </c>
      <c r="I11" s="10">
        <v>250</v>
      </c>
      <c r="J11" s="12">
        <f t="shared" si="1"/>
        <v>7250</v>
      </c>
      <c r="K11" s="1"/>
      <c r="M11" s="1"/>
    </row>
    <row r="12" spans="1:13" ht="17.25" thickTop="1" thickBot="1" x14ac:dyDescent="0.3">
      <c r="A12" s="20" t="s">
        <v>21</v>
      </c>
      <c r="B12" s="2"/>
      <c r="C12" s="2"/>
      <c r="D12" s="4">
        <v>0.25</v>
      </c>
      <c r="E12" s="2">
        <v>1</v>
      </c>
      <c r="F12" s="2">
        <v>10</v>
      </c>
      <c r="G12" s="6">
        <v>3</v>
      </c>
      <c r="H12" s="8">
        <f t="shared" si="0"/>
        <v>0.75</v>
      </c>
      <c r="I12" s="10">
        <v>3000</v>
      </c>
      <c r="J12" s="12">
        <f t="shared" si="1"/>
        <v>750</v>
      </c>
      <c r="K12" s="1"/>
      <c r="M12" s="1"/>
    </row>
    <row r="13" spans="1:13" ht="17.25" thickTop="1" thickBot="1" x14ac:dyDescent="0.3">
      <c r="A13" s="20" t="s">
        <v>27</v>
      </c>
      <c r="B13" s="2"/>
      <c r="C13" s="2"/>
      <c r="D13" s="4">
        <v>0.1</v>
      </c>
      <c r="E13" s="2">
        <v>1</v>
      </c>
      <c r="F13" s="2">
        <v>10</v>
      </c>
      <c r="G13" s="6">
        <v>3</v>
      </c>
      <c r="H13" s="8">
        <f t="shared" si="0"/>
        <v>0.30000000000000004</v>
      </c>
      <c r="I13" s="10">
        <v>3000</v>
      </c>
      <c r="J13" s="12">
        <f t="shared" si="1"/>
        <v>300</v>
      </c>
      <c r="K13" s="1"/>
      <c r="M13" s="1"/>
    </row>
    <row r="14" spans="1:13" ht="17.25" thickTop="1" thickBot="1" x14ac:dyDescent="0.3">
      <c r="A14" s="2" t="s">
        <v>49</v>
      </c>
      <c r="B14" s="2" t="s">
        <v>36</v>
      </c>
      <c r="C14" s="2" t="s">
        <v>50</v>
      </c>
      <c r="D14" s="4">
        <v>13.95</v>
      </c>
      <c r="E14" s="2">
        <v>1</v>
      </c>
      <c r="F14" s="2">
        <v>0</v>
      </c>
      <c r="G14" s="6">
        <v>1</v>
      </c>
      <c r="H14" s="8">
        <f t="shared" si="0"/>
        <v>13.95</v>
      </c>
      <c r="I14" s="10">
        <v>100</v>
      </c>
      <c r="J14" s="12">
        <f t="shared" si="1"/>
        <v>1395</v>
      </c>
      <c r="K14" s="1"/>
      <c r="M14" s="1"/>
    </row>
    <row r="15" spans="1:13" ht="17.25" thickTop="1" thickBot="1" x14ac:dyDescent="0.3">
      <c r="A15" s="2" t="s">
        <v>31</v>
      </c>
      <c r="B15" s="2"/>
      <c r="C15" s="2"/>
      <c r="D15" s="4">
        <v>1.99</v>
      </c>
      <c r="E15" s="2">
        <v>1</v>
      </c>
      <c r="F15" s="2">
        <v>1</v>
      </c>
      <c r="G15" s="6">
        <v>1</v>
      </c>
      <c r="H15" s="8">
        <f t="shared" si="0"/>
        <v>1.99</v>
      </c>
      <c r="I15" s="10">
        <v>1000</v>
      </c>
      <c r="J15" s="12">
        <f t="shared" si="1"/>
        <v>1990</v>
      </c>
      <c r="K15" s="1"/>
      <c r="M15" s="1"/>
    </row>
    <row r="16" spans="1:13" ht="17.25" thickTop="1" thickBot="1" x14ac:dyDescent="0.3">
      <c r="A16" s="20" t="s">
        <v>51</v>
      </c>
      <c r="B16" s="2" t="s">
        <v>36</v>
      </c>
      <c r="C16" s="2" t="s">
        <v>38</v>
      </c>
      <c r="D16" s="4">
        <v>0.95</v>
      </c>
      <c r="E16" s="2">
        <v>1</v>
      </c>
      <c r="F16" s="2">
        <v>1</v>
      </c>
      <c r="G16" s="6">
        <v>1</v>
      </c>
      <c r="H16" s="8">
        <f t="shared" si="0"/>
        <v>0.95</v>
      </c>
      <c r="I16" s="10">
        <v>1000</v>
      </c>
      <c r="J16" s="12">
        <f t="shared" si="1"/>
        <v>950</v>
      </c>
      <c r="K16" s="1"/>
      <c r="M16" s="1"/>
    </row>
    <row r="17" spans="1:13" ht="17.25" thickTop="1" thickBot="1" x14ac:dyDescent="0.3">
      <c r="A17" s="20" t="s">
        <v>25</v>
      </c>
      <c r="B17" s="2" t="s">
        <v>36</v>
      </c>
      <c r="C17" s="2" t="s">
        <v>26</v>
      </c>
      <c r="D17" s="4">
        <v>17.95</v>
      </c>
      <c r="E17" s="2">
        <v>1</v>
      </c>
      <c r="F17" s="2">
        <v>1</v>
      </c>
      <c r="G17" s="6">
        <v>1</v>
      </c>
      <c r="H17" s="8">
        <f t="shared" si="0"/>
        <v>17.95</v>
      </c>
      <c r="I17" s="10">
        <v>1000</v>
      </c>
      <c r="J17" s="12">
        <f t="shared" si="1"/>
        <v>17950</v>
      </c>
      <c r="K17" s="1"/>
      <c r="M17" s="1"/>
    </row>
    <row r="18" spans="1:13" ht="17.25" thickTop="1" thickBot="1" x14ac:dyDescent="0.3">
      <c r="A18" s="20" t="s">
        <v>34</v>
      </c>
      <c r="B18" s="2"/>
      <c r="C18" s="2"/>
      <c r="D18" s="4">
        <v>2.66</v>
      </c>
      <c r="E18" s="2">
        <v>8</v>
      </c>
      <c r="F18" s="2">
        <v>1</v>
      </c>
      <c r="G18" s="6">
        <v>1</v>
      </c>
      <c r="H18" s="8">
        <f t="shared" si="0"/>
        <v>2.66</v>
      </c>
      <c r="I18" s="10">
        <v>1000</v>
      </c>
      <c r="J18" s="12">
        <f t="shared" si="1"/>
        <v>2660</v>
      </c>
      <c r="K18" s="1"/>
      <c r="M18" s="1"/>
    </row>
    <row r="19" spans="1:13" ht="17.25" thickTop="1" thickBot="1" x14ac:dyDescent="0.3">
      <c r="A19" s="20" t="s">
        <v>30</v>
      </c>
      <c r="B19" s="2"/>
      <c r="C19" s="2"/>
      <c r="D19" s="4">
        <v>13</v>
      </c>
      <c r="E19" s="2">
        <v>1</v>
      </c>
      <c r="F19" s="2">
        <v>1</v>
      </c>
      <c r="G19" s="6">
        <v>1</v>
      </c>
      <c r="H19" s="8">
        <f t="shared" si="0"/>
        <v>13</v>
      </c>
      <c r="I19" s="10">
        <v>1000</v>
      </c>
      <c r="J19" s="12">
        <f t="shared" si="1"/>
        <v>13000</v>
      </c>
      <c r="K19" s="1"/>
      <c r="M19" s="1"/>
    </row>
    <row r="20" spans="1:13" ht="17.25" thickTop="1" thickBot="1" x14ac:dyDescent="0.3">
      <c r="A20" s="20" t="s">
        <v>33</v>
      </c>
      <c r="B20" s="2"/>
      <c r="C20" s="2"/>
      <c r="D20" s="4">
        <v>2</v>
      </c>
      <c r="E20" s="2">
        <v>1</v>
      </c>
      <c r="F20" s="2">
        <v>1</v>
      </c>
      <c r="G20" s="6">
        <v>1</v>
      </c>
      <c r="H20" s="8">
        <f t="shared" si="0"/>
        <v>2</v>
      </c>
      <c r="I20" s="10">
        <v>1000</v>
      </c>
      <c r="J20" s="12">
        <f t="shared" si="1"/>
        <v>2000</v>
      </c>
      <c r="K20" s="1"/>
      <c r="M20" s="1"/>
    </row>
    <row r="21" spans="1:13" ht="17.25" thickTop="1" thickBot="1" x14ac:dyDescent="0.3">
      <c r="A21" s="20" t="s">
        <v>41</v>
      </c>
      <c r="B21" s="2" t="s">
        <v>42</v>
      </c>
      <c r="C21" s="2" t="s">
        <v>43</v>
      </c>
      <c r="D21" s="4">
        <v>0.64</v>
      </c>
      <c r="E21" s="2">
        <v>1</v>
      </c>
      <c r="F21" s="2">
        <v>5</v>
      </c>
      <c r="G21" s="6">
        <v>5</v>
      </c>
      <c r="H21" s="8">
        <f t="shared" si="0"/>
        <v>3.2</v>
      </c>
      <c r="I21" s="10">
        <v>5000</v>
      </c>
      <c r="J21" s="12">
        <f t="shared" si="1"/>
        <v>3200</v>
      </c>
      <c r="K21" s="1"/>
      <c r="M21" s="1"/>
    </row>
    <row r="22" spans="1:13" ht="17.25" thickTop="1" thickBot="1" x14ac:dyDescent="0.3">
      <c r="A22" s="20" t="s">
        <v>47</v>
      </c>
      <c r="B22" s="2" t="s">
        <v>36</v>
      </c>
      <c r="C22" s="2" t="s">
        <v>48</v>
      </c>
      <c r="D22" s="4">
        <v>0.45</v>
      </c>
      <c r="E22" s="2">
        <v>1</v>
      </c>
      <c r="F22" s="2">
        <v>1</v>
      </c>
      <c r="G22" s="13">
        <v>1</v>
      </c>
      <c r="H22" s="8">
        <f t="shared" si="0"/>
        <v>0.45</v>
      </c>
      <c r="I22" s="14">
        <v>1000</v>
      </c>
      <c r="J22" s="12">
        <f t="shared" si="1"/>
        <v>450</v>
      </c>
      <c r="K22" s="1"/>
      <c r="M22" s="1"/>
    </row>
    <row r="23" spans="1:13" ht="17.25" thickTop="1" thickBot="1" x14ac:dyDescent="0.3">
      <c r="A23" s="20" t="s">
        <v>32</v>
      </c>
      <c r="B23" s="2"/>
      <c r="C23" s="2"/>
      <c r="D23" s="4">
        <v>0.1</v>
      </c>
      <c r="E23" s="2">
        <v>1</v>
      </c>
      <c r="F23" s="2">
        <v>1</v>
      </c>
      <c r="G23" s="13">
        <v>1</v>
      </c>
      <c r="H23" s="8">
        <f t="shared" si="0"/>
        <v>0.1</v>
      </c>
      <c r="I23" s="14">
        <v>1000</v>
      </c>
      <c r="J23" s="12">
        <f t="shared" si="1"/>
        <v>100</v>
      </c>
      <c r="K23" s="1"/>
      <c r="M23" s="1"/>
    </row>
    <row r="24" spans="1:13" ht="17.25" thickTop="1" thickBot="1" x14ac:dyDescent="0.3">
      <c r="A24" s="20" t="s">
        <v>28</v>
      </c>
      <c r="B24" s="2" t="s">
        <v>36</v>
      </c>
      <c r="C24" s="2" t="s">
        <v>40</v>
      </c>
      <c r="D24" s="4">
        <v>2.95</v>
      </c>
      <c r="E24" s="2">
        <v>1</v>
      </c>
      <c r="F24" s="2">
        <v>0</v>
      </c>
      <c r="G24" s="13">
        <v>1</v>
      </c>
      <c r="H24" s="8">
        <f t="shared" si="0"/>
        <v>2.95</v>
      </c>
      <c r="I24" s="14">
        <v>120</v>
      </c>
      <c r="J24" s="12">
        <f t="shared" si="1"/>
        <v>354</v>
      </c>
      <c r="K24" s="1"/>
      <c r="M24" s="1"/>
    </row>
    <row r="25" spans="1:13" ht="17.25" thickTop="1" thickBot="1" x14ac:dyDescent="0.3">
      <c r="A25" s="20" t="s">
        <v>44</v>
      </c>
      <c r="B25" s="2" t="s">
        <v>36</v>
      </c>
      <c r="C25" s="2" t="s">
        <v>45</v>
      </c>
      <c r="D25" s="4">
        <v>16.95</v>
      </c>
      <c r="E25" s="2">
        <v>1</v>
      </c>
      <c r="F25" s="2">
        <v>0</v>
      </c>
      <c r="G25" s="13">
        <v>1</v>
      </c>
      <c r="H25" s="8">
        <f t="shared" si="0"/>
        <v>16.95</v>
      </c>
      <c r="I25" s="14">
        <v>20</v>
      </c>
      <c r="J25" s="12">
        <f t="shared" si="1"/>
        <v>339</v>
      </c>
      <c r="K25" s="1"/>
      <c r="M25" s="1"/>
    </row>
    <row r="26" spans="1:13" ht="17.25" thickTop="1" thickBot="1" x14ac:dyDescent="0.3">
      <c r="A26" s="20" t="s">
        <v>35</v>
      </c>
      <c r="B26" s="2"/>
      <c r="C26" s="2"/>
      <c r="D26" s="4">
        <v>0.25</v>
      </c>
      <c r="E26" s="2">
        <v>1</v>
      </c>
      <c r="F26" s="2">
        <v>1</v>
      </c>
      <c r="G26" s="13">
        <v>1</v>
      </c>
      <c r="H26" s="8">
        <f t="shared" si="0"/>
        <v>0.25</v>
      </c>
      <c r="I26" s="14">
        <v>1000</v>
      </c>
      <c r="J26" s="12">
        <f t="shared" si="1"/>
        <v>250</v>
      </c>
      <c r="K26" s="1"/>
      <c r="M26" s="1"/>
    </row>
    <row r="27" spans="1:13" ht="17.25" thickTop="1" thickBot="1" x14ac:dyDescent="0.3">
      <c r="A27" s="20" t="s">
        <v>29</v>
      </c>
      <c r="B27" s="2" t="s">
        <v>36</v>
      </c>
      <c r="C27" s="2" t="s">
        <v>39</v>
      </c>
      <c r="D27" s="4">
        <v>7.95</v>
      </c>
      <c r="E27" s="2">
        <v>1</v>
      </c>
      <c r="F27" s="2">
        <v>0</v>
      </c>
      <c r="G27" s="6">
        <v>1</v>
      </c>
      <c r="H27" s="8">
        <f t="shared" si="0"/>
        <v>7.95</v>
      </c>
      <c r="I27" s="10">
        <v>50</v>
      </c>
      <c r="J27" s="12">
        <f t="shared" si="1"/>
        <v>397.5</v>
      </c>
      <c r="K27" s="1"/>
      <c r="M27" s="1"/>
    </row>
    <row r="28" spans="1:13" ht="17.25" thickTop="1" thickBot="1" x14ac:dyDescent="0.3">
      <c r="A28" s="16"/>
      <c r="B28" s="16"/>
      <c r="C28" s="16"/>
      <c r="D28" s="17"/>
      <c r="E28" s="16"/>
      <c r="F28" s="16"/>
      <c r="G28" s="18" t="s">
        <v>19</v>
      </c>
      <c r="H28" s="8">
        <f>SUM(H4:H27)</f>
        <v>169.56999999999994</v>
      </c>
      <c r="I28" s="15" t="s">
        <v>19</v>
      </c>
      <c r="J28" s="12">
        <f>SUM(J4:J27)</f>
        <v>93223.5</v>
      </c>
      <c r="K28" s="1"/>
      <c r="M28" s="1"/>
    </row>
    <row r="29" spans="1:13" ht="16.5" thickTop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</row>
    <row r="30" spans="1:13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</row>
    <row r="31" spans="1:1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</row>
    <row r="32" spans="1:13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</row>
    <row r="33" spans="1:13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</row>
    <row r="34" spans="1:13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</row>
    <row r="35" spans="1:13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</row>
    <row r="36" spans="1:13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</row>
    <row r="37" spans="1:13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</row>
    <row r="38" spans="1:13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spans="1:13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</row>
    <row r="40" spans="1:1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</row>
    <row r="41" spans="1:1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</row>
    <row r="42" spans="1:1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</row>
    <row r="43" spans="1:13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</row>
    <row r="44" spans="1:1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</row>
    <row r="45" spans="1:1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Newcomb</dc:creator>
  <cp:lastModifiedBy>Robert Newcomb</cp:lastModifiedBy>
  <dcterms:created xsi:type="dcterms:W3CDTF">2014-10-31T22:33:30Z</dcterms:created>
  <dcterms:modified xsi:type="dcterms:W3CDTF">2014-12-11T06:11:48Z</dcterms:modified>
</cp:coreProperties>
</file>