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ki/github/znuko/rits-calendar/2021/"/>
    </mc:Choice>
  </mc:AlternateContent>
  <xr:revisionPtr revIDLastSave="0" documentId="13_ncr:1_{0D4074DB-A431-1347-AFA6-45621C947EBA}" xr6:coauthVersionLast="45" xr6:coauthVersionMax="45" xr10:uidLastSave="{00000000-0000-0000-0000-000000000000}"/>
  <bookViews>
    <workbookView xWindow="9320" yWindow="880" windowWidth="27020" windowHeight="26900" activeTab="4" xr2:uid="{00000000-000D-0000-FFFF-FFFF00000000}"/>
  </bookViews>
  <sheets>
    <sheet name="学年暦2020院" sheetId="1" r:id="rId1"/>
    <sheet name="学年暦2020学部" sheetId="2" r:id="rId2"/>
    <sheet name="2021学部" sheetId="5" r:id="rId3"/>
    <sheet name="2021院" sheetId="7" r:id="rId4"/>
    <sheet name="テンプレ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9" i="8" l="1"/>
  <c r="I99" i="8"/>
  <c r="L99" i="8" s="1"/>
  <c r="H99" i="8"/>
  <c r="G99" i="8"/>
  <c r="F99" i="8"/>
  <c r="E99" i="8"/>
  <c r="J98" i="8"/>
  <c r="I98" i="8"/>
  <c r="L98" i="8" s="1"/>
  <c r="H98" i="8"/>
  <c r="G98" i="8"/>
  <c r="F98" i="8"/>
  <c r="E98" i="8"/>
  <c r="J97" i="8"/>
  <c r="I97" i="8"/>
  <c r="L97" i="8" s="1"/>
  <c r="H97" i="8"/>
  <c r="G97" i="8"/>
  <c r="F97" i="8"/>
  <c r="E97" i="8"/>
  <c r="J96" i="8"/>
  <c r="I96" i="8"/>
  <c r="L96" i="8" s="1"/>
  <c r="H96" i="8"/>
  <c r="G96" i="8"/>
  <c r="F96" i="8"/>
  <c r="E96" i="8"/>
  <c r="J95" i="8"/>
  <c r="I95" i="8"/>
  <c r="L95" i="8" s="1"/>
  <c r="H95" i="8"/>
  <c r="G95" i="8"/>
  <c r="F95" i="8"/>
  <c r="E95" i="8"/>
  <c r="J94" i="8"/>
  <c r="I94" i="8"/>
  <c r="L94" i="8" s="1"/>
  <c r="H94" i="8"/>
  <c r="G94" i="8"/>
  <c r="F94" i="8"/>
  <c r="E94" i="8"/>
  <c r="J93" i="8"/>
  <c r="I93" i="8"/>
  <c r="L93" i="8" s="1"/>
  <c r="H93" i="8"/>
  <c r="G93" i="8"/>
  <c r="F93" i="8"/>
  <c r="E93" i="8"/>
  <c r="J92" i="8"/>
  <c r="I92" i="8"/>
  <c r="L92" i="8" s="1"/>
  <c r="H92" i="8"/>
  <c r="G92" i="8"/>
  <c r="F92" i="8"/>
  <c r="E92" i="8"/>
  <c r="J91" i="8"/>
  <c r="I91" i="8"/>
  <c r="L91" i="8" s="1"/>
  <c r="H91" i="8"/>
  <c r="G91" i="8"/>
  <c r="F91" i="8"/>
  <c r="E91" i="8"/>
  <c r="J90" i="8"/>
  <c r="I90" i="8"/>
  <c r="L90" i="8" s="1"/>
  <c r="H90" i="8"/>
  <c r="G90" i="8"/>
  <c r="F90" i="8"/>
  <c r="E90" i="8"/>
  <c r="J89" i="8"/>
  <c r="I89" i="8"/>
  <c r="L89" i="8" s="1"/>
  <c r="H89" i="8"/>
  <c r="G89" i="8"/>
  <c r="F89" i="8"/>
  <c r="E89" i="8"/>
  <c r="J88" i="8"/>
  <c r="I88" i="8"/>
  <c r="L88" i="8" s="1"/>
  <c r="H88" i="8"/>
  <c r="G88" i="8"/>
  <c r="F88" i="8"/>
  <c r="E88" i="8"/>
  <c r="J87" i="8"/>
  <c r="I87" i="8"/>
  <c r="L87" i="8" s="1"/>
  <c r="H87" i="8"/>
  <c r="G87" i="8"/>
  <c r="F87" i="8"/>
  <c r="E87" i="8"/>
  <c r="J86" i="8"/>
  <c r="I86" i="8"/>
  <c r="L86" i="8" s="1"/>
  <c r="H86" i="8"/>
  <c r="G86" i="8"/>
  <c r="F86" i="8"/>
  <c r="E86" i="8"/>
  <c r="J85" i="8"/>
  <c r="I85" i="8"/>
  <c r="L85" i="8" s="1"/>
  <c r="H85" i="8"/>
  <c r="G85" i="8"/>
  <c r="F85" i="8"/>
  <c r="E85" i="8"/>
  <c r="J84" i="8"/>
  <c r="I84" i="8"/>
  <c r="L84" i="8" s="1"/>
  <c r="H84" i="8"/>
  <c r="G84" i="8"/>
  <c r="F84" i="8"/>
  <c r="E84" i="8"/>
  <c r="I83" i="8"/>
  <c r="L83" i="8" s="1"/>
  <c r="H83" i="8"/>
  <c r="G83" i="8"/>
  <c r="F83" i="8"/>
  <c r="E83" i="8"/>
  <c r="I82" i="8"/>
  <c r="H82" i="8"/>
  <c r="G82" i="8"/>
  <c r="F82" i="8"/>
  <c r="E82" i="8"/>
  <c r="I81" i="8"/>
  <c r="H81" i="8"/>
  <c r="I80" i="8"/>
  <c r="J80" i="8" s="1"/>
  <c r="H80" i="8"/>
  <c r="G80" i="8"/>
  <c r="G81" i="8" s="1"/>
  <c r="I79" i="8"/>
  <c r="J79" i="8" s="1"/>
  <c r="H79" i="8"/>
  <c r="G79" i="8"/>
  <c r="I78" i="8"/>
  <c r="H78" i="8"/>
  <c r="G78" i="8"/>
  <c r="I77" i="8"/>
  <c r="H77" i="8"/>
  <c r="G77" i="8"/>
  <c r="F77" i="8"/>
  <c r="F78" i="8" s="1"/>
  <c r="I76" i="8"/>
  <c r="J76" i="8" s="1"/>
  <c r="H76" i="8"/>
  <c r="G76" i="8"/>
  <c r="F76" i="8"/>
  <c r="I75" i="8"/>
  <c r="J75" i="8" s="1"/>
  <c r="H75" i="8"/>
  <c r="G75" i="8"/>
  <c r="F75" i="8"/>
  <c r="I74" i="8"/>
  <c r="H74" i="8"/>
  <c r="G74" i="8"/>
  <c r="I73" i="8"/>
  <c r="H73" i="8"/>
  <c r="G73" i="8"/>
  <c r="I72" i="8"/>
  <c r="J72" i="8" s="1"/>
  <c r="H72" i="8"/>
  <c r="G72" i="8"/>
  <c r="I71" i="8"/>
  <c r="J71" i="8" s="1"/>
  <c r="H71" i="8"/>
  <c r="G71" i="8"/>
  <c r="I70" i="8"/>
  <c r="H70" i="8"/>
  <c r="G70" i="8"/>
  <c r="I69" i="8"/>
  <c r="H69" i="8"/>
  <c r="G69" i="8"/>
  <c r="F69" i="8"/>
  <c r="F70" i="8" s="1"/>
  <c r="J68" i="8"/>
  <c r="I68" i="8"/>
  <c r="H68" i="8"/>
  <c r="G68" i="8"/>
  <c r="F68" i="8"/>
  <c r="I67" i="8"/>
  <c r="J67" i="8" s="1"/>
  <c r="H67" i="8"/>
  <c r="G67" i="8"/>
  <c r="F67" i="8"/>
  <c r="I66" i="8"/>
  <c r="H66" i="8"/>
  <c r="G66" i="8"/>
  <c r="I65" i="8"/>
  <c r="H65" i="8"/>
  <c r="G65" i="8"/>
  <c r="J64" i="8"/>
  <c r="I64" i="8"/>
  <c r="H64" i="8"/>
  <c r="G64" i="8"/>
  <c r="J63" i="8"/>
  <c r="I63" i="8"/>
  <c r="H63" i="8"/>
  <c r="G63" i="8"/>
  <c r="I62" i="8"/>
  <c r="H62" i="8"/>
  <c r="I61" i="8"/>
  <c r="H61" i="8"/>
  <c r="G61" i="8"/>
  <c r="G62" i="8" s="1"/>
  <c r="I60" i="8"/>
  <c r="J60" i="8" s="1"/>
  <c r="H60" i="8"/>
  <c r="G60" i="8"/>
  <c r="I59" i="8"/>
  <c r="J59" i="8" s="1"/>
  <c r="H59" i="8"/>
  <c r="G59" i="8"/>
  <c r="I58" i="8"/>
  <c r="H58" i="8"/>
  <c r="G58" i="8"/>
  <c r="I57" i="8"/>
  <c r="H57" i="8"/>
  <c r="G57" i="8"/>
  <c r="F57" i="8"/>
  <c r="F58" i="8" s="1"/>
  <c r="J56" i="8"/>
  <c r="I56" i="8"/>
  <c r="H56" i="8"/>
  <c r="G56" i="8"/>
  <c r="F56" i="8"/>
  <c r="I55" i="8"/>
  <c r="J55" i="8" s="1"/>
  <c r="H55" i="8"/>
  <c r="G55" i="8"/>
  <c r="I54" i="8"/>
  <c r="H54" i="8"/>
  <c r="G54" i="8"/>
  <c r="F54" i="8"/>
  <c r="F55" i="8" s="1"/>
  <c r="I53" i="8"/>
  <c r="H53" i="8"/>
  <c r="G53" i="8"/>
  <c r="J52" i="8"/>
  <c r="I52" i="8"/>
  <c r="H52" i="8"/>
  <c r="G52" i="8"/>
  <c r="J51" i="8"/>
  <c r="I51" i="8"/>
  <c r="H51" i="8"/>
  <c r="G51" i="8"/>
  <c r="I50" i="8"/>
  <c r="H50" i="8"/>
  <c r="G50" i="8"/>
  <c r="F50" i="8"/>
  <c r="F51" i="8" s="1"/>
  <c r="I49" i="8"/>
  <c r="H49" i="8"/>
  <c r="G49" i="8"/>
  <c r="F49" i="8"/>
  <c r="J48" i="8"/>
  <c r="I48" i="8"/>
  <c r="H48" i="8"/>
  <c r="G48" i="8"/>
  <c r="F48" i="8"/>
  <c r="I47" i="8"/>
  <c r="J47" i="8" s="1"/>
  <c r="H47" i="8"/>
  <c r="G47" i="8"/>
  <c r="F47" i="8"/>
  <c r="I46" i="8"/>
  <c r="H46" i="8"/>
  <c r="I45" i="8"/>
  <c r="H45" i="8"/>
  <c r="G45" i="8"/>
  <c r="G46" i="8" s="1"/>
  <c r="I44" i="8"/>
  <c r="J44" i="8" s="1"/>
  <c r="H44" i="8"/>
  <c r="G44" i="8"/>
  <c r="J43" i="8"/>
  <c r="I43" i="8"/>
  <c r="H43" i="8"/>
  <c r="G43" i="8"/>
  <c r="I42" i="8"/>
  <c r="H42" i="8"/>
  <c r="G42" i="8"/>
  <c r="I41" i="8"/>
  <c r="H41" i="8"/>
  <c r="G41" i="8"/>
  <c r="F41" i="8"/>
  <c r="F42" i="8" s="1"/>
  <c r="I40" i="8"/>
  <c r="J40" i="8" s="1"/>
  <c r="H40" i="8"/>
  <c r="G40" i="8"/>
  <c r="F40" i="8"/>
  <c r="J39" i="8"/>
  <c r="I39" i="8"/>
  <c r="H39" i="8"/>
  <c r="G39" i="8"/>
  <c r="F39" i="8"/>
  <c r="I38" i="8"/>
  <c r="H38" i="8"/>
  <c r="G38" i="8"/>
  <c r="I37" i="8"/>
  <c r="H37" i="8"/>
  <c r="G37" i="8"/>
  <c r="I36" i="8"/>
  <c r="J36" i="8" s="1"/>
  <c r="H36" i="8"/>
  <c r="G36" i="8"/>
  <c r="I35" i="8"/>
  <c r="J35" i="8" s="1"/>
  <c r="H35" i="8"/>
  <c r="G35" i="8"/>
  <c r="I34" i="8"/>
  <c r="H34" i="8"/>
  <c r="G34" i="8"/>
  <c r="I33" i="8"/>
  <c r="H33" i="8"/>
  <c r="G33" i="8"/>
  <c r="J32" i="8"/>
  <c r="I32" i="8"/>
  <c r="H32" i="8"/>
  <c r="G32" i="8"/>
  <c r="J31" i="8"/>
  <c r="I31" i="8"/>
  <c r="H31" i="8"/>
  <c r="G31" i="8"/>
  <c r="I30" i="8"/>
  <c r="H30" i="8"/>
  <c r="G30" i="8"/>
  <c r="I29" i="8"/>
  <c r="H29" i="8"/>
  <c r="G29" i="8"/>
  <c r="F29" i="8"/>
  <c r="F30" i="8" s="1"/>
  <c r="J28" i="8"/>
  <c r="I28" i="8"/>
  <c r="H28" i="8"/>
  <c r="G28" i="8"/>
  <c r="F28" i="8"/>
  <c r="J27" i="8"/>
  <c r="I27" i="8"/>
  <c r="H27" i="8"/>
  <c r="G27" i="8"/>
  <c r="I26" i="8"/>
  <c r="H26" i="8"/>
  <c r="G26" i="8"/>
  <c r="I25" i="8"/>
  <c r="H25" i="8"/>
  <c r="G25" i="8"/>
  <c r="I24" i="8"/>
  <c r="J24" i="8" s="1"/>
  <c r="G24" i="8"/>
  <c r="I23" i="8"/>
  <c r="J23" i="8" s="1"/>
  <c r="H23" i="8"/>
  <c r="H24" i="8" s="1"/>
  <c r="G23" i="8"/>
  <c r="I22" i="8"/>
  <c r="H22" i="8"/>
  <c r="G22" i="8"/>
  <c r="I21" i="8"/>
  <c r="L21" i="8" s="1"/>
  <c r="H21" i="8"/>
  <c r="G21" i="8"/>
  <c r="F21" i="8"/>
  <c r="F22" i="8" s="1"/>
  <c r="I20" i="8"/>
  <c r="L20" i="8" s="1"/>
  <c r="H20" i="8"/>
  <c r="G20" i="8"/>
  <c r="F20" i="8"/>
  <c r="J19" i="8"/>
  <c r="I19" i="8"/>
  <c r="L19" i="8" s="1"/>
  <c r="H19" i="8"/>
  <c r="G19" i="8"/>
  <c r="F19" i="8"/>
  <c r="I18" i="8"/>
  <c r="L18" i="8" s="1"/>
  <c r="H18" i="8"/>
  <c r="G18" i="8"/>
  <c r="I17" i="8"/>
  <c r="L17" i="8" s="1"/>
  <c r="H17" i="8"/>
  <c r="G17" i="8"/>
  <c r="J16" i="8"/>
  <c r="I16" i="8"/>
  <c r="L16" i="8" s="1"/>
  <c r="H16" i="8"/>
  <c r="G16" i="8"/>
  <c r="I15" i="8"/>
  <c r="L15" i="8" s="1"/>
  <c r="H15" i="8"/>
  <c r="G15" i="8"/>
  <c r="F15" i="8"/>
  <c r="F16" i="8" s="1"/>
  <c r="I14" i="8"/>
  <c r="L14" i="8" s="1"/>
  <c r="H14" i="8"/>
  <c r="G14" i="8"/>
  <c r="I13" i="8"/>
  <c r="L13" i="8" s="1"/>
  <c r="H13" i="8"/>
  <c r="G13" i="8"/>
  <c r="I12" i="8"/>
  <c r="L12" i="8" s="1"/>
  <c r="H12" i="8"/>
  <c r="G12" i="8"/>
  <c r="I11" i="8"/>
  <c r="L11" i="8" s="1"/>
  <c r="H11" i="8"/>
  <c r="G11" i="8"/>
  <c r="I10" i="8"/>
  <c r="L10" i="8" s="1"/>
  <c r="H10" i="8"/>
  <c r="G10" i="8"/>
  <c r="I9" i="8"/>
  <c r="J9" i="8" s="1"/>
  <c r="H9" i="8"/>
  <c r="G9" i="8"/>
  <c r="I8" i="8"/>
  <c r="J8" i="8" s="1"/>
  <c r="I7" i="8"/>
  <c r="J7" i="8" s="1"/>
  <c r="H7" i="8"/>
  <c r="H8" i="8" s="1"/>
  <c r="G7" i="8"/>
  <c r="G8" i="8" s="1"/>
  <c r="F7" i="8"/>
  <c r="F8" i="8" s="1"/>
  <c r="I6" i="8"/>
  <c r="L6" i="8" s="1"/>
  <c r="H6" i="8"/>
  <c r="G6" i="8"/>
  <c r="F6" i="8"/>
  <c r="E7" i="8" s="1"/>
  <c r="E6" i="8"/>
  <c r="I99" i="7"/>
  <c r="L99" i="7" s="1"/>
  <c r="H99" i="7"/>
  <c r="G99" i="7"/>
  <c r="F99" i="7"/>
  <c r="E99" i="7"/>
  <c r="I98" i="7"/>
  <c r="L98" i="7" s="1"/>
  <c r="H98" i="7"/>
  <c r="G98" i="7"/>
  <c r="F98" i="7"/>
  <c r="E98" i="7"/>
  <c r="I97" i="7"/>
  <c r="L97" i="7" s="1"/>
  <c r="H97" i="7"/>
  <c r="G97" i="7"/>
  <c r="F97" i="7"/>
  <c r="E97" i="7"/>
  <c r="I96" i="7"/>
  <c r="L96" i="7" s="1"/>
  <c r="H96" i="7"/>
  <c r="G96" i="7"/>
  <c r="F96" i="7"/>
  <c r="E96" i="7"/>
  <c r="I95" i="7"/>
  <c r="L95" i="7" s="1"/>
  <c r="H95" i="7"/>
  <c r="G95" i="7"/>
  <c r="F95" i="7"/>
  <c r="E95" i="7"/>
  <c r="I94" i="7"/>
  <c r="L94" i="7" s="1"/>
  <c r="H94" i="7"/>
  <c r="G94" i="7"/>
  <c r="F94" i="7"/>
  <c r="E94" i="7"/>
  <c r="I93" i="7"/>
  <c r="L93" i="7" s="1"/>
  <c r="H93" i="7"/>
  <c r="G93" i="7"/>
  <c r="F93" i="7"/>
  <c r="E93" i="7"/>
  <c r="I92" i="7"/>
  <c r="L92" i="7" s="1"/>
  <c r="H92" i="7"/>
  <c r="G92" i="7"/>
  <c r="F92" i="7"/>
  <c r="E92" i="7"/>
  <c r="I91" i="7"/>
  <c r="L91" i="7" s="1"/>
  <c r="H91" i="7"/>
  <c r="G91" i="7"/>
  <c r="F91" i="7"/>
  <c r="E91" i="7"/>
  <c r="I90" i="7"/>
  <c r="L90" i="7" s="1"/>
  <c r="H90" i="7"/>
  <c r="G90" i="7"/>
  <c r="F90" i="7"/>
  <c r="E90" i="7"/>
  <c r="I89" i="7"/>
  <c r="L89" i="7" s="1"/>
  <c r="H89" i="7"/>
  <c r="G89" i="7"/>
  <c r="F89" i="7"/>
  <c r="E89" i="7"/>
  <c r="I88" i="7"/>
  <c r="L88" i="7" s="1"/>
  <c r="H88" i="7"/>
  <c r="G88" i="7"/>
  <c r="F88" i="7"/>
  <c r="E88" i="7"/>
  <c r="I87" i="7"/>
  <c r="L87" i="7" s="1"/>
  <c r="H87" i="7"/>
  <c r="G87" i="7"/>
  <c r="F87" i="7"/>
  <c r="E87" i="7"/>
  <c r="I86" i="7"/>
  <c r="L86" i="7" s="1"/>
  <c r="H86" i="7"/>
  <c r="G86" i="7"/>
  <c r="F86" i="7"/>
  <c r="E86" i="7"/>
  <c r="I85" i="7"/>
  <c r="L85" i="7" s="1"/>
  <c r="H85" i="7"/>
  <c r="G85" i="7"/>
  <c r="F85" i="7"/>
  <c r="E85" i="7"/>
  <c r="I84" i="7"/>
  <c r="L84" i="7" s="1"/>
  <c r="H84" i="7"/>
  <c r="G84" i="7"/>
  <c r="F84" i="7"/>
  <c r="E84" i="7"/>
  <c r="I83" i="7"/>
  <c r="L83" i="7" s="1"/>
  <c r="H83" i="7"/>
  <c r="G83" i="7"/>
  <c r="F83" i="7"/>
  <c r="E83" i="7"/>
  <c r="I82" i="7"/>
  <c r="L82" i="7" s="1"/>
  <c r="H82" i="7"/>
  <c r="G82" i="7"/>
  <c r="F82" i="7"/>
  <c r="E82" i="7"/>
  <c r="I81" i="7"/>
  <c r="L81" i="7" s="1"/>
  <c r="I80" i="7"/>
  <c r="L80" i="7" s="1"/>
  <c r="H80" i="7"/>
  <c r="H81" i="7" s="1"/>
  <c r="G80" i="7"/>
  <c r="G81" i="7" s="1"/>
  <c r="I79" i="7"/>
  <c r="L79" i="7" s="1"/>
  <c r="H79" i="7"/>
  <c r="G79" i="7"/>
  <c r="I78" i="7"/>
  <c r="H78" i="7"/>
  <c r="G78" i="7"/>
  <c r="I77" i="7"/>
  <c r="H77" i="7"/>
  <c r="G77" i="7"/>
  <c r="F77" i="7"/>
  <c r="F78" i="7" s="1"/>
  <c r="I76" i="7"/>
  <c r="H76" i="7"/>
  <c r="G76" i="7"/>
  <c r="F76" i="7"/>
  <c r="I75" i="7"/>
  <c r="H75" i="7"/>
  <c r="G75" i="7"/>
  <c r="F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F69" i="7"/>
  <c r="F70" i="7" s="1"/>
  <c r="I68" i="7"/>
  <c r="H68" i="7"/>
  <c r="G68" i="7"/>
  <c r="F68" i="7"/>
  <c r="I67" i="7"/>
  <c r="H67" i="7"/>
  <c r="G67" i="7"/>
  <c r="F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I61" i="7"/>
  <c r="H61" i="7"/>
  <c r="H62" i="7" s="1"/>
  <c r="G61" i="7"/>
  <c r="G62" i="7" s="1"/>
  <c r="I60" i="7"/>
  <c r="H60" i="7"/>
  <c r="G60" i="7"/>
  <c r="I59" i="7"/>
  <c r="H59" i="7"/>
  <c r="G59" i="7"/>
  <c r="I58" i="7"/>
  <c r="H58" i="7"/>
  <c r="G58" i="7"/>
  <c r="F58" i="7"/>
  <c r="F59" i="7" s="1"/>
  <c r="I57" i="7"/>
  <c r="H57" i="7"/>
  <c r="G57" i="7"/>
  <c r="F57" i="7"/>
  <c r="I56" i="7"/>
  <c r="H56" i="7"/>
  <c r="G56" i="7"/>
  <c r="F56" i="7"/>
  <c r="I55" i="7"/>
  <c r="H55" i="7"/>
  <c r="G55" i="7"/>
  <c r="F55" i="7"/>
  <c r="I54" i="7"/>
  <c r="H54" i="7"/>
  <c r="G54" i="7"/>
  <c r="F54" i="7"/>
  <c r="I53" i="7"/>
  <c r="H53" i="7"/>
  <c r="G53" i="7"/>
  <c r="I52" i="7"/>
  <c r="H52" i="7"/>
  <c r="G52" i="7"/>
  <c r="I51" i="7"/>
  <c r="H51" i="7"/>
  <c r="G51" i="7"/>
  <c r="I50" i="7"/>
  <c r="H50" i="7"/>
  <c r="G50" i="7"/>
  <c r="F50" i="7"/>
  <c r="F51" i="7" s="1"/>
  <c r="I49" i="7"/>
  <c r="G49" i="7"/>
  <c r="I48" i="7"/>
  <c r="H48" i="7"/>
  <c r="H49" i="7" s="1"/>
  <c r="G48" i="7"/>
  <c r="I47" i="7"/>
  <c r="H47" i="7"/>
  <c r="G47" i="7"/>
  <c r="I46" i="7"/>
  <c r="I45" i="7"/>
  <c r="H45" i="7"/>
  <c r="H46" i="7" s="1"/>
  <c r="G45" i="7"/>
  <c r="G46" i="7" s="1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2" i="7"/>
  <c r="H32" i="7"/>
  <c r="I31" i="7"/>
  <c r="H31" i="7"/>
  <c r="G31" i="7"/>
  <c r="G32" i="7" s="1"/>
  <c r="I30" i="7"/>
  <c r="I29" i="7"/>
  <c r="I28" i="7"/>
  <c r="H28" i="7"/>
  <c r="H29" i="7" s="1"/>
  <c r="H30" i="7" s="1"/>
  <c r="G28" i="7"/>
  <c r="G29" i="7" s="1"/>
  <c r="G30" i="7" s="1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F19" i="7"/>
  <c r="F20" i="7" s="1"/>
  <c r="F21" i="7" s="1"/>
  <c r="F22" i="7" s="1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L14" i="7" s="1"/>
  <c r="H14" i="7"/>
  <c r="G14" i="7"/>
  <c r="I13" i="7"/>
  <c r="L13" i="7" s="1"/>
  <c r="H13" i="7"/>
  <c r="G13" i="7"/>
  <c r="I12" i="7"/>
  <c r="L12" i="7" s="1"/>
  <c r="H12" i="7"/>
  <c r="G12" i="7"/>
  <c r="I11" i="7"/>
  <c r="L11" i="7" s="1"/>
  <c r="H11" i="7"/>
  <c r="G11" i="7"/>
  <c r="I10" i="7"/>
  <c r="L10" i="7" s="1"/>
  <c r="H10" i="7"/>
  <c r="G10" i="7"/>
  <c r="I9" i="7"/>
  <c r="L9" i="7" s="1"/>
  <c r="H9" i="7"/>
  <c r="G9" i="7"/>
  <c r="I8" i="7"/>
  <c r="L8" i="7" s="1"/>
  <c r="I7" i="7"/>
  <c r="F7" i="7"/>
  <c r="F8" i="7" s="1"/>
  <c r="E7" i="7"/>
  <c r="I6" i="7"/>
  <c r="K6" i="7" s="1"/>
  <c r="H6" i="7"/>
  <c r="H7" i="7" s="1"/>
  <c r="H8" i="7" s="1"/>
  <c r="G6" i="7"/>
  <c r="G7" i="7" s="1"/>
  <c r="G8" i="7" s="1"/>
  <c r="F6" i="7"/>
  <c r="E6" i="7"/>
  <c r="F63" i="5"/>
  <c r="E63" i="5" s="1"/>
  <c r="K63" i="5" s="1"/>
  <c r="G63" i="5"/>
  <c r="H63" i="5"/>
  <c r="I63" i="5"/>
  <c r="J63" i="5"/>
  <c r="L63" i="5"/>
  <c r="F64" i="5"/>
  <c r="G64" i="5"/>
  <c r="H64" i="5"/>
  <c r="I64" i="5"/>
  <c r="J64" i="5"/>
  <c r="L64" i="5"/>
  <c r="F65" i="5"/>
  <c r="G65" i="5"/>
  <c r="H65" i="5"/>
  <c r="I65" i="5"/>
  <c r="J65" i="5"/>
  <c r="L65" i="5"/>
  <c r="F66" i="5"/>
  <c r="G66" i="5"/>
  <c r="H66" i="5"/>
  <c r="I66" i="5"/>
  <c r="J66" i="5"/>
  <c r="L66" i="5"/>
  <c r="F67" i="5"/>
  <c r="G67" i="5"/>
  <c r="H67" i="5"/>
  <c r="I67" i="5"/>
  <c r="J67" i="5"/>
  <c r="L67" i="5"/>
  <c r="F68" i="5"/>
  <c r="G68" i="5"/>
  <c r="H68" i="5"/>
  <c r="I68" i="5"/>
  <c r="J68" i="5"/>
  <c r="L68" i="5"/>
  <c r="F69" i="5"/>
  <c r="G69" i="5"/>
  <c r="H69" i="5"/>
  <c r="I69" i="5"/>
  <c r="J69" i="5"/>
  <c r="L69" i="5"/>
  <c r="F70" i="5"/>
  <c r="G70" i="5"/>
  <c r="H70" i="5"/>
  <c r="I70" i="5"/>
  <c r="J70" i="5"/>
  <c r="L70" i="5"/>
  <c r="F71" i="5"/>
  <c r="G71" i="5"/>
  <c r="H71" i="5"/>
  <c r="I71" i="5"/>
  <c r="J71" i="5"/>
  <c r="L71" i="5"/>
  <c r="F72" i="5"/>
  <c r="G72" i="5"/>
  <c r="H72" i="5"/>
  <c r="I72" i="5"/>
  <c r="J72" i="5" s="1"/>
  <c r="L72" i="5"/>
  <c r="F73" i="5"/>
  <c r="G73" i="5"/>
  <c r="H73" i="5"/>
  <c r="I73" i="5"/>
  <c r="J73" i="5" s="1"/>
  <c r="L73" i="5"/>
  <c r="F74" i="5"/>
  <c r="G74" i="5"/>
  <c r="H74" i="5"/>
  <c r="I74" i="5"/>
  <c r="J74" i="5" s="1"/>
  <c r="L74" i="5"/>
  <c r="F75" i="5"/>
  <c r="G75" i="5"/>
  <c r="H75" i="5"/>
  <c r="I75" i="5"/>
  <c r="J75" i="5" s="1"/>
  <c r="L75" i="5"/>
  <c r="F76" i="5"/>
  <c r="G76" i="5"/>
  <c r="H76" i="5"/>
  <c r="I76" i="5"/>
  <c r="J76" i="5" s="1"/>
  <c r="L76" i="5"/>
  <c r="F77" i="5"/>
  <c r="G77" i="5"/>
  <c r="H77" i="5"/>
  <c r="I77" i="5"/>
  <c r="J77" i="5" s="1"/>
  <c r="L77" i="5"/>
  <c r="F78" i="5"/>
  <c r="G78" i="5"/>
  <c r="H78" i="5"/>
  <c r="I78" i="5"/>
  <c r="J78" i="5" s="1"/>
  <c r="L78" i="5"/>
  <c r="F79" i="5"/>
  <c r="G79" i="5"/>
  <c r="H79" i="5"/>
  <c r="I79" i="5"/>
  <c r="J79" i="5" s="1"/>
  <c r="L79" i="5"/>
  <c r="F80" i="5"/>
  <c r="G80" i="5"/>
  <c r="H80" i="5"/>
  <c r="I80" i="5"/>
  <c r="J80" i="5" s="1"/>
  <c r="L80" i="5"/>
  <c r="F81" i="5"/>
  <c r="G81" i="5"/>
  <c r="H81" i="5"/>
  <c r="I81" i="5"/>
  <c r="J81" i="5" s="1"/>
  <c r="L81" i="5"/>
  <c r="E82" i="5"/>
  <c r="F82" i="5"/>
  <c r="G82" i="5"/>
  <c r="H82" i="5"/>
  <c r="I82" i="5"/>
  <c r="J82" i="5" s="1"/>
  <c r="K82" i="5"/>
  <c r="L82" i="5"/>
  <c r="E83" i="5"/>
  <c r="F83" i="5"/>
  <c r="G83" i="5"/>
  <c r="H83" i="5"/>
  <c r="I83" i="5"/>
  <c r="J83" i="5" s="1"/>
  <c r="K83" i="5"/>
  <c r="L83" i="5"/>
  <c r="E84" i="5"/>
  <c r="F84" i="5"/>
  <c r="G84" i="5"/>
  <c r="H84" i="5"/>
  <c r="I84" i="5"/>
  <c r="J84" i="5" s="1"/>
  <c r="K84" i="5"/>
  <c r="L84" i="5"/>
  <c r="E85" i="5"/>
  <c r="F85" i="5"/>
  <c r="G85" i="5"/>
  <c r="H85" i="5"/>
  <c r="I85" i="5"/>
  <c r="J85" i="5" s="1"/>
  <c r="K85" i="5"/>
  <c r="L85" i="5"/>
  <c r="E86" i="5"/>
  <c r="F86" i="5"/>
  <c r="G86" i="5"/>
  <c r="H86" i="5"/>
  <c r="I86" i="5"/>
  <c r="J86" i="5" s="1"/>
  <c r="K86" i="5"/>
  <c r="L86" i="5"/>
  <c r="E87" i="5"/>
  <c r="F87" i="5"/>
  <c r="G87" i="5"/>
  <c r="H87" i="5"/>
  <c r="I87" i="5"/>
  <c r="J87" i="5" s="1"/>
  <c r="K87" i="5"/>
  <c r="L87" i="5"/>
  <c r="E88" i="5"/>
  <c r="F88" i="5"/>
  <c r="G88" i="5"/>
  <c r="H88" i="5"/>
  <c r="I88" i="5"/>
  <c r="J88" i="5" s="1"/>
  <c r="K88" i="5"/>
  <c r="L88" i="5"/>
  <c r="E89" i="5"/>
  <c r="F89" i="5"/>
  <c r="G89" i="5"/>
  <c r="H89" i="5"/>
  <c r="I89" i="5"/>
  <c r="J89" i="5" s="1"/>
  <c r="K89" i="5"/>
  <c r="L89" i="5"/>
  <c r="E90" i="5"/>
  <c r="F90" i="5"/>
  <c r="G90" i="5"/>
  <c r="H90" i="5"/>
  <c r="I90" i="5"/>
  <c r="J90" i="5" s="1"/>
  <c r="K90" i="5"/>
  <c r="L90" i="5"/>
  <c r="E91" i="5"/>
  <c r="F91" i="5"/>
  <c r="G91" i="5"/>
  <c r="H91" i="5"/>
  <c r="I91" i="5"/>
  <c r="J91" i="5" s="1"/>
  <c r="K91" i="5"/>
  <c r="L91" i="5"/>
  <c r="E92" i="5"/>
  <c r="F92" i="5"/>
  <c r="G92" i="5"/>
  <c r="H92" i="5"/>
  <c r="I92" i="5"/>
  <c r="J92" i="5" s="1"/>
  <c r="K92" i="5"/>
  <c r="L92" i="5"/>
  <c r="E93" i="5"/>
  <c r="F93" i="5"/>
  <c r="G93" i="5"/>
  <c r="H93" i="5"/>
  <c r="I93" i="5"/>
  <c r="J93" i="5" s="1"/>
  <c r="K93" i="5"/>
  <c r="L93" i="5"/>
  <c r="E94" i="5"/>
  <c r="F94" i="5"/>
  <c r="G94" i="5"/>
  <c r="H94" i="5"/>
  <c r="I94" i="5"/>
  <c r="J94" i="5" s="1"/>
  <c r="K94" i="5"/>
  <c r="L94" i="5"/>
  <c r="E95" i="5"/>
  <c r="F95" i="5"/>
  <c r="G95" i="5"/>
  <c r="H95" i="5"/>
  <c r="I95" i="5"/>
  <c r="J95" i="5" s="1"/>
  <c r="K95" i="5"/>
  <c r="L95" i="5"/>
  <c r="E96" i="5"/>
  <c r="F96" i="5"/>
  <c r="G96" i="5"/>
  <c r="H96" i="5"/>
  <c r="I96" i="5"/>
  <c r="J96" i="5" s="1"/>
  <c r="K96" i="5"/>
  <c r="L96" i="5"/>
  <c r="E97" i="5"/>
  <c r="F97" i="5"/>
  <c r="G97" i="5"/>
  <c r="H97" i="5"/>
  <c r="I97" i="5"/>
  <c r="J97" i="5" s="1"/>
  <c r="K97" i="5"/>
  <c r="L97" i="5"/>
  <c r="E98" i="5"/>
  <c r="F98" i="5"/>
  <c r="G98" i="5"/>
  <c r="H98" i="5"/>
  <c r="I98" i="5"/>
  <c r="J98" i="5" s="1"/>
  <c r="K98" i="5"/>
  <c r="L98" i="5"/>
  <c r="E99" i="5"/>
  <c r="F99" i="5"/>
  <c r="G99" i="5"/>
  <c r="H99" i="5"/>
  <c r="I99" i="5"/>
  <c r="J99" i="5" s="1"/>
  <c r="K99" i="5"/>
  <c r="L99" i="5"/>
  <c r="E6" i="5"/>
  <c r="F6" i="5"/>
  <c r="F7" i="5"/>
  <c r="F8" i="5" s="1"/>
  <c r="F9" i="5" s="1"/>
  <c r="F10" i="5" s="1"/>
  <c r="F11" i="5" s="1"/>
  <c r="F47" i="5"/>
  <c r="I62" i="5"/>
  <c r="L62" i="5" s="1"/>
  <c r="H62" i="5"/>
  <c r="I61" i="5"/>
  <c r="H61" i="5"/>
  <c r="G61" i="5"/>
  <c r="G62" i="5" s="1"/>
  <c r="I60" i="5"/>
  <c r="J60" i="5" s="1"/>
  <c r="H60" i="5"/>
  <c r="G60" i="5"/>
  <c r="I59" i="5"/>
  <c r="L59" i="5" s="1"/>
  <c r="H59" i="5"/>
  <c r="G59" i="5"/>
  <c r="I58" i="5"/>
  <c r="J58" i="5" s="1"/>
  <c r="H58" i="5"/>
  <c r="G58" i="5"/>
  <c r="I57" i="5"/>
  <c r="L57" i="5" s="1"/>
  <c r="H57" i="5"/>
  <c r="G57" i="5"/>
  <c r="F57" i="5"/>
  <c r="F58" i="5" s="1"/>
  <c r="I56" i="5"/>
  <c r="L56" i="5" s="1"/>
  <c r="H56" i="5"/>
  <c r="G56" i="5"/>
  <c r="F56" i="5"/>
  <c r="I55" i="5"/>
  <c r="L55" i="5" s="1"/>
  <c r="H55" i="5"/>
  <c r="G55" i="5"/>
  <c r="F55" i="5"/>
  <c r="I54" i="5"/>
  <c r="L54" i="5" s="1"/>
  <c r="H54" i="5"/>
  <c r="G54" i="5"/>
  <c r="F54" i="5"/>
  <c r="I53" i="5"/>
  <c r="H53" i="5"/>
  <c r="G53" i="5"/>
  <c r="I52" i="5"/>
  <c r="J52" i="5" s="1"/>
  <c r="H52" i="5"/>
  <c r="G52" i="5"/>
  <c r="I51" i="5"/>
  <c r="L51" i="5" s="1"/>
  <c r="H51" i="5"/>
  <c r="G51" i="5"/>
  <c r="F51" i="5"/>
  <c r="F52" i="5" s="1"/>
  <c r="F53" i="5" s="1"/>
  <c r="I50" i="5"/>
  <c r="J50" i="5" s="1"/>
  <c r="H50" i="5"/>
  <c r="G50" i="5"/>
  <c r="F50" i="5"/>
  <c r="I49" i="5"/>
  <c r="L49" i="5" s="1"/>
  <c r="H49" i="5"/>
  <c r="I48" i="5"/>
  <c r="L48" i="5" s="1"/>
  <c r="H48" i="5"/>
  <c r="G48" i="5"/>
  <c r="G49" i="5" s="1"/>
  <c r="I47" i="5"/>
  <c r="L47" i="5" s="1"/>
  <c r="H47" i="5"/>
  <c r="G47" i="5"/>
  <c r="I46" i="5"/>
  <c r="L46" i="5" s="1"/>
  <c r="I45" i="5"/>
  <c r="L45" i="5" s="1"/>
  <c r="I44" i="5"/>
  <c r="J44" i="5" s="1"/>
  <c r="H44" i="5"/>
  <c r="H45" i="5" s="1"/>
  <c r="H46" i="5" s="1"/>
  <c r="G44" i="5"/>
  <c r="G45" i="5" s="1"/>
  <c r="G46" i="5" s="1"/>
  <c r="I43" i="5"/>
  <c r="H43" i="5"/>
  <c r="G43" i="5"/>
  <c r="I42" i="5"/>
  <c r="J42" i="5" s="1"/>
  <c r="H42" i="5"/>
  <c r="G42" i="5"/>
  <c r="I41" i="5"/>
  <c r="L41" i="5" s="1"/>
  <c r="H41" i="5"/>
  <c r="G41" i="5"/>
  <c r="I40" i="5"/>
  <c r="L40" i="5" s="1"/>
  <c r="H40" i="5"/>
  <c r="G40" i="5"/>
  <c r="I39" i="5"/>
  <c r="L39" i="5" s="1"/>
  <c r="H39" i="5"/>
  <c r="G39" i="5"/>
  <c r="F39" i="5"/>
  <c r="F40" i="5" s="1"/>
  <c r="F41" i="5" s="1"/>
  <c r="F42" i="5" s="1"/>
  <c r="F43" i="5" s="1"/>
  <c r="F44" i="5" s="1"/>
  <c r="I38" i="5"/>
  <c r="L38" i="5" s="1"/>
  <c r="H38" i="5"/>
  <c r="G38" i="5"/>
  <c r="I37" i="5"/>
  <c r="H37" i="5"/>
  <c r="G37" i="5"/>
  <c r="I36" i="5"/>
  <c r="J36" i="5" s="1"/>
  <c r="H36" i="5"/>
  <c r="G36" i="5"/>
  <c r="I35" i="5"/>
  <c r="L35" i="5" s="1"/>
  <c r="H35" i="5"/>
  <c r="G35" i="5"/>
  <c r="I34" i="5"/>
  <c r="H34" i="5"/>
  <c r="G34" i="5"/>
  <c r="I33" i="5"/>
  <c r="J33" i="5" s="1"/>
  <c r="H33" i="5"/>
  <c r="G33" i="5"/>
  <c r="I32" i="5"/>
  <c r="L32" i="5" s="1"/>
  <c r="H32" i="5"/>
  <c r="G32" i="5"/>
  <c r="I31" i="5"/>
  <c r="L31" i="5" s="1"/>
  <c r="H31" i="5"/>
  <c r="G31" i="5"/>
  <c r="I30" i="5"/>
  <c r="L30" i="5" s="1"/>
  <c r="I29" i="5"/>
  <c r="L29" i="5" s="1"/>
  <c r="H29" i="5"/>
  <c r="H30" i="5" s="1"/>
  <c r="I28" i="5"/>
  <c r="J28" i="5" s="1"/>
  <c r="H28" i="5"/>
  <c r="G28" i="5"/>
  <c r="G29" i="5" s="1"/>
  <c r="G30" i="5" s="1"/>
  <c r="I27" i="5"/>
  <c r="J27" i="5" s="1"/>
  <c r="H27" i="5"/>
  <c r="G27" i="5"/>
  <c r="I26" i="5"/>
  <c r="J26" i="5" s="1"/>
  <c r="H26" i="5"/>
  <c r="G26" i="5"/>
  <c r="I25" i="5"/>
  <c r="L25" i="5" s="1"/>
  <c r="H25" i="5"/>
  <c r="G25" i="5"/>
  <c r="I24" i="5"/>
  <c r="L24" i="5" s="1"/>
  <c r="I23" i="5"/>
  <c r="L23" i="5" s="1"/>
  <c r="H23" i="5"/>
  <c r="H24" i="5" s="1"/>
  <c r="G23" i="5"/>
  <c r="G24" i="5" s="1"/>
  <c r="I22" i="5"/>
  <c r="L22" i="5" s="1"/>
  <c r="H22" i="5"/>
  <c r="G22" i="5"/>
  <c r="I21" i="5"/>
  <c r="L21" i="5" s="1"/>
  <c r="H21" i="5"/>
  <c r="G21" i="5"/>
  <c r="I20" i="5"/>
  <c r="J20" i="5" s="1"/>
  <c r="H20" i="5"/>
  <c r="G20" i="5"/>
  <c r="I19" i="5"/>
  <c r="H19" i="5"/>
  <c r="G19" i="5"/>
  <c r="F19" i="5"/>
  <c r="F20" i="5" s="1"/>
  <c r="I18" i="5"/>
  <c r="J18" i="5" s="1"/>
  <c r="H18" i="5"/>
  <c r="G18" i="5"/>
  <c r="I17" i="5"/>
  <c r="L17" i="5" s="1"/>
  <c r="H17" i="5"/>
  <c r="G17" i="5"/>
  <c r="I16" i="5"/>
  <c r="L16" i="5" s="1"/>
  <c r="H16" i="5"/>
  <c r="G16" i="5"/>
  <c r="I15" i="5"/>
  <c r="L15" i="5" s="1"/>
  <c r="H15" i="5"/>
  <c r="G15" i="5"/>
  <c r="F15" i="5"/>
  <c r="F16" i="5" s="1"/>
  <c r="F17" i="5" s="1"/>
  <c r="F18" i="5" s="1"/>
  <c r="I14" i="5"/>
  <c r="L14" i="5" s="1"/>
  <c r="H14" i="5"/>
  <c r="G14" i="5"/>
  <c r="I13" i="5"/>
  <c r="H13" i="5"/>
  <c r="G13" i="5"/>
  <c r="I12" i="5"/>
  <c r="J12" i="5" s="1"/>
  <c r="H12" i="5"/>
  <c r="G12" i="5"/>
  <c r="I11" i="5"/>
  <c r="L11" i="5" s="1"/>
  <c r="H11" i="5"/>
  <c r="G11" i="5"/>
  <c r="I10" i="5"/>
  <c r="H10" i="5"/>
  <c r="G10" i="5"/>
  <c r="I9" i="5"/>
  <c r="L9" i="5" s="1"/>
  <c r="H9" i="5"/>
  <c r="G9" i="5"/>
  <c r="I8" i="5"/>
  <c r="L8" i="5" s="1"/>
  <c r="I7" i="5"/>
  <c r="L7" i="5" s="1"/>
  <c r="H7" i="5"/>
  <c r="H8" i="5" s="1"/>
  <c r="G7" i="5"/>
  <c r="G8" i="5" s="1"/>
  <c r="I6" i="5"/>
  <c r="L6" i="5" s="1"/>
  <c r="H6" i="5"/>
  <c r="G6" i="5"/>
  <c r="L6" i="7" l="1"/>
  <c r="K7" i="7"/>
  <c r="L7" i="7"/>
  <c r="J18" i="8"/>
  <c r="J83" i="8"/>
  <c r="F9" i="8"/>
  <c r="E9" i="8" s="1"/>
  <c r="K9" i="8" s="1"/>
  <c r="F43" i="8"/>
  <c r="F79" i="8"/>
  <c r="F17" i="8"/>
  <c r="F23" i="8"/>
  <c r="F59" i="8"/>
  <c r="F52" i="8"/>
  <c r="F71" i="8"/>
  <c r="F31" i="8"/>
  <c r="L82" i="8"/>
  <c r="K82" i="8"/>
  <c r="J6" i="8"/>
  <c r="J11" i="8"/>
  <c r="J12" i="8"/>
  <c r="J13" i="8"/>
  <c r="J14" i="8"/>
  <c r="J15" i="8"/>
  <c r="L22" i="8"/>
  <c r="L26" i="8"/>
  <c r="L30" i="8"/>
  <c r="L34" i="8"/>
  <c r="L38" i="8"/>
  <c r="L42" i="8"/>
  <c r="L46" i="8"/>
  <c r="L50" i="8"/>
  <c r="L54" i="8"/>
  <c r="L58" i="8"/>
  <c r="L62" i="8"/>
  <c r="L66" i="8"/>
  <c r="L70" i="8"/>
  <c r="L74" i="8"/>
  <c r="L78" i="8"/>
  <c r="J82" i="8"/>
  <c r="K6" i="8"/>
  <c r="K7" i="8"/>
  <c r="K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L81" i="8"/>
  <c r="J10" i="8"/>
  <c r="L7" i="8"/>
  <c r="L8" i="8"/>
  <c r="J21" i="8"/>
  <c r="L25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J81" i="8"/>
  <c r="E8" i="8"/>
  <c r="J20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L9" i="8"/>
  <c r="L24" i="8"/>
  <c r="L28" i="8"/>
  <c r="L32" i="8"/>
  <c r="L36" i="8"/>
  <c r="L40" i="8"/>
  <c r="L44" i="8"/>
  <c r="L48" i="8"/>
  <c r="L52" i="8"/>
  <c r="L56" i="8"/>
  <c r="L60" i="8"/>
  <c r="L64" i="8"/>
  <c r="L68" i="8"/>
  <c r="L72" i="8"/>
  <c r="L76" i="8"/>
  <c r="L80" i="8"/>
  <c r="J17" i="8"/>
  <c r="L23" i="8"/>
  <c r="L27" i="8"/>
  <c r="L31" i="8"/>
  <c r="L35" i="8"/>
  <c r="L39" i="8"/>
  <c r="L43" i="8"/>
  <c r="L47" i="8"/>
  <c r="L51" i="8"/>
  <c r="L55" i="8"/>
  <c r="L59" i="8"/>
  <c r="L63" i="8"/>
  <c r="L67" i="8"/>
  <c r="L71" i="8"/>
  <c r="L75" i="8"/>
  <c r="L79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F79" i="7"/>
  <c r="F60" i="7"/>
  <c r="F41" i="7"/>
  <c r="F31" i="7"/>
  <c r="F71" i="7"/>
  <c r="F52" i="7"/>
  <c r="F23" i="7"/>
  <c r="F9" i="7"/>
  <c r="E8" i="7"/>
  <c r="K8" i="7" s="1"/>
  <c r="L38" i="7"/>
  <c r="J38" i="7"/>
  <c r="L19" i="7"/>
  <c r="J19" i="7"/>
  <c r="L27" i="7"/>
  <c r="J27" i="7"/>
  <c r="L35" i="7"/>
  <c r="J35" i="7"/>
  <c r="L43" i="7"/>
  <c r="J43" i="7"/>
  <c r="L51" i="7"/>
  <c r="J51" i="7"/>
  <c r="L59" i="7"/>
  <c r="J59" i="7"/>
  <c r="L67" i="7"/>
  <c r="J67" i="7"/>
  <c r="L75" i="7"/>
  <c r="J75" i="7"/>
  <c r="L54" i="7"/>
  <c r="J54" i="7"/>
  <c r="L78" i="7"/>
  <c r="J78" i="7"/>
  <c r="L24" i="7"/>
  <c r="J24" i="7"/>
  <c r="L32" i="7"/>
  <c r="J32" i="7"/>
  <c r="L40" i="7"/>
  <c r="J40" i="7"/>
  <c r="L48" i="7"/>
  <c r="J48" i="7"/>
  <c r="L56" i="7"/>
  <c r="J56" i="7"/>
  <c r="L64" i="7"/>
  <c r="J64" i="7"/>
  <c r="L72" i="7"/>
  <c r="J72" i="7"/>
  <c r="L30" i="7"/>
  <c r="J30" i="7"/>
  <c r="L46" i="7"/>
  <c r="J46" i="7"/>
  <c r="L70" i="7"/>
  <c r="J70" i="7"/>
  <c r="L16" i="7"/>
  <c r="J16" i="7"/>
  <c r="L21" i="7"/>
  <c r="J21" i="7"/>
  <c r="L29" i="7"/>
  <c r="J29" i="7"/>
  <c r="L37" i="7"/>
  <c r="J37" i="7"/>
  <c r="L45" i="7"/>
  <c r="J45" i="7"/>
  <c r="L53" i="7"/>
  <c r="J53" i="7"/>
  <c r="L61" i="7"/>
  <c r="J61" i="7"/>
  <c r="L69" i="7"/>
  <c r="J69" i="7"/>
  <c r="L77" i="7"/>
  <c r="J77" i="7"/>
  <c r="L22" i="7"/>
  <c r="J22" i="7"/>
  <c r="L18" i="7"/>
  <c r="J18" i="7"/>
  <c r="L26" i="7"/>
  <c r="J26" i="7"/>
  <c r="L34" i="7"/>
  <c r="J34" i="7"/>
  <c r="L42" i="7"/>
  <c r="J42" i="7"/>
  <c r="L50" i="7"/>
  <c r="J50" i="7"/>
  <c r="L58" i="7"/>
  <c r="J58" i="7"/>
  <c r="L66" i="7"/>
  <c r="J66" i="7"/>
  <c r="L74" i="7"/>
  <c r="J74" i="7"/>
  <c r="L23" i="7"/>
  <c r="J23" i="7"/>
  <c r="L31" i="7"/>
  <c r="J31" i="7"/>
  <c r="L39" i="7"/>
  <c r="J39" i="7"/>
  <c r="L47" i="7"/>
  <c r="J47" i="7"/>
  <c r="L55" i="7"/>
  <c r="J55" i="7"/>
  <c r="L63" i="7"/>
  <c r="J63" i="7"/>
  <c r="L71" i="7"/>
  <c r="J71" i="7"/>
  <c r="L62" i="7"/>
  <c r="J62" i="7"/>
  <c r="J6" i="7"/>
  <c r="J7" i="7"/>
  <c r="J8" i="7"/>
  <c r="J9" i="7"/>
  <c r="J10" i="7"/>
  <c r="J11" i="7"/>
  <c r="J12" i="7"/>
  <c r="J13" i="7"/>
  <c r="J14" i="7"/>
  <c r="L20" i="7"/>
  <c r="J20" i="7"/>
  <c r="L28" i="7"/>
  <c r="J28" i="7"/>
  <c r="L36" i="7"/>
  <c r="J36" i="7"/>
  <c r="L44" i="7"/>
  <c r="J44" i="7"/>
  <c r="L52" i="7"/>
  <c r="J52" i="7"/>
  <c r="L60" i="7"/>
  <c r="J60" i="7"/>
  <c r="L68" i="7"/>
  <c r="J68" i="7"/>
  <c r="L76" i="7"/>
  <c r="J76" i="7"/>
  <c r="L15" i="7"/>
  <c r="J15" i="7"/>
  <c r="L17" i="7"/>
  <c r="J17" i="7"/>
  <c r="L25" i="7"/>
  <c r="J25" i="7"/>
  <c r="L33" i="7"/>
  <c r="J33" i="7"/>
  <c r="L41" i="7"/>
  <c r="J41" i="7"/>
  <c r="L49" i="7"/>
  <c r="J49" i="7"/>
  <c r="L57" i="7"/>
  <c r="J57" i="7"/>
  <c r="L65" i="7"/>
  <c r="J65" i="7"/>
  <c r="L73" i="7"/>
  <c r="J73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E65" i="5"/>
  <c r="K65" i="5" s="1"/>
  <c r="E66" i="5"/>
  <c r="K66" i="5" s="1"/>
  <c r="E64" i="5"/>
  <c r="K64" i="5" s="1"/>
  <c r="F59" i="5"/>
  <c r="E7" i="5"/>
  <c r="E8" i="5" s="1"/>
  <c r="E9" i="5" s="1"/>
  <c r="E10" i="5" s="1"/>
  <c r="E11" i="5" s="1"/>
  <c r="K10" i="5"/>
  <c r="K11" i="5"/>
  <c r="K9" i="5"/>
  <c r="K8" i="5"/>
  <c r="K6" i="5"/>
  <c r="K7" i="5"/>
  <c r="L19" i="5"/>
  <c r="J7" i="5"/>
  <c r="J19" i="5"/>
  <c r="J15" i="5"/>
  <c r="L61" i="5"/>
  <c r="J55" i="5"/>
  <c r="J59" i="5"/>
  <c r="L60" i="5"/>
  <c r="J11" i="5"/>
  <c r="J51" i="5"/>
  <c r="L52" i="5"/>
  <c r="L27" i="5"/>
  <c r="L53" i="5"/>
  <c r="L37" i="5"/>
  <c r="J43" i="5"/>
  <c r="L43" i="5"/>
  <c r="J23" i="5"/>
  <c r="L28" i="5"/>
  <c r="J35" i="5"/>
  <c r="L36" i="5"/>
  <c r="L20" i="5"/>
  <c r="L12" i="5"/>
  <c r="L13" i="5"/>
  <c r="L44" i="5"/>
  <c r="F12" i="5"/>
  <c r="E12" i="5" s="1"/>
  <c r="F21" i="5"/>
  <c r="F22" i="5" s="1"/>
  <c r="F23" i="5" s="1"/>
  <c r="F24" i="5" s="1"/>
  <c r="F25" i="5" s="1"/>
  <c r="F26" i="5" s="1"/>
  <c r="F27" i="5" s="1"/>
  <c r="F45" i="5"/>
  <c r="F28" i="5"/>
  <c r="J9" i="5"/>
  <c r="J25" i="5"/>
  <c r="J41" i="5"/>
  <c r="J49" i="5"/>
  <c r="J57" i="5"/>
  <c r="J8" i="5"/>
  <c r="L10" i="5"/>
  <c r="J16" i="5"/>
  <c r="L18" i="5"/>
  <c r="J24" i="5"/>
  <c r="L26" i="5"/>
  <c r="J32" i="5"/>
  <c r="L34" i="5"/>
  <c r="J40" i="5"/>
  <c r="L42" i="5"/>
  <c r="J48" i="5"/>
  <c r="L50" i="5"/>
  <c r="J56" i="5"/>
  <c r="L58" i="5"/>
  <c r="J10" i="5"/>
  <c r="J34" i="5"/>
  <c r="J17" i="5"/>
  <c r="J31" i="5"/>
  <c r="L33" i="5"/>
  <c r="J39" i="5"/>
  <c r="J47" i="5"/>
  <c r="J6" i="5"/>
  <c r="J14" i="5"/>
  <c r="J22" i="5"/>
  <c r="J30" i="5"/>
  <c r="J38" i="5"/>
  <c r="J46" i="5"/>
  <c r="J54" i="5"/>
  <c r="J62" i="5"/>
  <c r="J13" i="5"/>
  <c r="J21" i="5"/>
  <c r="J29" i="5"/>
  <c r="J37" i="5"/>
  <c r="J45" i="5"/>
  <c r="J53" i="5"/>
  <c r="J61" i="5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E9" i="7" l="1"/>
  <c r="K9" i="7"/>
  <c r="F53" i="8"/>
  <c r="F32" i="8"/>
  <c r="F18" i="8"/>
  <c r="F44" i="8"/>
  <c r="F60" i="8"/>
  <c r="F80" i="8"/>
  <c r="F10" i="8"/>
  <c r="E10" i="8"/>
  <c r="F72" i="8"/>
  <c r="F24" i="8"/>
  <c r="F53" i="7"/>
  <c r="F32" i="7"/>
  <c r="F61" i="7"/>
  <c r="F10" i="7"/>
  <c r="F80" i="7"/>
  <c r="F42" i="7"/>
  <c r="F72" i="7"/>
  <c r="F24" i="7"/>
  <c r="E67" i="5"/>
  <c r="F60" i="5"/>
  <c r="K12" i="5"/>
  <c r="F46" i="5"/>
  <c r="F13" i="5"/>
  <c r="F29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F81" i="8" l="1"/>
  <c r="F73" i="8"/>
  <c r="F33" i="8"/>
  <c r="F45" i="8"/>
  <c r="F11" i="8"/>
  <c r="E11" i="8"/>
  <c r="K10" i="8"/>
  <c r="F25" i="8"/>
  <c r="F61" i="8"/>
  <c r="F43" i="7"/>
  <c r="F11" i="7"/>
  <c r="K10" i="7"/>
  <c r="F62" i="7"/>
  <c r="F33" i="7"/>
  <c r="F81" i="7"/>
  <c r="F25" i="7"/>
  <c r="F73" i="7"/>
  <c r="E10" i="7"/>
  <c r="K67" i="5"/>
  <c r="E68" i="5"/>
  <c r="F61" i="5"/>
  <c r="F48" i="5"/>
  <c r="E13" i="5"/>
  <c r="K13" i="5" s="1"/>
  <c r="F14" i="5"/>
  <c r="F30" i="5"/>
  <c r="E11" i="7" l="1"/>
  <c r="F74" i="8"/>
  <c r="F26" i="8"/>
  <c r="F62" i="8"/>
  <c r="F46" i="8"/>
  <c r="F34" i="8"/>
  <c r="F12" i="8"/>
  <c r="E12" i="8"/>
  <c r="K11" i="8"/>
  <c r="F34" i="7"/>
  <c r="F12" i="7"/>
  <c r="K11" i="7"/>
  <c r="F74" i="7"/>
  <c r="F44" i="7"/>
  <c r="F26" i="7"/>
  <c r="F63" i="7"/>
  <c r="K68" i="5"/>
  <c r="E69" i="5"/>
  <c r="F49" i="5"/>
  <c r="F62" i="5"/>
  <c r="E14" i="5"/>
  <c r="E15" i="5" s="1"/>
  <c r="F31" i="5"/>
  <c r="F13" i="8" l="1"/>
  <c r="E13" i="8"/>
  <c r="K12" i="8"/>
  <c r="F27" i="8"/>
  <c r="F35" i="8"/>
  <c r="F63" i="8"/>
  <c r="F35" i="7"/>
  <c r="F13" i="7"/>
  <c r="E13" i="7" s="1"/>
  <c r="K12" i="7"/>
  <c r="F64" i="7"/>
  <c r="F45" i="7"/>
  <c r="F27" i="7"/>
  <c r="F28" i="7" s="1"/>
  <c r="F29" i="7" s="1"/>
  <c r="F30" i="7" s="1"/>
  <c r="E12" i="7"/>
  <c r="K69" i="5"/>
  <c r="E70" i="5"/>
  <c r="E16" i="5"/>
  <c r="K15" i="5"/>
  <c r="K14" i="5"/>
  <c r="F32" i="5"/>
  <c r="F64" i="8" l="1"/>
  <c r="F36" i="8"/>
  <c r="F14" i="8"/>
  <c r="E14" i="8"/>
  <c r="K13" i="8"/>
  <c r="F14" i="7"/>
  <c r="K13" i="7"/>
  <c r="F46" i="7"/>
  <c r="F47" i="7" s="1"/>
  <c r="F48" i="7" s="1"/>
  <c r="F49" i="7" s="1"/>
  <c r="F36" i="7"/>
  <c r="F65" i="7"/>
  <c r="K70" i="5"/>
  <c r="E71" i="5"/>
  <c r="E17" i="5"/>
  <c r="K16" i="5"/>
  <c r="F33" i="5"/>
  <c r="E14" i="7" l="1"/>
  <c r="F15" i="7"/>
  <c r="F16" i="7" s="1"/>
  <c r="F17" i="7" s="1"/>
  <c r="F18" i="7" s="1"/>
  <c r="F37" i="8"/>
  <c r="E15" i="8"/>
  <c r="K14" i="8"/>
  <c r="F65" i="8"/>
  <c r="F66" i="7"/>
  <c r="F37" i="7"/>
  <c r="E15" i="7"/>
  <c r="K14" i="7"/>
  <c r="K71" i="5"/>
  <c r="E72" i="5"/>
  <c r="E18" i="5"/>
  <c r="K17" i="5"/>
  <c r="F34" i="5"/>
  <c r="K15" i="8" l="1"/>
  <c r="E16" i="8"/>
  <c r="F66" i="8"/>
  <c r="F38" i="8"/>
  <c r="F38" i="7"/>
  <c r="F39" i="7" s="1"/>
  <c r="F40" i="7" s="1"/>
  <c r="K15" i="7"/>
  <c r="E16" i="7"/>
  <c r="K72" i="5"/>
  <c r="E73" i="5"/>
  <c r="E19" i="5"/>
  <c r="K18" i="5"/>
  <c r="F35" i="5"/>
  <c r="E17" i="8" l="1"/>
  <c r="K16" i="8"/>
  <c r="K16" i="7"/>
  <c r="E17" i="7"/>
  <c r="K73" i="5"/>
  <c r="E74" i="5"/>
  <c r="E20" i="5"/>
  <c r="K19" i="5"/>
  <c r="F36" i="5"/>
  <c r="K17" i="8" l="1"/>
  <c r="E18" i="8"/>
  <c r="K17" i="7"/>
  <c r="E18" i="7"/>
  <c r="K74" i="5"/>
  <c r="E75" i="5"/>
  <c r="E21" i="5"/>
  <c r="K20" i="5"/>
  <c r="F37" i="5"/>
  <c r="K18" i="8" l="1"/>
  <c r="E19" i="8"/>
  <c r="K18" i="7"/>
  <c r="E19" i="7"/>
  <c r="K75" i="5"/>
  <c r="E76" i="5"/>
  <c r="E22" i="5"/>
  <c r="K21" i="5"/>
  <c r="F38" i="5"/>
  <c r="E20" i="8" l="1"/>
  <c r="K19" i="8"/>
  <c r="E20" i="7"/>
  <c r="K19" i="7"/>
  <c r="K76" i="5"/>
  <c r="E77" i="5"/>
  <c r="E23" i="5"/>
  <c r="K22" i="5"/>
  <c r="E21" i="8" l="1"/>
  <c r="K20" i="8"/>
  <c r="E21" i="7"/>
  <c r="K20" i="7"/>
  <c r="K77" i="5"/>
  <c r="E78" i="5"/>
  <c r="E24" i="5"/>
  <c r="K23" i="5"/>
  <c r="K21" i="8" l="1"/>
  <c r="E22" i="8"/>
  <c r="E22" i="7"/>
  <c r="K21" i="7"/>
  <c r="K78" i="5"/>
  <c r="E79" i="5"/>
  <c r="E25" i="5"/>
  <c r="K24" i="5"/>
  <c r="E23" i="8" l="1"/>
  <c r="K22" i="8"/>
  <c r="K22" i="7"/>
  <c r="E23" i="7"/>
  <c r="K79" i="5"/>
  <c r="E80" i="5"/>
  <c r="E26" i="5"/>
  <c r="K25" i="5"/>
  <c r="K23" i="8" l="1"/>
  <c r="E24" i="8"/>
  <c r="K23" i="7"/>
  <c r="E24" i="7"/>
  <c r="K80" i="5"/>
  <c r="E81" i="5"/>
  <c r="K81" i="5" s="1"/>
  <c r="E27" i="5"/>
  <c r="K26" i="5"/>
  <c r="E25" i="8" l="1"/>
  <c r="K24" i="8"/>
  <c r="K24" i="7"/>
  <c r="E25" i="7"/>
  <c r="E28" i="5"/>
  <c r="K27" i="5"/>
  <c r="E26" i="8" l="1"/>
  <c r="K25" i="8"/>
  <c r="K25" i="7"/>
  <c r="E26" i="7"/>
  <c r="E29" i="5"/>
  <c r="K28" i="5"/>
  <c r="E27" i="8" l="1"/>
  <c r="K26" i="8"/>
  <c r="K26" i="7"/>
  <c r="E27" i="7"/>
  <c r="E30" i="5"/>
  <c r="K29" i="5"/>
  <c r="E28" i="8" l="1"/>
  <c r="K27" i="8"/>
  <c r="K27" i="7"/>
  <c r="E28" i="7"/>
  <c r="E31" i="5"/>
  <c r="K30" i="5"/>
  <c r="E29" i="8" l="1"/>
  <c r="K28" i="8"/>
  <c r="E29" i="7"/>
  <c r="K28" i="7"/>
  <c r="E32" i="5"/>
  <c r="K31" i="5"/>
  <c r="K29" i="8" l="1"/>
  <c r="E30" i="8"/>
  <c r="E30" i="7"/>
  <c r="K29" i="7"/>
  <c r="E33" i="5"/>
  <c r="K32" i="5"/>
  <c r="E31" i="8" l="1"/>
  <c r="K30" i="8"/>
  <c r="E31" i="7"/>
  <c r="K30" i="7"/>
  <c r="E34" i="5"/>
  <c r="K33" i="5"/>
  <c r="K31" i="8" l="1"/>
  <c r="E32" i="8"/>
  <c r="K31" i="7"/>
  <c r="E32" i="7"/>
  <c r="E35" i="5"/>
  <c r="K34" i="5"/>
  <c r="K32" i="8" l="1"/>
  <c r="E33" i="8"/>
  <c r="E33" i="7"/>
  <c r="K32" i="7"/>
  <c r="E36" i="5"/>
  <c r="K35" i="5"/>
  <c r="K33" i="8" l="1"/>
  <c r="E34" i="8"/>
  <c r="K33" i="7"/>
  <c r="E34" i="7"/>
  <c r="E37" i="5"/>
  <c r="K36" i="5"/>
  <c r="K34" i="8" l="1"/>
  <c r="E35" i="8"/>
  <c r="E35" i="7"/>
  <c r="K34" i="7"/>
  <c r="E38" i="5"/>
  <c r="K37" i="5"/>
  <c r="K35" i="8" l="1"/>
  <c r="E36" i="8"/>
  <c r="K35" i="7"/>
  <c r="E36" i="7"/>
  <c r="E39" i="5"/>
  <c r="K38" i="5"/>
  <c r="K36" i="8" l="1"/>
  <c r="E37" i="8"/>
  <c r="K36" i="7"/>
  <c r="E37" i="7"/>
  <c r="E40" i="5"/>
  <c r="K39" i="5"/>
  <c r="K37" i="8" l="1"/>
  <c r="E38" i="8"/>
  <c r="K37" i="7"/>
  <c r="E38" i="7"/>
  <c r="E41" i="5"/>
  <c r="K40" i="5"/>
  <c r="E39" i="8" l="1"/>
  <c r="K38" i="8"/>
  <c r="E39" i="7"/>
  <c r="K38" i="7"/>
  <c r="E42" i="5"/>
  <c r="K41" i="5"/>
  <c r="E40" i="8" l="1"/>
  <c r="K39" i="8"/>
  <c r="K39" i="7"/>
  <c r="E40" i="7"/>
  <c r="E43" i="5"/>
  <c r="K42" i="5"/>
  <c r="K40" i="8" l="1"/>
  <c r="E41" i="8"/>
  <c r="K40" i="7"/>
  <c r="E41" i="7"/>
  <c r="E44" i="5"/>
  <c r="K43" i="5"/>
  <c r="E42" i="8" l="1"/>
  <c r="K41" i="8"/>
  <c r="K41" i="7"/>
  <c r="E42" i="7"/>
  <c r="E45" i="5"/>
  <c r="K44" i="5"/>
  <c r="K42" i="8" l="1"/>
  <c r="E43" i="8"/>
  <c r="K42" i="7"/>
  <c r="E43" i="7"/>
  <c r="E46" i="5"/>
  <c r="K45" i="5"/>
  <c r="K43" i="8" l="1"/>
  <c r="E44" i="8"/>
  <c r="E44" i="7"/>
  <c r="K43" i="7"/>
  <c r="E47" i="5"/>
  <c r="K46" i="5"/>
  <c r="K44" i="8" l="1"/>
  <c r="E45" i="8"/>
  <c r="K44" i="7"/>
  <c r="E45" i="7"/>
  <c r="E48" i="5"/>
  <c r="K47" i="5"/>
  <c r="K45" i="8" l="1"/>
  <c r="E46" i="8"/>
  <c r="E46" i="7"/>
  <c r="K45" i="7"/>
  <c r="E49" i="5"/>
  <c r="K48" i="5"/>
  <c r="E47" i="8" l="1"/>
  <c r="K46" i="8"/>
  <c r="E47" i="7"/>
  <c r="K46" i="7"/>
  <c r="E50" i="5"/>
  <c r="K49" i="5"/>
  <c r="E48" i="8" l="1"/>
  <c r="K47" i="8"/>
  <c r="E48" i="7"/>
  <c r="K47" i="7"/>
  <c r="E51" i="5"/>
  <c r="K50" i="5"/>
  <c r="E49" i="8" l="1"/>
  <c r="K48" i="8"/>
  <c r="K48" i="7"/>
  <c r="E49" i="7"/>
  <c r="E52" i="5"/>
  <c r="K51" i="5"/>
  <c r="E50" i="8" l="1"/>
  <c r="K49" i="8"/>
  <c r="E50" i="7"/>
  <c r="K49" i="7"/>
  <c r="E53" i="5"/>
  <c r="K52" i="5"/>
  <c r="E51" i="8" l="1"/>
  <c r="K50" i="8"/>
  <c r="K50" i="7"/>
  <c r="E51" i="7"/>
  <c r="E54" i="5"/>
  <c r="K53" i="5"/>
  <c r="K51" i="8" l="1"/>
  <c r="E52" i="8"/>
  <c r="K51" i="7"/>
  <c r="E52" i="7"/>
  <c r="E55" i="5"/>
  <c r="K54" i="5"/>
  <c r="K52" i="8" l="1"/>
  <c r="E53" i="8"/>
  <c r="K52" i="7"/>
  <c r="E53" i="7"/>
  <c r="E56" i="5"/>
  <c r="K55" i="5"/>
  <c r="K53" i="8" l="1"/>
  <c r="E54" i="8"/>
  <c r="E54" i="7"/>
  <c r="K53" i="7"/>
  <c r="E57" i="5"/>
  <c r="K56" i="5"/>
  <c r="K54" i="8" l="1"/>
  <c r="E55" i="8"/>
  <c r="E55" i="7"/>
  <c r="K54" i="7"/>
  <c r="K57" i="5"/>
  <c r="E58" i="5"/>
  <c r="E56" i="8" l="1"/>
  <c r="K55" i="8"/>
  <c r="E56" i="7"/>
  <c r="K55" i="7"/>
  <c r="K58" i="5"/>
  <c r="E59" i="5"/>
  <c r="E57" i="8" l="1"/>
  <c r="K56" i="8"/>
  <c r="E57" i="7"/>
  <c r="K56" i="7"/>
  <c r="E60" i="5"/>
  <c r="K59" i="5"/>
  <c r="E58" i="8" l="1"/>
  <c r="K57" i="8"/>
  <c r="E58" i="7"/>
  <c r="K57" i="7"/>
  <c r="E61" i="5"/>
  <c r="K60" i="5"/>
  <c r="E59" i="8" l="1"/>
  <c r="K58" i="8"/>
  <c r="E59" i="7"/>
  <c r="K58" i="7"/>
  <c r="K61" i="5"/>
  <c r="E62" i="5"/>
  <c r="K62" i="5" s="1"/>
  <c r="K59" i="8" l="1"/>
  <c r="E60" i="8"/>
  <c r="E60" i="7"/>
  <c r="K59" i="7"/>
  <c r="K60" i="8" l="1"/>
  <c r="E61" i="8"/>
  <c r="K60" i="7"/>
  <c r="E61" i="7"/>
  <c r="E62" i="8" l="1"/>
  <c r="K61" i="8"/>
  <c r="E62" i="7"/>
  <c r="K61" i="7"/>
  <c r="K62" i="8" l="1"/>
  <c r="E63" i="8"/>
  <c r="K62" i="7"/>
  <c r="E63" i="7"/>
  <c r="E64" i="8" l="1"/>
  <c r="K63" i="8"/>
  <c r="K63" i="7"/>
  <c r="E64" i="7"/>
  <c r="K64" i="8" l="1"/>
  <c r="E65" i="8"/>
  <c r="E65" i="7"/>
  <c r="K64" i="7"/>
  <c r="E66" i="8" l="1"/>
  <c r="K65" i="8"/>
  <c r="K65" i="7"/>
  <c r="E66" i="7"/>
  <c r="E67" i="8" l="1"/>
  <c r="K66" i="8"/>
  <c r="K66" i="7"/>
  <c r="E67" i="7"/>
  <c r="E68" i="8" l="1"/>
  <c r="K67" i="8"/>
  <c r="E68" i="7"/>
  <c r="K67" i="7"/>
  <c r="E69" i="8" l="1"/>
  <c r="K68" i="8"/>
  <c r="E69" i="7"/>
  <c r="K68" i="7"/>
  <c r="E70" i="8" l="1"/>
  <c r="K69" i="8"/>
  <c r="E70" i="7"/>
  <c r="K69" i="7"/>
  <c r="E71" i="8" l="1"/>
  <c r="K70" i="8"/>
  <c r="K70" i="7"/>
  <c r="E71" i="7"/>
  <c r="K71" i="8" l="1"/>
  <c r="E72" i="8"/>
  <c r="K71" i="7"/>
  <c r="E72" i="7"/>
  <c r="K72" i="8" l="1"/>
  <c r="E73" i="8"/>
  <c r="K72" i="7"/>
  <c r="E73" i="7"/>
  <c r="E74" i="8" l="1"/>
  <c r="K73" i="8"/>
  <c r="K73" i="7"/>
  <c r="E74" i="7"/>
  <c r="E75" i="8" l="1"/>
  <c r="K74" i="8"/>
  <c r="E75" i="7"/>
  <c r="K74" i="7"/>
  <c r="E76" i="8" l="1"/>
  <c r="K75" i="8"/>
  <c r="E76" i="7"/>
  <c r="K75" i="7"/>
  <c r="K76" i="8" l="1"/>
  <c r="E77" i="8"/>
  <c r="E77" i="7"/>
  <c r="K76" i="7"/>
  <c r="K77" i="8" l="1"/>
  <c r="E78" i="8"/>
  <c r="K77" i="7"/>
  <c r="E78" i="7"/>
  <c r="E79" i="8" l="1"/>
  <c r="K78" i="8"/>
  <c r="K78" i="7"/>
  <c r="E79" i="7"/>
  <c r="K79" i="8" l="1"/>
  <c r="E80" i="8"/>
  <c r="K79" i="7"/>
  <c r="E80" i="7"/>
  <c r="E81" i="8" l="1"/>
  <c r="K81" i="8" s="1"/>
  <c r="K80" i="8"/>
  <c r="E81" i="7"/>
  <c r="K81" i="7" s="1"/>
  <c r="K80" i="7"/>
</calcChain>
</file>

<file path=xl/sharedStrings.xml><?xml version="1.0" encoding="utf-8"?>
<sst xmlns="http://schemas.openxmlformats.org/spreadsheetml/2006/main" count="684" uniqueCount="108">
  <si>
    <t>火</t>
  </si>
  <si>
    <t>オリエンテーション</t>
  </si>
  <si>
    <t>水</t>
  </si>
  <si>
    <t>春学期開始</t>
  </si>
  <si>
    <t>木</t>
  </si>
  <si>
    <t>入学式（衣笠・BKC・OIC）</t>
  </si>
  <si>
    <t>金</t>
  </si>
  <si>
    <t>土</t>
  </si>
  <si>
    <t>月</t>
  </si>
  <si>
    <t>春セメスター授業開始</t>
  </si>
  <si>
    <t>統一補講日①</t>
  </si>
  <si>
    <t>祝日授業日／昭和の日</t>
  </si>
  <si>
    <t>休日／みどりの日</t>
  </si>
  <si>
    <t>休日／こどもの日</t>
  </si>
  <si>
    <t>休日／振替休日</t>
  </si>
  <si>
    <t>統一補講日②</t>
  </si>
  <si>
    <t>授業日（水曜日分） *1</t>
  </si>
  <si>
    <t>統一補講日③</t>
  </si>
  <si>
    <t>統一補講日④</t>
  </si>
  <si>
    <t>春セメスター授業終了</t>
  </si>
  <si>
    <t>統一補講日⑤</t>
  </si>
  <si>
    <t>レポート試験統一締切日</t>
  </si>
  <si>
    <t>春セメスター定期試験開始／海の日</t>
  </si>
  <si>
    <t>定期試験日／スポーツの日</t>
  </si>
  <si>
    <t>定期試験日</t>
  </si>
  <si>
    <t>春セメスター定期試験終了</t>
  </si>
  <si>
    <t>定期試験予備日・夏期休暇開始</t>
  </si>
  <si>
    <t>追試験日</t>
  </si>
  <si>
    <t>追試験予備日</t>
  </si>
  <si>
    <t>再試験（薬学部のみ）</t>
  </si>
  <si>
    <t>再試験予備日（薬学部のみ）</t>
  </si>
  <si>
    <t>夏集中講義（第1週）開始</t>
  </si>
  <si>
    <t>夏集中講義（第1週）終了</t>
  </si>
  <si>
    <t>夏集中講義（第2週）開始</t>
  </si>
  <si>
    <t>春学期卒業合否発表日・成績発表日 *2</t>
  </si>
  <si>
    <t>夏集中講義（第2週）終了</t>
  </si>
  <si>
    <t>夏集中科目（Ⅰ・Ⅱ・Ⅲ）成績発表日 *3</t>
  </si>
  <si>
    <t>秋季卒業式／秋分の日</t>
  </si>
  <si>
    <t>秋季入学式</t>
  </si>
  <si>
    <t>夏期休暇終了</t>
  </si>
  <si>
    <t>春学期終了</t>
  </si>
  <si>
    <t>日</t>
  </si>
  <si>
    <t>曜</t>
  </si>
  <si>
    <t>行事</t>
  </si>
  <si>
    <t>秋学期開始</t>
  </si>
  <si>
    <t>秋セメスター授業開始</t>
  </si>
  <si>
    <t>祝日授業日／文化の日</t>
  </si>
  <si>
    <t>祝日授業日／勤労感謝の日</t>
  </si>
  <si>
    <t>冬期休暇開始</t>
  </si>
  <si>
    <t>冬期休暇終了</t>
  </si>
  <si>
    <t>秋セメスター授業再開</t>
  </si>
  <si>
    <t>授業日（月曜日分） *1</t>
  </si>
  <si>
    <t>休日／成人の日</t>
  </si>
  <si>
    <t>秋セメスター授業終了</t>
  </si>
  <si>
    <t>秋セメスター定期試験開始</t>
  </si>
  <si>
    <t>秋セメスター定期試験終了</t>
  </si>
  <si>
    <t>定期試験予備日・春期休暇開始</t>
  </si>
  <si>
    <t>卒業合否発表日（薬学部薬学科のみ）</t>
  </si>
  <si>
    <t>秋学期卒業合否発表日・成績発表日 *2</t>
  </si>
  <si>
    <t>冬集中科目成績発表日</t>
  </si>
  <si>
    <t>卒業式（OIC）／春分の日</t>
  </si>
  <si>
    <t>卒業式（衣笠）</t>
  </si>
  <si>
    <t>卒業式（BKC）</t>
  </si>
  <si>
    <t>春期休暇終了</t>
  </si>
  <si>
    <t>秋学期終了</t>
  </si>
  <si>
    <t>入学式</t>
  </si>
  <si>
    <t>祝日授業日（昭和の日）</t>
  </si>
  <si>
    <t>休日（憲法記念日）</t>
  </si>
  <si>
    <t>休日（みどりの日）</t>
  </si>
  <si>
    <t>休日（こどもの日）</t>
  </si>
  <si>
    <t>休日（憲法記念日振替）</t>
  </si>
  <si>
    <t>授業日（水曜日分）※1</t>
  </si>
  <si>
    <t>祝日予備日（海の日）</t>
  </si>
  <si>
    <t>祝日予備日（スポーツの日）</t>
  </si>
  <si>
    <t>夏期休暇開始</t>
  </si>
  <si>
    <t>春学期修了合否発表日（修士・専門職）・成績発表日</t>
  </si>
  <si>
    <t>夏集中科目（Ⅰ・Ⅱ・Ⅲ）成績発表日 ※2</t>
  </si>
  <si>
    <t>秋季学位授与式（修士・専門職）／秋分の日</t>
  </si>
  <si>
    <t>秋季学位授与式（課程博士）</t>
  </si>
  <si>
    <t>祝日授業日（文化の日）</t>
  </si>
  <si>
    <t>祝日授業日（勤労感謝の日）</t>
  </si>
  <si>
    <t>授業日（月曜日分）※1</t>
  </si>
  <si>
    <t>休日（成人の日）</t>
  </si>
  <si>
    <t>春期休暇開始</t>
  </si>
  <si>
    <t>秋学期修了合否発表日（修士・専門職）・成績発表日</t>
  </si>
  <si>
    <t>学位授与式（修士・専門職）（朱雀・OIC）／春分の日</t>
  </si>
  <si>
    <t>学位授与式（修士・専門職）（衣笠）</t>
  </si>
  <si>
    <t>学位授与式（修士・専門職）（BKC）</t>
  </si>
  <si>
    <t>学位授与式（課程博士・論文博士）</t>
  </si>
  <si>
    <t>Subject</t>
  </si>
  <si>
    <t>Start Date</t>
  </si>
  <si>
    <t>All Day Event</t>
  </si>
  <si>
    <t>Description</t>
  </si>
  <si>
    <t>True</t>
    <phoneticPr fontId="18"/>
  </si>
  <si>
    <t>祝日統一補講日⑤（海の日）</t>
  </si>
  <si>
    <t>春セメスター定期試験開始（スポーツの日）</t>
  </si>
  <si>
    <t>再試験（薬学部のみ）開始</t>
  </si>
  <si>
    <t>再試験（薬学部のみ）終了</t>
  </si>
  <si>
    <t>秋季卒業式（秋分の日）</t>
  </si>
  <si>
    <t>卒業式（OIC）（春分の日）</t>
  </si>
  <si>
    <t>夏集中科目（Ⅰ・Ⅱ・Ⅲ）成績発表日 ※1</t>
  </si>
  <si>
    <t>秋季学位授与式（修士・専門職）</t>
  </si>
  <si>
    <t>年度</t>
    <rPh sb="0" eb="2">
      <t xml:space="preserve">ネンド </t>
    </rPh>
    <phoneticPr fontId="18"/>
  </si>
  <si>
    <t>入力（コピペ）</t>
    <rPh sb="0" eb="2">
      <t xml:space="preserve">ニュウリョク </t>
    </rPh>
    <phoneticPr fontId="18"/>
  </si>
  <si>
    <t>整形</t>
    <rPh sb="0" eb="2">
      <t xml:space="preserve">セイケイ </t>
    </rPh>
    <phoneticPr fontId="18"/>
  </si>
  <si>
    <t>Googleカレンダー用フォーマット</t>
    <rPh sb="11" eb="12">
      <t xml:space="preserve">ヨウ </t>
    </rPh>
    <phoneticPr fontId="18"/>
  </si>
  <si>
    <t>↓にコピペ</t>
    <phoneticPr fontId="18"/>
  </si>
  <si>
    <t>年</t>
    <rPh sb="0" eb="1">
      <t xml:space="preserve">ネン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</si>
</sst>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Osaka"/>
      <family val="2"/>
      <charset val="128"/>
    </font>
    <font>
      <sz val="12"/>
      <color theme="1"/>
      <name val="Osaka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Osaka"/>
      <family val="2"/>
      <charset val="128"/>
    </font>
    <font>
      <b/>
      <sz val="13"/>
      <color theme="3"/>
      <name val="Osaka"/>
      <family val="2"/>
      <charset val="128"/>
    </font>
    <font>
      <b/>
      <sz val="11"/>
      <color theme="3"/>
      <name val="Osaka"/>
      <family val="2"/>
      <charset val="128"/>
    </font>
    <font>
      <sz val="12"/>
      <color rgb="FF006100"/>
      <name val="Osaka"/>
      <family val="2"/>
      <charset val="128"/>
    </font>
    <font>
      <sz val="12"/>
      <color rgb="FF9C0006"/>
      <name val="Osaka"/>
      <family val="2"/>
      <charset val="128"/>
    </font>
    <font>
      <sz val="12"/>
      <color rgb="FF9C5700"/>
      <name val="Osaka"/>
      <family val="2"/>
      <charset val="128"/>
    </font>
    <font>
      <sz val="12"/>
      <color rgb="FF3F3F76"/>
      <name val="Osaka"/>
      <family val="2"/>
      <charset val="128"/>
    </font>
    <font>
      <b/>
      <sz val="12"/>
      <color rgb="FF3F3F3F"/>
      <name val="Osaka"/>
      <family val="2"/>
      <charset val="128"/>
    </font>
    <font>
      <b/>
      <sz val="12"/>
      <color rgb="FFFA7D00"/>
      <name val="Osaka"/>
      <family val="2"/>
      <charset val="128"/>
    </font>
    <font>
      <sz val="12"/>
      <color rgb="FFFA7D00"/>
      <name val="Osaka"/>
      <family val="2"/>
      <charset val="128"/>
    </font>
    <font>
      <b/>
      <sz val="12"/>
      <color theme="0"/>
      <name val="Osaka"/>
      <family val="2"/>
      <charset val="128"/>
    </font>
    <font>
      <sz val="12"/>
      <color rgb="FFFF0000"/>
      <name val="Osaka"/>
      <family val="2"/>
      <charset val="128"/>
    </font>
    <font>
      <i/>
      <sz val="12"/>
      <color rgb="FF7F7F7F"/>
      <name val="Osaka"/>
      <family val="2"/>
      <charset val="128"/>
    </font>
    <font>
      <b/>
      <sz val="12"/>
      <color theme="1"/>
      <name val="Osaka"/>
      <family val="2"/>
      <charset val="128"/>
    </font>
    <font>
      <sz val="12"/>
      <color theme="0"/>
      <name val="Osaka"/>
      <family val="2"/>
      <charset val="128"/>
    </font>
    <font>
      <sz val="6"/>
      <name val="Osaka"/>
      <family val="2"/>
      <charset val="128"/>
    </font>
    <font>
      <sz val="12"/>
      <color theme="1"/>
      <name val="Hiragino Kaku Gothic Pro W3"/>
      <family val="2"/>
      <charset val="128"/>
    </font>
    <font>
      <sz val="12"/>
      <color theme="0"/>
      <name val="Hiragino Kaku Gothic Pro W3"/>
      <family val="2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>
      <alignment vertical="center"/>
    </xf>
    <xf numFmtId="0" fontId="19" fillId="0" borderId="0" xfId="0" applyFont="1" applyFill="1" applyAlignment="1">
      <alignment horizontal="right" vertical="center"/>
    </xf>
    <xf numFmtId="0" fontId="19" fillId="34" borderId="0" xfId="0" applyFon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>
      <alignment vertical="center"/>
    </xf>
    <xf numFmtId="0" fontId="19" fillId="37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>
      <alignment vertical="center"/>
    </xf>
    <xf numFmtId="0" fontId="19" fillId="33" borderId="0" xfId="0" quotePrefix="1" applyFont="1" applyFill="1">
      <alignment vertical="center"/>
    </xf>
    <xf numFmtId="0" fontId="20" fillId="36" borderId="0" xfId="0" applyFont="1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workbookViewId="0">
      <selection activeCell="E1" sqref="E1:I2"/>
    </sheetView>
  </sheetViews>
  <sheetFormatPr baseColWidth="10" defaultRowHeight="18"/>
  <cols>
    <col min="4" max="4" width="36.875" customWidth="1"/>
    <col min="5" max="5" width="4" customWidth="1"/>
    <col min="6" max="6" width="40.125" customWidth="1"/>
  </cols>
  <sheetData>
    <row r="1" spans="1:9">
      <c r="A1" t="s">
        <v>8</v>
      </c>
      <c r="B1" t="s">
        <v>41</v>
      </c>
      <c r="C1" t="s">
        <v>42</v>
      </c>
      <c r="D1" t="s">
        <v>43</v>
      </c>
      <c r="F1" t="s">
        <v>89</v>
      </c>
      <c r="G1" t="s">
        <v>90</v>
      </c>
      <c r="H1" t="s">
        <v>91</v>
      </c>
      <c r="I1" t="s">
        <v>92</v>
      </c>
    </row>
    <row r="2" spans="1:9">
      <c r="A2">
        <v>4</v>
      </c>
      <c r="B2">
        <v>1</v>
      </c>
      <c r="C2" t="s">
        <v>2</v>
      </c>
      <c r="D2" t="s">
        <v>3</v>
      </c>
      <c r="F2" t="str">
        <f>D2</f>
        <v>春学期開始</v>
      </c>
      <c r="G2" t="str">
        <f xml:space="preserve"> TEXT(A2,"00") &amp; "/" &amp; TEXT(B2,"00") &amp; "/" &amp; IF(A2&gt;3,2020,2021)</f>
        <v>04/01/2020</v>
      </c>
      <c r="H2" s="1" t="s">
        <v>93</v>
      </c>
    </row>
    <row r="3" spans="1:9">
      <c r="A3">
        <v>4</v>
      </c>
      <c r="B3">
        <v>1</v>
      </c>
      <c r="C3" t="s">
        <v>2</v>
      </c>
      <c r="D3" t="s">
        <v>1</v>
      </c>
      <c r="F3" t="str">
        <f t="shared" ref="F3:F58" si="0">D3</f>
        <v>オリエンテーション</v>
      </c>
      <c r="G3" t="str">
        <f t="shared" ref="G3:G58" si="1" xml:space="preserve"> TEXT(A3,"00") &amp; "/" &amp; TEXT(B3,"00") &amp; "/" &amp; IF(A3&gt;3,2020,2021)</f>
        <v>04/01/2020</v>
      </c>
      <c r="H3" s="1" t="s">
        <v>93</v>
      </c>
    </row>
    <row r="4" spans="1:9">
      <c r="A4">
        <v>4</v>
      </c>
      <c r="B4">
        <v>2</v>
      </c>
      <c r="C4" t="s">
        <v>4</v>
      </c>
      <c r="D4" t="s">
        <v>65</v>
      </c>
      <c r="F4" t="str">
        <f t="shared" si="0"/>
        <v>入学式</v>
      </c>
      <c r="G4" t="str">
        <f t="shared" si="1"/>
        <v>04/02/2020</v>
      </c>
      <c r="H4" s="1" t="s">
        <v>93</v>
      </c>
    </row>
    <row r="5" spans="1:9">
      <c r="A5">
        <v>4</v>
      </c>
      <c r="B5">
        <v>3</v>
      </c>
      <c r="C5" t="s">
        <v>6</v>
      </c>
      <c r="D5" t="s">
        <v>1</v>
      </c>
      <c r="F5" t="str">
        <f t="shared" si="0"/>
        <v>オリエンテーション</v>
      </c>
      <c r="G5" t="str">
        <f t="shared" si="1"/>
        <v>04/03/2020</v>
      </c>
      <c r="H5" s="1" t="s">
        <v>93</v>
      </c>
    </row>
    <row r="6" spans="1:9">
      <c r="A6">
        <v>4</v>
      </c>
      <c r="B6">
        <v>4</v>
      </c>
      <c r="C6" t="s">
        <v>7</v>
      </c>
      <c r="D6" t="s">
        <v>1</v>
      </c>
      <c r="F6" t="str">
        <f t="shared" si="0"/>
        <v>オリエンテーション</v>
      </c>
      <c r="G6" t="str">
        <f t="shared" si="1"/>
        <v>04/04/2020</v>
      </c>
      <c r="H6" s="1" t="s">
        <v>93</v>
      </c>
    </row>
    <row r="7" spans="1:9">
      <c r="A7">
        <v>4</v>
      </c>
      <c r="B7">
        <v>6</v>
      </c>
      <c r="C7" t="s">
        <v>8</v>
      </c>
      <c r="D7" t="s">
        <v>9</v>
      </c>
      <c r="F7" t="str">
        <f t="shared" si="0"/>
        <v>春セメスター授業開始</v>
      </c>
      <c r="G7" t="str">
        <f t="shared" si="1"/>
        <v>04/06/2020</v>
      </c>
      <c r="H7" s="1" t="s">
        <v>93</v>
      </c>
    </row>
    <row r="8" spans="1:9">
      <c r="A8">
        <v>4</v>
      </c>
      <c r="B8">
        <v>25</v>
      </c>
      <c r="C8" t="s">
        <v>7</v>
      </c>
      <c r="D8" t="s">
        <v>10</v>
      </c>
      <c r="F8" t="str">
        <f t="shared" si="0"/>
        <v>統一補講日①</v>
      </c>
      <c r="G8" t="str">
        <f t="shared" si="1"/>
        <v>04/25/2020</v>
      </c>
      <c r="H8" s="1" t="s">
        <v>93</v>
      </c>
    </row>
    <row r="9" spans="1:9">
      <c r="A9">
        <v>4</v>
      </c>
      <c r="B9">
        <v>29</v>
      </c>
      <c r="C9" t="s">
        <v>2</v>
      </c>
      <c r="D9" t="s">
        <v>66</v>
      </c>
      <c r="F9" t="str">
        <f t="shared" si="0"/>
        <v>祝日授業日（昭和の日）</v>
      </c>
      <c r="G9" t="str">
        <f t="shared" si="1"/>
        <v>04/29/2020</v>
      </c>
      <c r="H9" s="1" t="s">
        <v>93</v>
      </c>
    </row>
    <row r="10" spans="1:9">
      <c r="A10">
        <v>5</v>
      </c>
      <c r="B10">
        <v>3</v>
      </c>
      <c r="C10" t="s">
        <v>41</v>
      </c>
      <c r="D10" t="s">
        <v>67</v>
      </c>
      <c r="F10" t="str">
        <f t="shared" si="0"/>
        <v>休日（憲法記念日）</v>
      </c>
      <c r="G10" t="str">
        <f t="shared" si="1"/>
        <v>05/03/2020</v>
      </c>
      <c r="H10" s="1" t="s">
        <v>93</v>
      </c>
    </row>
    <row r="11" spans="1:9">
      <c r="A11">
        <v>5</v>
      </c>
      <c r="B11">
        <v>4</v>
      </c>
      <c r="C11" t="s">
        <v>8</v>
      </c>
      <c r="D11" t="s">
        <v>68</v>
      </c>
      <c r="F11" t="str">
        <f t="shared" si="0"/>
        <v>休日（みどりの日）</v>
      </c>
      <c r="G11" t="str">
        <f t="shared" si="1"/>
        <v>05/04/2020</v>
      </c>
      <c r="H11" s="1" t="s">
        <v>93</v>
      </c>
    </row>
    <row r="12" spans="1:9">
      <c r="A12">
        <v>5</v>
      </c>
      <c r="B12">
        <v>5</v>
      </c>
      <c r="C12" t="s">
        <v>0</v>
      </c>
      <c r="D12" t="s">
        <v>69</v>
      </c>
      <c r="F12" t="str">
        <f t="shared" si="0"/>
        <v>休日（こどもの日）</v>
      </c>
      <c r="G12" t="str">
        <f t="shared" si="1"/>
        <v>05/05/2020</v>
      </c>
      <c r="H12" s="1" t="s">
        <v>93</v>
      </c>
    </row>
    <row r="13" spans="1:9">
      <c r="A13">
        <v>5</v>
      </c>
      <c r="B13">
        <v>6</v>
      </c>
      <c r="C13" t="s">
        <v>2</v>
      </c>
      <c r="D13" t="s">
        <v>70</v>
      </c>
      <c r="F13" t="str">
        <f t="shared" si="0"/>
        <v>休日（憲法記念日振替）</v>
      </c>
      <c r="G13" t="str">
        <f t="shared" si="1"/>
        <v>05/06/2020</v>
      </c>
      <c r="H13" s="1" t="s">
        <v>93</v>
      </c>
    </row>
    <row r="14" spans="1:9">
      <c r="A14">
        <v>5</v>
      </c>
      <c r="B14">
        <v>23</v>
      </c>
      <c r="C14" t="s">
        <v>7</v>
      </c>
      <c r="D14" t="s">
        <v>15</v>
      </c>
      <c r="F14" t="str">
        <f t="shared" si="0"/>
        <v>統一補講日②</v>
      </c>
      <c r="G14" t="str">
        <f t="shared" si="1"/>
        <v>05/23/2020</v>
      </c>
      <c r="H14" s="1" t="s">
        <v>93</v>
      </c>
    </row>
    <row r="15" spans="1:9">
      <c r="A15">
        <v>6</v>
      </c>
      <c r="B15">
        <v>6</v>
      </c>
      <c r="C15" t="s">
        <v>7</v>
      </c>
      <c r="D15" t="s">
        <v>71</v>
      </c>
      <c r="F15" t="str">
        <f t="shared" si="0"/>
        <v>授業日（水曜日分）※1</v>
      </c>
      <c r="G15" t="str">
        <f t="shared" si="1"/>
        <v>06/06/2020</v>
      </c>
      <c r="H15" s="1" t="s">
        <v>93</v>
      </c>
    </row>
    <row r="16" spans="1:9">
      <c r="A16">
        <v>6</v>
      </c>
      <c r="B16">
        <v>20</v>
      </c>
      <c r="C16" t="s">
        <v>7</v>
      </c>
      <c r="D16" t="s">
        <v>17</v>
      </c>
      <c r="F16" t="str">
        <f t="shared" si="0"/>
        <v>統一補講日③</v>
      </c>
      <c r="G16" t="str">
        <f t="shared" si="1"/>
        <v>06/20/2020</v>
      </c>
      <c r="H16" s="1" t="s">
        <v>93</v>
      </c>
    </row>
    <row r="17" spans="1:8">
      <c r="A17">
        <v>7</v>
      </c>
      <c r="B17">
        <v>11</v>
      </c>
      <c r="C17" t="s">
        <v>7</v>
      </c>
      <c r="D17" t="s">
        <v>18</v>
      </c>
      <c r="F17" t="str">
        <f t="shared" si="0"/>
        <v>統一補講日④</v>
      </c>
      <c r="G17" t="str">
        <f t="shared" si="1"/>
        <v>07/11/2020</v>
      </c>
      <c r="H17" s="1" t="s">
        <v>93</v>
      </c>
    </row>
    <row r="18" spans="1:8">
      <c r="A18">
        <v>7</v>
      </c>
      <c r="B18">
        <v>21</v>
      </c>
      <c r="C18" t="s">
        <v>0</v>
      </c>
      <c r="D18" t="s">
        <v>19</v>
      </c>
      <c r="F18" t="str">
        <f t="shared" si="0"/>
        <v>春セメスター授業終了</v>
      </c>
      <c r="G18" t="str">
        <f t="shared" si="1"/>
        <v>07/21/2020</v>
      </c>
      <c r="H18" s="1" t="s">
        <v>93</v>
      </c>
    </row>
    <row r="19" spans="1:8">
      <c r="A19">
        <v>7</v>
      </c>
      <c r="B19">
        <v>22</v>
      </c>
      <c r="C19" t="s">
        <v>2</v>
      </c>
      <c r="D19" t="s">
        <v>20</v>
      </c>
      <c r="F19" t="str">
        <f t="shared" si="0"/>
        <v>統一補講日⑤</v>
      </c>
      <c r="G19" t="str">
        <f t="shared" si="1"/>
        <v>07/22/2020</v>
      </c>
      <c r="H19" s="1" t="s">
        <v>93</v>
      </c>
    </row>
    <row r="20" spans="1:8">
      <c r="A20">
        <v>7</v>
      </c>
      <c r="B20">
        <v>23</v>
      </c>
      <c r="C20" t="s">
        <v>4</v>
      </c>
      <c r="D20" t="s">
        <v>72</v>
      </c>
      <c r="F20" t="str">
        <f t="shared" si="0"/>
        <v>祝日予備日（海の日）</v>
      </c>
      <c r="G20" t="str">
        <f t="shared" si="1"/>
        <v>07/23/2020</v>
      </c>
      <c r="H20" s="1" t="s">
        <v>93</v>
      </c>
    </row>
    <row r="21" spans="1:8">
      <c r="A21">
        <v>7</v>
      </c>
      <c r="B21">
        <v>24</v>
      </c>
      <c r="C21" t="s">
        <v>6</v>
      </c>
      <c r="D21" t="s">
        <v>73</v>
      </c>
      <c r="F21" t="str">
        <f t="shared" si="0"/>
        <v>祝日予備日（スポーツの日）</v>
      </c>
      <c r="G21" t="str">
        <f t="shared" si="1"/>
        <v>07/24/2020</v>
      </c>
      <c r="H21" s="1" t="s">
        <v>93</v>
      </c>
    </row>
    <row r="22" spans="1:8">
      <c r="A22">
        <v>8</v>
      </c>
      <c r="B22">
        <v>1</v>
      </c>
      <c r="C22" t="s">
        <v>7</v>
      </c>
      <c r="D22" t="s">
        <v>74</v>
      </c>
      <c r="F22" t="str">
        <f t="shared" si="0"/>
        <v>夏期休暇開始</v>
      </c>
      <c r="G22" t="str">
        <f t="shared" si="1"/>
        <v>08/01/2020</v>
      </c>
      <c r="H22" s="1" t="s">
        <v>93</v>
      </c>
    </row>
    <row r="23" spans="1:8">
      <c r="A23">
        <v>8</v>
      </c>
      <c r="B23">
        <v>24</v>
      </c>
      <c r="C23" t="s">
        <v>8</v>
      </c>
      <c r="D23" t="s">
        <v>31</v>
      </c>
      <c r="F23" t="str">
        <f t="shared" si="0"/>
        <v>夏集中講義（第1週）開始</v>
      </c>
      <c r="G23" t="str">
        <f t="shared" si="1"/>
        <v>08/24/2020</v>
      </c>
      <c r="H23" s="1" t="s">
        <v>93</v>
      </c>
    </row>
    <row r="24" spans="1:8">
      <c r="A24">
        <v>8</v>
      </c>
      <c r="B24">
        <v>29</v>
      </c>
      <c r="C24" t="s">
        <v>7</v>
      </c>
      <c r="D24" t="s">
        <v>32</v>
      </c>
      <c r="F24" t="str">
        <f t="shared" si="0"/>
        <v>夏集中講義（第1週）終了</v>
      </c>
      <c r="G24" t="str">
        <f t="shared" si="1"/>
        <v>08/29/2020</v>
      </c>
      <c r="H24" s="1" t="s">
        <v>93</v>
      </c>
    </row>
    <row r="25" spans="1:8">
      <c r="A25">
        <v>8</v>
      </c>
      <c r="B25">
        <v>31</v>
      </c>
      <c r="C25" t="s">
        <v>8</v>
      </c>
      <c r="D25" t="s">
        <v>33</v>
      </c>
      <c r="F25" t="str">
        <f t="shared" si="0"/>
        <v>夏集中講義（第2週）開始</v>
      </c>
      <c r="G25" t="str">
        <f t="shared" si="1"/>
        <v>08/31/2020</v>
      </c>
      <c r="H25" s="1" t="s">
        <v>93</v>
      </c>
    </row>
    <row r="26" spans="1:8">
      <c r="A26">
        <v>9</v>
      </c>
      <c r="B26">
        <v>4</v>
      </c>
      <c r="C26" t="s">
        <v>6</v>
      </c>
      <c r="D26" t="s">
        <v>75</v>
      </c>
      <c r="F26" t="str">
        <f t="shared" si="0"/>
        <v>春学期修了合否発表日（修士・専門職）・成績発表日</v>
      </c>
      <c r="G26" t="str">
        <f t="shared" si="1"/>
        <v>09/04/2020</v>
      </c>
      <c r="H26" s="1" t="s">
        <v>93</v>
      </c>
    </row>
    <row r="27" spans="1:8">
      <c r="A27">
        <v>9</v>
      </c>
      <c r="B27">
        <v>5</v>
      </c>
      <c r="C27" t="s">
        <v>7</v>
      </c>
      <c r="D27" t="s">
        <v>35</v>
      </c>
      <c r="F27" t="str">
        <f t="shared" si="0"/>
        <v>夏集中講義（第2週）終了</v>
      </c>
      <c r="G27" t="str">
        <f t="shared" si="1"/>
        <v>09/05/2020</v>
      </c>
      <c r="H27" s="1" t="s">
        <v>93</v>
      </c>
    </row>
    <row r="28" spans="1:8">
      <c r="A28">
        <v>9</v>
      </c>
      <c r="B28">
        <v>18</v>
      </c>
      <c r="C28" t="s">
        <v>6</v>
      </c>
      <c r="D28" t="s">
        <v>76</v>
      </c>
      <c r="F28" t="str">
        <f t="shared" si="0"/>
        <v>夏集中科目（Ⅰ・Ⅱ・Ⅲ）成績発表日 ※2</v>
      </c>
      <c r="G28" t="str">
        <f t="shared" si="1"/>
        <v>09/18/2020</v>
      </c>
      <c r="H28" s="1" t="s">
        <v>93</v>
      </c>
    </row>
    <row r="29" spans="1:8">
      <c r="A29">
        <v>9</v>
      </c>
      <c r="B29">
        <v>22</v>
      </c>
      <c r="C29" t="s">
        <v>0</v>
      </c>
      <c r="D29" t="s">
        <v>77</v>
      </c>
      <c r="F29" t="str">
        <f t="shared" si="0"/>
        <v>秋季学位授与式（修士・専門職）／秋分の日</v>
      </c>
      <c r="G29" t="str">
        <f t="shared" si="1"/>
        <v>09/22/2020</v>
      </c>
      <c r="H29" s="1" t="s">
        <v>93</v>
      </c>
    </row>
    <row r="30" spans="1:8">
      <c r="A30">
        <v>9</v>
      </c>
      <c r="B30">
        <v>24</v>
      </c>
      <c r="C30" t="s">
        <v>4</v>
      </c>
      <c r="D30" t="s">
        <v>1</v>
      </c>
      <c r="F30" t="str">
        <f t="shared" si="0"/>
        <v>オリエンテーション</v>
      </c>
      <c r="G30" t="str">
        <f t="shared" si="1"/>
        <v>09/24/2020</v>
      </c>
      <c r="H30" s="1" t="s">
        <v>93</v>
      </c>
    </row>
    <row r="31" spans="1:8">
      <c r="A31">
        <v>9</v>
      </c>
      <c r="B31">
        <v>25</v>
      </c>
      <c r="C31" t="s">
        <v>6</v>
      </c>
      <c r="D31" t="s">
        <v>38</v>
      </c>
      <c r="F31" t="str">
        <f t="shared" si="0"/>
        <v>秋季入学式</v>
      </c>
      <c r="G31" t="str">
        <f t="shared" si="1"/>
        <v>09/25/2020</v>
      </c>
      <c r="H31" s="1" t="s">
        <v>93</v>
      </c>
    </row>
    <row r="32" spans="1:8">
      <c r="A32">
        <v>9</v>
      </c>
      <c r="B32">
        <v>25</v>
      </c>
      <c r="C32" t="s">
        <v>6</v>
      </c>
      <c r="D32" t="s">
        <v>39</v>
      </c>
      <c r="F32" t="str">
        <f t="shared" si="0"/>
        <v>夏期休暇終了</v>
      </c>
      <c r="G32" t="str">
        <f t="shared" si="1"/>
        <v>09/25/2020</v>
      </c>
      <c r="H32" s="1" t="s">
        <v>93</v>
      </c>
    </row>
    <row r="33" spans="1:8">
      <c r="A33">
        <v>9</v>
      </c>
      <c r="B33">
        <v>25</v>
      </c>
      <c r="C33" t="s">
        <v>6</v>
      </c>
      <c r="D33" t="s">
        <v>40</v>
      </c>
      <c r="F33" t="str">
        <f t="shared" si="0"/>
        <v>春学期終了</v>
      </c>
      <c r="G33" t="str">
        <f t="shared" si="1"/>
        <v>09/25/2020</v>
      </c>
      <c r="H33" s="1" t="s">
        <v>93</v>
      </c>
    </row>
    <row r="34" spans="1:8">
      <c r="A34">
        <v>9</v>
      </c>
      <c r="B34">
        <v>26</v>
      </c>
      <c r="C34" t="s">
        <v>7</v>
      </c>
      <c r="D34" t="s">
        <v>44</v>
      </c>
      <c r="F34" t="str">
        <f t="shared" si="0"/>
        <v>秋学期開始</v>
      </c>
      <c r="G34" t="str">
        <f t="shared" si="1"/>
        <v>09/26/2020</v>
      </c>
      <c r="H34" s="1" t="s">
        <v>93</v>
      </c>
    </row>
    <row r="35" spans="1:8">
      <c r="A35">
        <v>9</v>
      </c>
      <c r="B35">
        <v>28</v>
      </c>
      <c r="C35" t="s">
        <v>8</v>
      </c>
      <c r="D35" t="s">
        <v>45</v>
      </c>
      <c r="F35" t="str">
        <f t="shared" si="0"/>
        <v>秋セメスター授業開始</v>
      </c>
      <c r="G35" t="str">
        <f t="shared" si="1"/>
        <v>09/28/2020</v>
      </c>
      <c r="H35" s="1" t="s">
        <v>93</v>
      </c>
    </row>
    <row r="36" spans="1:8">
      <c r="A36">
        <v>10</v>
      </c>
      <c r="B36">
        <v>3</v>
      </c>
      <c r="C36" t="s">
        <v>7</v>
      </c>
      <c r="D36" t="s">
        <v>78</v>
      </c>
      <c r="F36" t="str">
        <f t="shared" si="0"/>
        <v>秋季学位授与式（課程博士）</v>
      </c>
      <c r="G36" t="str">
        <f t="shared" si="1"/>
        <v>10/03/2020</v>
      </c>
      <c r="H36" s="1" t="s">
        <v>93</v>
      </c>
    </row>
    <row r="37" spans="1:8">
      <c r="A37">
        <v>10</v>
      </c>
      <c r="B37">
        <v>17</v>
      </c>
      <c r="C37" t="s">
        <v>7</v>
      </c>
      <c r="D37" t="s">
        <v>10</v>
      </c>
      <c r="F37" t="str">
        <f t="shared" si="0"/>
        <v>統一補講日①</v>
      </c>
      <c r="G37" t="str">
        <f t="shared" si="1"/>
        <v>10/17/2020</v>
      </c>
      <c r="H37" s="1" t="s">
        <v>93</v>
      </c>
    </row>
    <row r="38" spans="1:8">
      <c r="A38">
        <v>11</v>
      </c>
      <c r="B38">
        <v>3</v>
      </c>
      <c r="C38" t="s">
        <v>0</v>
      </c>
      <c r="D38" t="s">
        <v>79</v>
      </c>
      <c r="F38" t="str">
        <f t="shared" si="0"/>
        <v>祝日授業日（文化の日）</v>
      </c>
      <c r="G38" t="str">
        <f t="shared" si="1"/>
        <v>11/03/2020</v>
      </c>
      <c r="H38" s="1" t="s">
        <v>93</v>
      </c>
    </row>
    <row r="39" spans="1:8">
      <c r="A39">
        <v>11</v>
      </c>
      <c r="B39">
        <v>7</v>
      </c>
      <c r="C39" t="s">
        <v>7</v>
      </c>
      <c r="D39" t="s">
        <v>15</v>
      </c>
      <c r="F39" t="str">
        <f t="shared" si="0"/>
        <v>統一補講日②</v>
      </c>
      <c r="G39" t="str">
        <f t="shared" si="1"/>
        <v>11/07/2020</v>
      </c>
      <c r="H39" s="1" t="s">
        <v>93</v>
      </c>
    </row>
    <row r="40" spans="1:8">
      <c r="A40">
        <v>11</v>
      </c>
      <c r="B40">
        <v>23</v>
      </c>
      <c r="C40" t="s">
        <v>8</v>
      </c>
      <c r="D40" t="s">
        <v>80</v>
      </c>
      <c r="F40" t="str">
        <f t="shared" si="0"/>
        <v>祝日授業日（勤労感謝の日）</v>
      </c>
      <c r="G40" t="str">
        <f t="shared" si="1"/>
        <v>11/23/2020</v>
      </c>
      <c r="H40" s="1" t="s">
        <v>93</v>
      </c>
    </row>
    <row r="41" spans="1:8">
      <c r="A41">
        <v>11</v>
      </c>
      <c r="B41">
        <v>28</v>
      </c>
      <c r="C41" t="s">
        <v>7</v>
      </c>
      <c r="D41" t="s">
        <v>17</v>
      </c>
      <c r="F41" t="str">
        <f t="shared" si="0"/>
        <v>統一補講日③</v>
      </c>
      <c r="G41" t="str">
        <f t="shared" si="1"/>
        <v>11/28/2020</v>
      </c>
      <c r="H41" s="1" t="s">
        <v>93</v>
      </c>
    </row>
    <row r="42" spans="1:8">
      <c r="A42">
        <v>12</v>
      </c>
      <c r="B42">
        <v>19</v>
      </c>
      <c r="C42" t="s">
        <v>7</v>
      </c>
      <c r="D42" t="s">
        <v>18</v>
      </c>
      <c r="F42" t="str">
        <f t="shared" si="0"/>
        <v>統一補講日④</v>
      </c>
      <c r="G42" t="str">
        <f t="shared" si="1"/>
        <v>12/19/2020</v>
      </c>
      <c r="H42" s="1" t="s">
        <v>93</v>
      </c>
    </row>
    <row r="43" spans="1:8">
      <c r="A43">
        <v>12</v>
      </c>
      <c r="B43">
        <v>26</v>
      </c>
      <c r="C43" t="s">
        <v>7</v>
      </c>
      <c r="D43" t="s">
        <v>48</v>
      </c>
      <c r="F43" t="str">
        <f t="shared" si="0"/>
        <v>冬期休暇開始</v>
      </c>
      <c r="G43" t="str">
        <f t="shared" si="1"/>
        <v>12/26/2020</v>
      </c>
      <c r="H43" s="1" t="s">
        <v>93</v>
      </c>
    </row>
    <row r="44" spans="1:8">
      <c r="A44">
        <v>1</v>
      </c>
      <c r="B44">
        <v>5</v>
      </c>
      <c r="C44" t="s">
        <v>0</v>
      </c>
      <c r="D44" t="s">
        <v>49</v>
      </c>
      <c r="F44" t="str">
        <f t="shared" si="0"/>
        <v>冬期休暇終了</v>
      </c>
      <c r="G44" t="str">
        <f t="shared" si="1"/>
        <v>01/05/2021</v>
      </c>
      <c r="H44" s="1" t="s">
        <v>93</v>
      </c>
    </row>
    <row r="45" spans="1:8">
      <c r="A45">
        <v>1</v>
      </c>
      <c r="B45">
        <v>6</v>
      </c>
      <c r="C45" t="s">
        <v>2</v>
      </c>
      <c r="D45" t="s">
        <v>50</v>
      </c>
      <c r="F45" t="str">
        <f t="shared" si="0"/>
        <v>秋セメスター授業再開</v>
      </c>
      <c r="G45" t="str">
        <f t="shared" si="1"/>
        <v>01/06/2021</v>
      </c>
      <c r="H45" s="1" t="s">
        <v>93</v>
      </c>
    </row>
    <row r="46" spans="1:8">
      <c r="A46">
        <v>1</v>
      </c>
      <c r="B46">
        <v>9</v>
      </c>
      <c r="C46" t="s">
        <v>7</v>
      </c>
      <c r="D46" t="s">
        <v>81</v>
      </c>
      <c r="F46" t="str">
        <f t="shared" si="0"/>
        <v>授業日（月曜日分）※1</v>
      </c>
      <c r="G46" t="str">
        <f t="shared" si="1"/>
        <v>01/09/2021</v>
      </c>
      <c r="H46" s="1" t="s">
        <v>93</v>
      </c>
    </row>
    <row r="47" spans="1:8">
      <c r="A47">
        <v>1</v>
      </c>
      <c r="B47">
        <v>11</v>
      </c>
      <c r="C47" t="s">
        <v>8</v>
      </c>
      <c r="D47" t="s">
        <v>82</v>
      </c>
      <c r="F47" t="str">
        <f t="shared" si="0"/>
        <v>休日（成人の日）</v>
      </c>
      <c r="G47" t="str">
        <f t="shared" si="1"/>
        <v>01/11/2021</v>
      </c>
      <c r="H47" s="1" t="s">
        <v>93</v>
      </c>
    </row>
    <row r="48" spans="1:8">
      <c r="A48">
        <v>1</v>
      </c>
      <c r="B48">
        <v>19</v>
      </c>
      <c r="C48" t="s">
        <v>0</v>
      </c>
      <c r="D48" t="s">
        <v>53</v>
      </c>
      <c r="F48" t="str">
        <f t="shared" si="0"/>
        <v>秋セメスター授業終了</v>
      </c>
      <c r="G48" t="str">
        <f t="shared" si="1"/>
        <v>01/19/2021</v>
      </c>
      <c r="H48" s="1" t="s">
        <v>93</v>
      </c>
    </row>
    <row r="49" spans="1:8">
      <c r="A49">
        <v>1</v>
      </c>
      <c r="B49">
        <v>20</v>
      </c>
      <c r="C49" t="s">
        <v>2</v>
      </c>
      <c r="D49" t="s">
        <v>20</v>
      </c>
      <c r="F49" t="str">
        <f t="shared" si="0"/>
        <v>統一補講日⑤</v>
      </c>
      <c r="G49" t="str">
        <f t="shared" si="1"/>
        <v>01/20/2021</v>
      </c>
      <c r="H49" s="1" t="s">
        <v>93</v>
      </c>
    </row>
    <row r="50" spans="1:8">
      <c r="A50">
        <v>1</v>
      </c>
      <c r="B50">
        <v>31</v>
      </c>
      <c r="C50" t="s">
        <v>41</v>
      </c>
      <c r="D50" t="s">
        <v>83</v>
      </c>
      <c r="F50" t="str">
        <f t="shared" si="0"/>
        <v>春期休暇開始</v>
      </c>
      <c r="G50" t="str">
        <f t="shared" si="1"/>
        <v>01/31/2021</v>
      </c>
      <c r="H50" s="1" t="s">
        <v>93</v>
      </c>
    </row>
    <row r="51" spans="1:8">
      <c r="A51">
        <v>3</v>
      </c>
      <c r="B51">
        <v>5</v>
      </c>
      <c r="C51" t="s">
        <v>6</v>
      </c>
      <c r="D51" t="s">
        <v>84</v>
      </c>
      <c r="F51" t="str">
        <f t="shared" si="0"/>
        <v>秋学期修了合否発表日（修士・専門職）・成績発表日</v>
      </c>
      <c r="G51" t="str">
        <f t="shared" si="1"/>
        <v>03/05/2021</v>
      </c>
      <c r="H51" s="1" t="s">
        <v>93</v>
      </c>
    </row>
    <row r="52" spans="1:8">
      <c r="A52">
        <v>3</v>
      </c>
      <c r="B52">
        <v>18</v>
      </c>
      <c r="C52" t="s">
        <v>4</v>
      </c>
      <c r="D52" t="s">
        <v>59</v>
      </c>
      <c r="F52" t="str">
        <f t="shared" si="0"/>
        <v>冬集中科目成績発表日</v>
      </c>
      <c r="G52" t="str">
        <f t="shared" si="1"/>
        <v>03/18/2021</v>
      </c>
      <c r="H52" s="1" t="s">
        <v>93</v>
      </c>
    </row>
    <row r="53" spans="1:8">
      <c r="A53">
        <v>3</v>
      </c>
      <c r="B53">
        <v>20</v>
      </c>
      <c r="C53" t="s">
        <v>7</v>
      </c>
      <c r="D53" t="s">
        <v>85</v>
      </c>
      <c r="F53" t="str">
        <f t="shared" si="0"/>
        <v>学位授与式（修士・専門職）（朱雀・OIC）／春分の日</v>
      </c>
      <c r="G53" t="str">
        <f t="shared" si="1"/>
        <v>03/20/2021</v>
      </c>
      <c r="H53" s="1" t="s">
        <v>93</v>
      </c>
    </row>
    <row r="54" spans="1:8">
      <c r="A54">
        <v>3</v>
      </c>
      <c r="B54">
        <v>21</v>
      </c>
      <c r="C54" t="s">
        <v>41</v>
      </c>
      <c r="D54" t="s">
        <v>86</v>
      </c>
      <c r="F54" t="str">
        <f t="shared" si="0"/>
        <v>学位授与式（修士・専門職）（衣笠）</v>
      </c>
      <c r="G54" t="str">
        <f t="shared" si="1"/>
        <v>03/21/2021</v>
      </c>
      <c r="H54" s="1" t="s">
        <v>93</v>
      </c>
    </row>
    <row r="55" spans="1:8">
      <c r="A55">
        <v>3</v>
      </c>
      <c r="B55">
        <v>22</v>
      </c>
      <c r="C55" t="s">
        <v>8</v>
      </c>
      <c r="D55" t="s">
        <v>87</v>
      </c>
      <c r="F55" t="str">
        <f t="shared" si="0"/>
        <v>学位授与式（修士・専門職）（BKC）</v>
      </c>
      <c r="G55" t="str">
        <f t="shared" si="1"/>
        <v>03/22/2021</v>
      </c>
      <c r="H55" s="1" t="s">
        <v>93</v>
      </c>
    </row>
    <row r="56" spans="1:8">
      <c r="A56">
        <v>3</v>
      </c>
      <c r="B56">
        <v>27</v>
      </c>
      <c r="C56" t="s">
        <v>7</v>
      </c>
      <c r="D56" t="s">
        <v>88</v>
      </c>
      <c r="F56" t="str">
        <f t="shared" si="0"/>
        <v>学位授与式（課程博士・論文博士）</v>
      </c>
      <c r="G56" t="str">
        <f t="shared" si="1"/>
        <v>03/27/2021</v>
      </c>
      <c r="H56" s="1" t="s">
        <v>93</v>
      </c>
    </row>
    <row r="57" spans="1:8">
      <c r="A57">
        <v>3</v>
      </c>
      <c r="B57">
        <v>31</v>
      </c>
      <c r="C57" t="s">
        <v>2</v>
      </c>
      <c r="D57" t="s">
        <v>63</v>
      </c>
      <c r="F57" t="str">
        <f t="shared" si="0"/>
        <v>春期休暇終了</v>
      </c>
      <c r="G57" t="str">
        <f t="shared" si="1"/>
        <v>03/31/2021</v>
      </c>
      <c r="H57" s="1" t="s">
        <v>93</v>
      </c>
    </row>
    <row r="58" spans="1:8">
      <c r="A58">
        <v>3</v>
      </c>
      <c r="B58">
        <v>31</v>
      </c>
      <c r="C58" t="s">
        <v>2</v>
      </c>
      <c r="D58" t="s">
        <v>64</v>
      </c>
      <c r="F58" t="str">
        <f t="shared" si="0"/>
        <v>秋学期終了</v>
      </c>
      <c r="G58" t="str">
        <f t="shared" si="1"/>
        <v>03/31/2021</v>
      </c>
      <c r="H58" s="1" t="s">
        <v>93</v>
      </c>
    </row>
  </sheetData>
  <phoneticPr fontId="18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zoomScaleNormal="178" workbookViewId="0">
      <selection activeCell="F1" sqref="F1:I2"/>
    </sheetView>
  </sheetViews>
  <sheetFormatPr baseColWidth="10" defaultRowHeight="18"/>
  <cols>
    <col min="4" max="4" width="31.875" customWidth="1"/>
    <col min="5" max="5" width="5.25" customWidth="1"/>
    <col min="6" max="6" width="31" customWidth="1"/>
  </cols>
  <sheetData>
    <row r="1" spans="1:9">
      <c r="F1" t="s">
        <v>89</v>
      </c>
      <c r="G1" t="s">
        <v>90</v>
      </c>
      <c r="H1" t="s">
        <v>91</v>
      </c>
      <c r="I1" t="s">
        <v>92</v>
      </c>
    </row>
    <row r="2" spans="1:9">
      <c r="A2">
        <v>3</v>
      </c>
      <c r="B2">
        <v>31</v>
      </c>
      <c r="C2" t="s">
        <v>0</v>
      </c>
      <c r="D2" t="s">
        <v>1</v>
      </c>
      <c r="F2" t="str">
        <f>D2</f>
        <v>オリエンテーション</v>
      </c>
      <c r="G2" t="str">
        <f xml:space="preserve"> TEXT(A2,"00") &amp; "/" &amp; TEXT(B2,"00") &amp; "/" &amp; IF(A2&gt;3,2019,2020)</f>
        <v>03/31/2020</v>
      </c>
      <c r="H2" s="1" t="s">
        <v>93</v>
      </c>
    </row>
    <row r="3" spans="1:9">
      <c r="A3">
        <v>4</v>
      </c>
      <c r="B3">
        <v>1</v>
      </c>
      <c r="C3" t="s">
        <v>2</v>
      </c>
      <c r="D3" t="s">
        <v>3</v>
      </c>
      <c r="F3" t="str">
        <f t="shared" ref="F3:F66" si="0">D3</f>
        <v>春学期開始</v>
      </c>
      <c r="G3" t="str">
        <f t="shared" ref="G3:G66" si="1" xml:space="preserve"> TEXT(A3,"00") &amp; "/" &amp; TEXT(B3,"00") &amp; "/" &amp; IF(A3&gt;3,2020,2021)</f>
        <v>04/01/2020</v>
      </c>
      <c r="H3" s="1" t="s">
        <v>93</v>
      </c>
    </row>
    <row r="4" spans="1:9">
      <c r="A4">
        <v>4</v>
      </c>
      <c r="B4">
        <v>1</v>
      </c>
      <c r="D4" t="s">
        <v>1</v>
      </c>
      <c r="F4" t="str">
        <f t="shared" si="0"/>
        <v>オリエンテーション</v>
      </c>
      <c r="G4" t="str">
        <f t="shared" si="1"/>
        <v>04/01/2020</v>
      </c>
      <c r="H4" s="1" t="s">
        <v>93</v>
      </c>
    </row>
    <row r="5" spans="1:9">
      <c r="A5">
        <v>4</v>
      </c>
      <c r="B5">
        <v>2</v>
      </c>
      <c r="C5" t="s">
        <v>4</v>
      </c>
      <c r="D5" t="s">
        <v>5</v>
      </c>
      <c r="F5" t="str">
        <f t="shared" si="0"/>
        <v>入学式（衣笠・BKC・OIC）</v>
      </c>
      <c r="G5" t="str">
        <f t="shared" si="1"/>
        <v>04/02/2020</v>
      </c>
      <c r="H5" s="1" t="s">
        <v>93</v>
      </c>
    </row>
    <row r="6" spans="1:9">
      <c r="A6">
        <v>4</v>
      </c>
      <c r="B6">
        <v>3</v>
      </c>
      <c r="C6" t="s">
        <v>6</v>
      </c>
      <c r="D6" t="s">
        <v>1</v>
      </c>
      <c r="F6" t="str">
        <f t="shared" si="0"/>
        <v>オリエンテーション</v>
      </c>
      <c r="G6" t="str">
        <f t="shared" si="1"/>
        <v>04/03/2020</v>
      </c>
      <c r="H6" s="1" t="s">
        <v>93</v>
      </c>
    </row>
    <row r="7" spans="1:9">
      <c r="A7">
        <v>4</v>
      </c>
      <c r="B7">
        <v>4</v>
      </c>
      <c r="C7" t="s">
        <v>7</v>
      </c>
      <c r="D7" t="s">
        <v>1</v>
      </c>
      <c r="F7" t="str">
        <f t="shared" si="0"/>
        <v>オリエンテーション</v>
      </c>
      <c r="G7" t="str">
        <f t="shared" si="1"/>
        <v>04/04/2020</v>
      </c>
      <c r="H7" s="1" t="s">
        <v>93</v>
      </c>
    </row>
    <row r="8" spans="1:9">
      <c r="A8">
        <v>4</v>
      </c>
      <c r="B8">
        <v>6</v>
      </c>
      <c r="C8" t="s">
        <v>8</v>
      </c>
      <c r="D8" t="s">
        <v>9</v>
      </c>
      <c r="F8" t="str">
        <f t="shared" si="0"/>
        <v>春セメスター授業開始</v>
      </c>
      <c r="G8" t="str">
        <f t="shared" si="1"/>
        <v>04/06/2020</v>
      </c>
      <c r="H8" s="1" t="s">
        <v>93</v>
      </c>
    </row>
    <row r="9" spans="1:9">
      <c r="A9">
        <v>4</v>
      </c>
      <c r="B9">
        <v>25</v>
      </c>
      <c r="C9" t="s">
        <v>7</v>
      </c>
      <c r="D9" t="s">
        <v>10</v>
      </c>
      <c r="F9" t="str">
        <f t="shared" si="0"/>
        <v>統一補講日①</v>
      </c>
      <c r="G9" t="str">
        <f t="shared" si="1"/>
        <v>04/25/2020</v>
      </c>
      <c r="H9" s="1" t="s">
        <v>93</v>
      </c>
    </row>
    <row r="10" spans="1:9">
      <c r="A10">
        <v>4</v>
      </c>
      <c r="B10">
        <v>29</v>
      </c>
      <c r="C10" t="s">
        <v>2</v>
      </c>
      <c r="D10" t="s">
        <v>11</v>
      </c>
      <c r="F10" t="str">
        <f t="shared" si="0"/>
        <v>祝日授業日／昭和の日</v>
      </c>
      <c r="G10" t="str">
        <f t="shared" si="1"/>
        <v>04/29/2020</v>
      </c>
      <c r="H10" s="1" t="s">
        <v>93</v>
      </c>
    </row>
    <row r="11" spans="1:9">
      <c r="A11">
        <v>5</v>
      </c>
      <c r="B11">
        <v>4</v>
      </c>
      <c r="C11" t="s">
        <v>8</v>
      </c>
      <c r="D11" t="s">
        <v>12</v>
      </c>
      <c r="F11" t="str">
        <f t="shared" si="0"/>
        <v>休日／みどりの日</v>
      </c>
      <c r="G11" t="str">
        <f t="shared" si="1"/>
        <v>05/04/2020</v>
      </c>
      <c r="H11" s="1" t="s">
        <v>93</v>
      </c>
    </row>
    <row r="12" spans="1:9">
      <c r="A12">
        <v>5</v>
      </c>
      <c r="B12">
        <v>5</v>
      </c>
      <c r="C12" t="s">
        <v>0</v>
      </c>
      <c r="D12" t="s">
        <v>13</v>
      </c>
      <c r="F12" t="str">
        <f t="shared" si="0"/>
        <v>休日／こどもの日</v>
      </c>
      <c r="G12" t="str">
        <f t="shared" si="1"/>
        <v>05/05/2020</v>
      </c>
      <c r="H12" s="1" t="s">
        <v>93</v>
      </c>
    </row>
    <row r="13" spans="1:9">
      <c r="A13">
        <v>5</v>
      </c>
      <c r="B13">
        <v>6</v>
      </c>
      <c r="C13" t="s">
        <v>2</v>
      </c>
      <c r="D13" t="s">
        <v>14</v>
      </c>
      <c r="F13" t="str">
        <f t="shared" si="0"/>
        <v>休日／振替休日</v>
      </c>
      <c r="G13" t="str">
        <f t="shared" si="1"/>
        <v>05/06/2020</v>
      </c>
      <c r="H13" s="1" t="s">
        <v>93</v>
      </c>
    </row>
    <row r="14" spans="1:9">
      <c r="A14">
        <v>5</v>
      </c>
      <c r="B14">
        <v>23</v>
      </c>
      <c r="C14" t="s">
        <v>7</v>
      </c>
      <c r="D14" t="s">
        <v>15</v>
      </c>
      <c r="F14" t="str">
        <f t="shared" si="0"/>
        <v>統一補講日②</v>
      </c>
      <c r="G14" t="str">
        <f t="shared" si="1"/>
        <v>05/23/2020</v>
      </c>
      <c r="H14" s="1" t="s">
        <v>93</v>
      </c>
    </row>
    <row r="15" spans="1:9">
      <c r="A15">
        <v>6</v>
      </c>
      <c r="B15">
        <v>6</v>
      </c>
      <c r="C15" t="s">
        <v>7</v>
      </c>
      <c r="D15" t="s">
        <v>16</v>
      </c>
      <c r="F15" t="str">
        <f t="shared" si="0"/>
        <v>授業日（水曜日分） *1</v>
      </c>
      <c r="G15" t="str">
        <f t="shared" si="1"/>
        <v>06/06/2020</v>
      </c>
      <c r="H15" s="1" t="s">
        <v>93</v>
      </c>
    </row>
    <row r="16" spans="1:9">
      <c r="A16">
        <v>6</v>
      </c>
      <c r="B16">
        <v>20</v>
      </c>
      <c r="C16" t="s">
        <v>7</v>
      </c>
      <c r="D16" t="s">
        <v>17</v>
      </c>
      <c r="F16" t="str">
        <f t="shared" si="0"/>
        <v>統一補講日③</v>
      </c>
      <c r="G16" t="str">
        <f t="shared" si="1"/>
        <v>06/20/2020</v>
      </c>
      <c r="H16" s="1" t="s">
        <v>93</v>
      </c>
    </row>
    <row r="17" spans="1:8">
      <c r="A17">
        <v>7</v>
      </c>
      <c r="B17">
        <v>11</v>
      </c>
      <c r="C17" t="s">
        <v>7</v>
      </c>
      <c r="D17" t="s">
        <v>18</v>
      </c>
      <c r="F17" t="str">
        <f t="shared" si="0"/>
        <v>統一補講日④</v>
      </c>
      <c r="G17" t="str">
        <f t="shared" si="1"/>
        <v>07/11/2020</v>
      </c>
      <c r="H17" s="1" t="s">
        <v>93</v>
      </c>
    </row>
    <row r="18" spans="1:8">
      <c r="A18">
        <v>7</v>
      </c>
      <c r="B18">
        <v>21</v>
      </c>
      <c r="C18" t="s">
        <v>0</v>
      </c>
      <c r="D18" t="s">
        <v>19</v>
      </c>
      <c r="F18" t="str">
        <f t="shared" si="0"/>
        <v>春セメスター授業終了</v>
      </c>
      <c r="G18" t="str">
        <f t="shared" si="1"/>
        <v>07/21/2020</v>
      </c>
      <c r="H18" s="1" t="s">
        <v>93</v>
      </c>
    </row>
    <row r="19" spans="1:8">
      <c r="A19">
        <v>7</v>
      </c>
      <c r="B19">
        <v>22</v>
      </c>
      <c r="C19" t="s">
        <v>2</v>
      </c>
      <c r="D19" t="s">
        <v>20</v>
      </c>
      <c r="F19" t="str">
        <f t="shared" si="0"/>
        <v>統一補講日⑤</v>
      </c>
      <c r="G19" t="str">
        <f t="shared" si="1"/>
        <v>07/22/2020</v>
      </c>
      <c r="H19" s="1" t="s">
        <v>93</v>
      </c>
    </row>
    <row r="20" spans="1:8">
      <c r="A20">
        <v>7</v>
      </c>
      <c r="B20">
        <v>22</v>
      </c>
      <c r="D20" t="s">
        <v>21</v>
      </c>
      <c r="F20" t="str">
        <f t="shared" si="0"/>
        <v>レポート試験統一締切日</v>
      </c>
      <c r="G20" t="str">
        <f t="shared" si="1"/>
        <v>07/22/2020</v>
      </c>
      <c r="H20" s="1" t="s">
        <v>93</v>
      </c>
    </row>
    <row r="21" spans="1:8">
      <c r="A21">
        <v>7</v>
      </c>
      <c r="B21">
        <v>23</v>
      </c>
      <c r="C21" t="s">
        <v>4</v>
      </c>
      <c r="D21" t="s">
        <v>22</v>
      </c>
      <c r="F21" t="str">
        <f t="shared" si="0"/>
        <v>春セメスター定期試験開始／海の日</v>
      </c>
      <c r="G21" t="str">
        <f t="shared" si="1"/>
        <v>07/23/2020</v>
      </c>
      <c r="H21" s="1" t="s">
        <v>93</v>
      </c>
    </row>
    <row r="22" spans="1:8">
      <c r="A22">
        <v>7</v>
      </c>
      <c r="B22">
        <v>24</v>
      </c>
      <c r="C22" t="s">
        <v>6</v>
      </c>
      <c r="D22" t="s">
        <v>23</v>
      </c>
      <c r="F22" t="str">
        <f t="shared" si="0"/>
        <v>定期試験日／スポーツの日</v>
      </c>
      <c r="G22" t="str">
        <f t="shared" si="1"/>
        <v>07/24/2020</v>
      </c>
      <c r="H22" s="1" t="s">
        <v>93</v>
      </c>
    </row>
    <row r="23" spans="1:8">
      <c r="A23">
        <v>7</v>
      </c>
      <c r="B23">
        <v>25</v>
      </c>
      <c r="C23" t="s">
        <v>7</v>
      </c>
      <c r="D23" t="s">
        <v>24</v>
      </c>
      <c r="F23" t="str">
        <f t="shared" si="0"/>
        <v>定期試験日</v>
      </c>
      <c r="G23" t="str">
        <f t="shared" si="1"/>
        <v>07/25/2020</v>
      </c>
      <c r="H23" s="1" t="s">
        <v>93</v>
      </c>
    </row>
    <row r="24" spans="1:8">
      <c r="A24">
        <v>7</v>
      </c>
      <c r="B24">
        <v>31</v>
      </c>
      <c r="C24" t="s">
        <v>6</v>
      </c>
      <c r="D24" t="s">
        <v>25</v>
      </c>
      <c r="F24" t="str">
        <f t="shared" si="0"/>
        <v>春セメスター定期試験終了</v>
      </c>
      <c r="G24" t="str">
        <f t="shared" si="1"/>
        <v>07/31/2020</v>
      </c>
      <c r="H24" s="1" t="s">
        <v>93</v>
      </c>
    </row>
    <row r="25" spans="1:8">
      <c r="A25">
        <v>8</v>
      </c>
      <c r="B25">
        <v>3</v>
      </c>
      <c r="C25" t="s">
        <v>8</v>
      </c>
      <c r="D25" t="s">
        <v>26</v>
      </c>
      <c r="F25" t="str">
        <f t="shared" si="0"/>
        <v>定期試験予備日・夏期休暇開始</v>
      </c>
      <c r="G25" t="str">
        <f t="shared" si="1"/>
        <v>08/03/2020</v>
      </c>
      <c r="H25" s="1" t="s">
        <v>93</v>
      </c>
    </row>
    <row r="26" spans="1:8">
      <c r="A26">
        <v>8</v>
      </c>
      <c r="B26">
        <v>6</v>
      </c>
      <c r="C26" t="s">
        <v>4</v>
      </c>
      <c r="D26" t="s">
        <v>27</v>
      </c>
      <c r="F26" t="str">
        <f t="shared" si="0"/>
        <v>追試験日</v>
      </c>
      <c r="G26" t="str">
        <f t="shared" si="1"/>
        <v>08/06/2020</v>
      </c>
      <c r="H26" s="1" t="s">
        <v>93</v>
      </c>
    </row>
    <row r="27" spans="1:8">
      <c r="A27">
        <v>8</v>
      </c>
      <c r="B27">
        <v>7</v>
      </c>
      <c r="C27" t="s">
        <v>6</v>
      </c>
      <c r="D27" t="s">
        <v>27</v>
      </c>
      <c r="F27" t="str">
        <f t="shared" si="0"/>
        <v>追試験日</v>
      </c>
      <c r="G27" t="str">
        <f t="shared" si="1"/>
        <v>08/07/2020</v>
      </c>
      <c r="H27" s="1" t="s">
        <v>93</v>
      </c>
    </row>
    <row r="28" spans="1:8">
      <c r="A28">
        <v>8</v>
      </c>
      <c r="B28">
        <v>8</v>
      </c>
      <c r="C28" t="s">
        <v>7</v>
      </c>
      <c r="D28" t="s">
        <v>28</v>
      </c>
      <c r="F28" t="str">
        <f t="shared" si="0"/>
        <v>追試験予備日</v>
      </c>
      <c r="G28" t="str">
        <f t="shared" si="1"/>
        <v>08/08/2020</v>
      </c>
      <c r="H28" s="1" t="s">
        <v>93</v>
      </c>
    </row>
    <row r="29" spans="1:8">
      <c r="A29">
        <v>8</v>
      </c>
      <c r="B29">
        <v>18</v>
      </c>
      <c r="C29" t="s">
        <v>0</v>
      </c>
      <c r="D29" t="s">
        <v>29</v>
      </c>
      <c r="F29" t="str">
        <f t="shared" si="0"/>
        <v>再試験（薬学部のみ）</v>
      </c>
      <c r="G29" t="str">
        <f t="shared" si="1"/>
        <v>08/18/2020</v>
      </c>
      <c r="H29" s="1" t="s">
        <v>93</v>
      </c>
    </row>
    <row r="30" spans="1:8">
      <c r="A30">
        <v>8</v>
      </c>
      <c r="B30">
        <v>19</v>
      </c>
      <c r="C30" t="s">
        <v>2</v>
      </c>
      <c r="D30" t="s">
        <v>29</v>
      </c>
      <c r="F30" t="str">
        <f t="shared" si="0"/>
        <v>再試験（薬学部のみ）</v>
      </c>
      <c r="G30" t="str">
        <f t="shared" si="1"/>
        <v>08/19/2020</v>
      </c>
      <c r="H30" s="1" t="s">
        <v>93</v>
      </c>
    </row>
    <row r="31" spans="1:8">
      <c r="A31">
        <v>8</v>
      </c>
      <c r="B31">
        <v>20</v>
      </c>
      <c r="C31" t="s">
        <v>4</v>
      </c>
      <c r="D31" t="s">
        <v>29</v>
      </c>
      <c r="F31" t="str">
        <f t="shared" si="0"/>
        <v>再試験（薬学部のみ）</v>
      </c>
      <c r="G31" t="str">
        <f t="shared" si="1"/>
        <v>08/20/2020</v>
      </c>
      <c r="H31" s="1" t="s">
        <v>93</v>
      </c>
    </row>
    <row r="32" spans="1:8">
      <c r="A32">
        <v>8</v>
      </c>
      <c r="B32">
        <v>21</v>
      </c>
      <c r="C32" t="s">
        <v>6</v>
      </c>
      <c r="D32" t="s">
        <v>29</v>
      </c>
      <c r="F32" t="str">
        <f t="shared" si="0"/>
        <v>再試験（薬学部のみ）</v>
      </c>
      <c r="G32" t="str">
        <f t="shared" si="1"/>
        <v>08/21/2020</v>
      </c>
      <c r="H32" s="1" t="s">
        <v>93</v>
      </c>
    </row>
    <row r="33" spans="1:8">
      <c r="A33">
        <v>8</v>
      </c>
      <c r="B33">
        <v>22</v>
      </c>
      <c r="C33" t="s">
        <v>7</v>
      </c>
      <c r="D33" t="s">
        <v>30</v>
      </c>
      <c r="F33" t="str">
        <f t="shared" si="0"/>
        <v>再試験予備日（薬学部のみ）</v>
      </c>
      <c r="G33" t="str">
        <f t="shared" si="1"/>
        <v>08/22/2020</v>
      </c>
      <c r="H33" s="1" t="s">
        <v>93</v>
      </c>
    </row>
    <row r="34" spans="1:8">
      <c r="A34">
        <v>8</v>
      </c>
      <c r="B34">
        <v>24</v>
      </c>
      <c r="C34" t="s">
        <v>8</v>
      </c>
      <c r="D34" t="s">
        <v>31</v>
      </c>
      <c r="F34" t="str">
        <f t="shared" si="0"/>
        <v>夏集中講義（第1週）開始</v>
      </c>
      <c r="G34" t="str">
        <f t="shared" si="1"/>
        <v>08/24/2020</v>
      </c>
      <c r="H34" s="1" t="s">
        <v>93</v>
      </c>
    </row>
    <row r="35" spans="1:8">
      <c r="A35">
        <v>8</v>
      </c>
      <c r="B35">
        <v>29</v>
      </c>
      <c r="C35" t="s">
        <v>7</v>
      </c>
      <c r="D35" t="s">
        <v>32</v>
      </c>
      <c r="F35" t="str">
        <f t="shared" si="0"/>
        <v>夏集中講義（第1週）終了</v>
      </c>
      <c r="G35" t="str">
        <f t="shared" si="1"/>
        <v>08/29/2020</v>
      </c>
      <c r="H35" s="1" t="s">
        <v>93</v>
      </c>
    </row>
    <row r="36" spans="1:8">
      <c r="A36">
        <v>8</v>
      </c>
      <c r="B36">
        <v>31</v>
      </c>
      <c r="C36" t="s">
        <v>8</v>
      </c>
      <c r="D36" t="s">
        <v>33</v>
      </c>
      <c r="F36" t="str">
        <f t="shared" si="0"/>
        <v>夏集中講義（第2週）開始</v>
      </c>
      <c r="G36" t="str">
        <f t="shared" si="1"/>
        <v>08/31/2020</v>
      </c>
      <c r="H36" s="1" t="s">
        <v>93</v>
      </c>
    </row>
    <row r="37" spans="1:8">
      <c r="A37">
        <v>9</v>
      </c>
      <c r="B37">
        <v>4</v>
      </c>
      <c r="C37" t="s">
        <v>6</v>
      </c>
      <c r="D37" t="s">
        <v>34</v>
      </c>
      <c r="F37" t="str">
        <f t="shared" si="0"/>
        <v>春学期卒業合否発表日・成績発表日 *2</v>
      </c>
      <c r="G37" t="str">
        <f t="shared" si="1"/>
        <v>09/04/2020</v>
      </c>
      <c r="H37" s="1" t="s">
        <v>93</v>
      </c>
    </row>
    <row r="38" spans="1:8">
      <c r="A38">
        <v>9</v>
      </c>
      <c r="B38">
        <v>5</v>
      </c>
      <c r="C38" t="s">
        <v>7</v>
      </c>
      <c r="D38" t="s">
        <v>35</v>
      </c>
      <c r="F38" t="str">
        <f t="shared" si="0"/>
        <v>夏集中講義（第2週）終了</v>
      </c>
      <c r="G38" t="str">
        <f t="shared" si="1"/>
        <v>09/05/2020</v>
      </c>
      <c r="H38" s="1" t="s">
        <v>93</v>
      </c>
    </row>
    <row r="39" spans="1:8">
      <c r="A39">
        <v>9</v>
      </c>
      <c r="B39">
        <v>18</v>
      </c>
      <c r="C39" t="s">
        <v>6</v>
      </c>
      <c r="D39" t="s">
        <v>36</v>
      </c>
      <c r="F39" t="str">
        <f t="shared" si="0"/>
        <v>夏集中科目（Ⅰ・Ⅱ・Ⅲ）成績発表日 *3</v>
      </c>
      <c r="G39" t="str">
        <f t="shared" si="1"/>
        <v>09/18/2020</v>
      </c>
      <c r="H39" s="1" t="s">
        <v>93</v>
      </c>
    </row>
    <row r="40" spans="1:8">
      <c r="A40">
        <v>9</v>
      </c>
      <c r="B40">
        <v>22</v>
      </c>
      <c r="C40" t="s">
        <v>0</v>
      </c>
      <c r="D40" t="s">
        <v>37</v>
      </c>
      <c r="F40" t="str">
        <f t="shared" si="0"/>
        <v>秋季卒業式／秋分の日</v>
      </c>
      <c r="G40" t="str">
        <f t="shared" si="1"/>
        <v>09/22/2020</v>
      </c>
      <c r="H40" s="1" t="s">
        <v>93</v>
      </c>
    </row>
    <row r="41" spans="1:8">
      <c r="A41">
        <v>9</v>
      </c>
      <c r="B41">
        <v>24</v>
      </c>
      <c r="C41" t="s">
        <v>4</v>
      </c>
      <c r="D41" t="s">
        <v>1</v>
      </c>
      <c r="F41" t="str">
        <f t="shared" si="0"/>
        <v>オリエンテーション</v>
      </c>
      <c r="G41" t="str">
        <f t="shared" si="1"/>
        <v>09/24/2020</v>
      </c>
      <c r="H41" s="1" t="s">
        <v>93</v>
      </c>
    </row>
    <row r="42" spans="1:8">
      <c r="A42">
        <v>9</v>
      </c>
      <c r="B42">
        <v>25</v>
      </c>
      <c r="C42" t="s">
        <v>6</v>
      </c>
      <c r="D42" t="s">
        <v>38</v>
      </c>
      <c r="F42" t="str">
        <f t="shared" si="0"/>
        <v>秋季入学式</v>
      </c>
      <c r="G42" t="str">
        <f t="shared" si="1"/>
        <v>09/25/2020</v>
      </c>
      <c r="H42" s="1" t="s">
        <v>93</v>
      </c>
    </row>
    <row r="43" spans="1:8">
      <c r="A43">
        <v>9</v>
      </c>
      <c r="B43">
        <v>25</v>
      </c>
      <c r="D43" t="s">
        <v>39</v>
      </c>
      <c r="F43" t="str">
        <f t="shared" si="0"/>
        <v>夏期休暇終了</v>
      </c>
      <c r="G43" t="str">
        <f t="shared" si="1"/>
        <v>09/25/2020</v>
      </c>
      <c r="H43" s="1" t="s">
        <v>93</v>
      </c>
    </row>
    <row r="44" spans="1:8">
      <c r="A44">
        <v>9</v>
      </c>
      <c r="B44">
        <v>25</v>
      </c>
      <c r="D44" t="s">
        <v>40</v>
      </c>
      <c r="F44" t="str">
        <f t="shared" si="0"/>
        <v>春学期終了</v>
      </c>
      <c r="G44" t="str">
        <f t="shared" si="1"/>
        <v>09/25/2020</v>
      </c>
      <c r="H44" s="1" t="s">
        <v>93</v>
      </c>
    </row>
    <row r="45" spans="1:8">
      <c r="A45">
        <v>9</v>
      </c>
      <c r="B45">
        <v>26</v>
      </c>
      <c r="C45" t="s">
        <v>7</v>
      </c>
      <c r="D45" t="s">
        <v>44</v>
      </c>
      <c r="F45" t="str">
        <f t="shared" si="0"/>
        <v>秋学期開始</v>
      </c>
      <c r="G45" t="str">
        <f t="shared" si="1"/>
        <v>09/26/2020</v>
      </c>
      <c r="H45" s="1" t="s">
        <v>93</v>
      </c>
    </row>
    <row r="46" spans="1:8">
      <c r="A46">
        <v>9</v>
      </c>
      <c r="B46">
        <v>28</v>
      </c>
      <c r="C46" t="s">
        <v>8</v>
      </c>
      <c r="D46" t="s">
        <v>45</v>
      </c>
      <c r="F46" t="str">
        <f t="shared" si="0"/>
        <v>秋セメスター授業開始</v>
      </c>
      <c r="G46" t="str">
        <f t="shared" si="1"/>
        <v>09/28/2020</v>
      </c>
      <c r="H46" s="1" t="s">
        <v>93</v>
      </c>
    </row>
    <row r="47" spans="1:8">
      <c r="A47">
        <v>10</v>
      </c>
      <c r="B47">
        <v>17</v>
      </c>
      <c r="C47" t="s">
        <v>7</v>
      </c>
      <c r="D47" t="s">
        <v>10</v>
      </c>
      <c r="F47" t="str">
        <f t="shared" si="0"/>
        <v>統一補講日①</v>
      </c>
      <c r="G47" t="str">
        <f t="shared" si="1"/>
        <v>10/17/2020</v>
      </c>
      <c r="H47" s="1" t="s">
        <v>93</v>
      </c>
    </row>
    <row r="48" spans="1:8">
      <c r="A48">
        <v>11</v>
      </c>
      <c r="B48">
        <v>3</v>
      </c>
      <c r="C48" t="s">
        <v>0</v>
      </c>
      <c r="D48" t="s">
        <v>46</v>
      </c>
      <c r="F48" t="str">
        <f t="shared" si="0"/>
        <v>祝日授業日／文化の日</v>
      </c>
      <c r="G48" t="str">
        <f t="shared" si="1"/>
        <v>11/03/2020</v>
      </c>
      <c r="H48" s="1" t="s">
        <v>93</v>
      </c>
    </row>
    <row r="49" spans="1:8">
      <c r="A49">
        <v>11</v>
      </c>
      <c r="B49">
        <v>7</v>
      </c>
      <c r="C49" t="s">
        <v>7</v>
      </c>
      <c r="D49" t="s">
        <v>15</v>
      </c>
      <c r="F49" t="str">
        <f t="shared" si="0"/>
        <v>統一補講日②</v>
      </c>
      <c r="G49" t="str">
        <f t="shared" si="1"/>
        <v>11/07/2020</v>
      </c>
      <c r="H49" s="1" t="s">
        <v>93</v>
      </c>
    </row>
    <row r="50" spans="1:8">
      <c r="A50">
        <v>11</v>
      </c>
      <c r="B50">
        <v>23</v>
      </c>
      <c r="C50" t="s">
        <v>8</v>
      </c>
      <c r="D50" t="s">
        <v>47</v>
      </c>
      <c r="F50" t="str">
        <f t="shared" si="0"/>
        <v>祝日授業日／勤労感謝の日</v>
      </c>
      <c r="G50" t="str">
        <f t="shared" si="1"/>
        <v>11/23/2020</v>
      </c>
      <c r="H50" s="1" t="s">
        <v>93</v>
      </c>
    </row>
    <row r="51" spans="1:8">
      <c r="A51">
        <v>11</v>
      </c>
      <c r="B51">
        <v>28</v>
      </c>
      <c r="C51" t="s">
        <v>7</v>
      </c>
      <c r="D51" t="s">
        <v>17</v>
      </c>
      <c r="F51" t="str">
        <f t="shared" si="0"/>
        <v>統一補講日③</v>
      </c>
      <c r="G51" t="str">
        <f t="shared" si="1"/>
        <v>11/28/2020</v>
      </c>
      <c r="H51" s="1" t="s">
        <v>93</v>
      </c>
    </row>
    <row r="52" spans="1:8">
      <c r="A52">
        <v>12</v>
      </c>
      <c r="B52">
        <v>19</v>
      </c>
      <c r="C52" t="s">
        <v>7</v>
      </c>
      <c r="D52" t="s">
        <v>18</v>
      </c>
      <c r="F52" t="str">
        <f t="shared" si="0"/>
        <v>統一補講日④</v>
      </c>
      <c r="G52" t="str">
        <f t="shared" si="1"/>
        <v>12/19/2020</v>
      </c>
      <c r="H52" s="1" t="s">
        <v>93</v>
      </c>
    </row>
    <row r="53" spans="1:8">
      <c r="A53">
        <v>12</v>
      </c>
      <c r="B53">
        <v>26</v>
      </c>
      <c r="C53" t="s">
        <v>7</v>
      </c>
      <c r="D53" t="s">
        <v>48</v>
      </c>
      <c r="F53" t="str">
        <f t="shared" si="0"/>
        <v>冬期休暇開始</v>
      </c>
      <c r="G53" t="str">
        <f t="shared" si="1"/>
        <v>12/26/2020</v>
      </c>
      <c r="H53" s="1" t="s">
        <v>93</v>
      </c>
    </row>
    <row r="54" spans="1:8">
      <c r="A54">
        <v>1</v>
      </c>
      <c r="B54">
        <v>5</v>
      </c>
      <c r="C54" t="s">
        <v>0</v>
      </c>
      <c r="D54" t="s">
        <v>49</v>
      </c>
      <c r="F54" t="str">
        <f t="shared" si="0"/>
        <v>冬期休暇終了</v>
      </c>
      <c r="G54" t="str">
        <f t="shared" si="1"/>
        <v>01/05/2021</v>
      </c>
      <c r="H54" s="1" t="s">
        <v>93</v>
      </c>
    </row>
    <row r="55" spans="1:8">
      <c r="A55">
        <v>1</v>
      </c>
      <c r="B55">
        <v>6</v>
      </c>
      <c r="C55" t="s">
        <v>2</v>
      </c>
      <c r="D55" t="s">
        <v>50</v>
      </c>
      <c r="F55" t="str">
        <f t="shared" si="0"/>
        <v>秋セメスター授業再開</v>
      </c>
      <c r="G55" t="str">
        <f t="shared" si="1"/>
        <v>01/06/2021</v>
      </c>
      <c r="H55" s="1" t="s">
        <v>93</v>
      </c>
    </row>
    <row r="56" spans="1:8">
      <c r="A56">
        <v>1</v>
      </c>
      <c r="B56">
        <v>9</v>
      </c>
      <c r="C56" t="s">
        <v>7</v>
      </c>
      <c r="D56" t="s">
        <v>51</v>
      </c>
      <c r="F56" t="str">
        <f t="shared" si="0"/>
        <v>授業日（月曜日分） *1</v>
      </c>
      <c r="G56" t="str">
        <f t="shared" si="1"/>
        <v>01/09/2021</v>
      </c>
      <c r="H56" s="1" t="s">
        <v>93</v>
      </c>
    </row>
    <row r="57" spans="1:8">
      <c r="A57">
        <v>1</v>
      </c>
      <c r="B57">
        <v>11</v>
      </c>
      <c r="C57" t="s">
        <v>8</v>
      </c>
      <c r="D57" t="s">
        <v>52</v>
      </c>
      <c r="F57" t="str">
        <f t="shared" si="0"/>
        <v>休日／成人の日</v>
      </c>
      <c r="G57" t="str">
        <f t="shared" si="1"/>
        <v>01/11/2021</v>
      </c>
      <c r="H57" s="1" t="s">
        <v>93</v>
      </c>
    </row>
    <row r="58" spans="1:8">
      <c r="A58">
        <v>1</v>
      </c>
      <c r="B58">
        <v>19</v>
      </c>
      <c r="C58" t="s">
        <v>0</v>
      </c>
      <c r="D58" t="s">
        <v>53</v>
      </c>
      <c r="F58" t="str">
        <f t="shared" si="0"/>
        <v>秋セメスター授業終了</v>
      </c>
      <c r="G58" t="str">
        <f t="shared" si="1"/>
        <v>01/19/2021</v>
      </c>
      <c r="H58" s="1" t="s">
        <v>93</v>
      </c>
    </row>
    <row r="59" spans="1:8">
      <c r="A59">
        <v>1</v>
      </c>
      <c r="B59">
        <v>20</v>
      </c>
      <c r="C59" t="s">
        <v>2</v>
      </c>
      <c r="D59" t="s">
        <v>20</v>
      </c>
      <c r="F59" t="str">
        <f t="shared" si="0"/>
        <v>統一補講日⑤</v>
      </c>
      <c r="G59" t="str">
        <f t="shared" si="1"/>
        <v>01/20/2021</v>
      </c>
      <c r="H59" s="1" t="s">
        <v>93</v>
      </c>
    </row>
    <row r="60" spans="1:8">
      <c r="A60">
        <v>1</v>
      </c>
      <c r="B60">
        <v>20</v>
      </c>
      <c r="D60" t="s">
        <v>21</v>
      </c>
      <c r="F60" t="str">
        <f t="shared" si="0"/>
        <v>レポート試験統一締切日</v>
      </c>
      <c r="G60" t="str">
        <f t="shared" si="1"/>
        <v>01/20/2021</v>
      </c>
      <c r="H60" s="1" t="s">
        <v>93</v>
      </c>
    </row>
    <row r="61" spans="1:8">
      <c r="A61">
        <v>1</v>
      </c>
      <c r="B61">
        <v>21</v>
      </c>
      <c r="C61" t="s">
        <v>4</v>
      </c>
      <c r="D61" t="s">
        <v>54</v>
      </c>
      <c r="F61" t="str">
        <f t="shared" si="0"/>
        <v>秋セメスター定期試験開始</v>
      </c>
      <c r="G61" t="str">
        <f t="shared" si="1"/>
        <v>01/21/2021</v>
      </c>
      <c r="H61" s="1" t="s">
        <v>93</v>
      </c>
    </row>
    <row r="62" spans="1:8">
      <c r="A62">
        <v>1</v>
      </c>
      <c r="B62">
        <v>23</v>
      </c>
      <c r="C62" t="s">
        <v>7</v>
      </c>
      <c r="D62" t="s">
        <v>24</v>
      </c>
      <c r="F62" t="str">
        <f t="shared" si="0"/>
        <v>定期試験日</v>
      </c>
      <c r="G62" t="str">
        <f t="shared" si="1"/>
        <v>01/23/2021</v>
      </c>
      <c r="H62" s="1" t="s">
        <v>93</v>
      </c>
    </row>
    <row r="63" spans="1:8">
      <c r="A63">
        <v>1</v>
      </c>
      <c r="B63">
        <v>29</v>
      </c>
      <c r="C63" t="s">
        <v>6</v>
      </c>
      <c r="D63" t="s">
        <v>55</v>
      </c>
      <c r="F63" t="str">
        <f t="shared" si="0"/>
        <v>秋セメスター定期試験終了</v>
      </c>
      <c r="G63" t="str">
        <f t="shared" si="1"/>
        <v>01/29/2021</v>
      </c>
      <c r="H63" s="1" t="s">
        <v>93</v>
      </c>
    </row>
    <row r="64" spans="1:8">
      <c r="A64">
        <v>1</v>
      </c>
      <c r="B64">
        <v>30</v>
      </c>
      <c r="C64" t="s">
        <v>7</v>
      </c>
      <c r="D64" t="s">
        <v>56</v>
      </c>
      <c r="F64" t="str">
        <f t="shared" si="0"/>
        <v>定期試験予備日・春期休暇開始</v>
      </c>
      <c r="G64" t="str">
        <f t="shared" si="1"/>
        <v>01/30/2021</v>
      </c>
      <c r="H64" s="1" t="s">
        <v>93</v>
      </c>
    </row>
    <row r="65" spans="1:8">
      <c r="A65">
        <v>2</v>
      </c>
      <c r="B65">
        <v>4</v>
      </c>
      <c r="C65" t="s">
        <v>4</v>
      </c>
      <c r="D65" t="s">
        <v>27</v>
      </c>
      <c r="F65" t="str">
        <f t="shared" si="0"/>
        <v>追試験日</v>
      </c>
      <c r="G65" t="str">
        <f t="shared" si="1"/>
        <v>02/04/2021</v>
      </c>
      <c r="H65" s="1" t="s">
        <v>93</v>
      </c>
    </row>
    <row r="66" spans="1:8">
      <c r="A66">
        <v>2</v>
      </c>
      <c r="B66">
        <v>5</v>
      </c>
      <c r="C66" t="s">
        <v>6</v>
      </c>
      <c r="D66" t="s">
        <v>27</v>
      </c>
      <c r="F66" t="str">
        <f t="shared" si="0"/>
        <v>追試験日</v>
      </c>
      <c r="G66" t="str">
        <f t="shared" si="1"/>
        <v>02/05/2021</v>
      </c>
      <c r="H66" s="1" t="s">
        <v>93</v>
      </c>
    </row>
    <row r="67" spans="1:8">
      <c r="A67">
        <v>2</v>
      </c>
      <c r="B67">
        <v>6</v>
      </c>
      <c r="C67" t="s">
        <v>7</v>
      </c>
      <c r="D67" t="s">
        <v>28</v>
      </c>
      <c r="F67" t="str">
        <f t="shared" ref="F67:F79" si="2">D67</f>
        <v>追試験予備日</v>
      </c>
      <c r="G67" t="str">
        <f t="shared" ref="G67:G79" si="3" xml:space="preserve"> TEXT(A67,"00") &amp; "/" &amp; TEXT(B67,"00") &amp; "/" &amp; IF(A67&gt;3,2020,2021)</f>
        <v>02/06/2021</v>
      </c>
      <c r="H67" s="1" t="s">
        <v>93</v>
      </c>
    </row>
    <row r="68" spans="1:8">
      <c r="A68">
        <v>2</v>
      </c>
      <c r="B68">
        <v>15</v>
      </c>
      <c r="C68" t="s">
        <v>8</v>
      </c>
      <c r="D68" t="s">
        <v>57</v>
      </c>
      <c r="F68" t="str">
        <f t="shared" si="2"/>
        <v>卒業合否発表日（薬学部薬学科のみ）</v>
      </c>
      <c r="G68" t="str">
        <f t="shared" si="3"/>
        <v>02/15/2021</v>
      </c>
      <c r="H68" s="1" t="s">
        <v>93</v>
      </c>
    </row>
    <row r="69" spans="1:8">
      <c r="A69">
        <v>2</v>
      </c>
      <c r="B69">
        <v>16</v>
      </c>
      <c r="C69" t="s">
        <v>0</v>
      </c>
      <c r="D69" t="s">
        <v>29</v>
      </c>
      <c r="F69" t="str">
        <f t="shared" si="2"/>
        <v>再試験（薬学部のみ）</v>
      </c>
      <c r="G69" t="str">
        <f t="shared" si="3"/>
        <v>02/16/2021</v>
      </c>
      <c r="H69" s="1" t="s">
        <v>93</v>
      </c>
    </row>
    <row r="70" spans="1:8">
      <c r="A70">
        <v>2</v>
      </c>
      <c r="B70">
        <v>17</v>
      </c>
      <c r="C70" t="s">
        <v>2</v>
      </c>
      <c r="D70" t="s">
        <v>29</v>
      </c>
      <c r="F70" t="str">
        <f t="shared" si="2"/>
        <v>再試験（薬学部のみ）</v>
      </c>
      <c r="G70" t="str">
        <f t="shared" si="3"/>
        <v>02/17/2021</v>
      </c>
      <c r="H70" s="1" t="s">
        <v>93</v>
      </c>
    </row>
    <row r="71" spans="1:8">
      <c r="A71">
        <v>2</v>
      </c>
      <c r="B71">
        <v>18</v>
      </c>
      <c r="C71" t="s">
        <v>4</v>
      </c>
      <c r="D71" t="s">
        <v>29</v>
      </c>
      <c r="F71" t="str">
        <f t="shared" si="2"/>
        <v>再試験（薬学部のみ）</v>
      </c>
      <c r="G71" t="str">
        <f t="shared" si="3"/>
        <v>02/18/2021</v>
      </c>
      <c r="H71" s="1" t="s">
        <v>93</v>
      </c>
    </row>
    <row r="72" spans="1:8">
      <c r="A72">
        <v>2</v>
      </c>
      <c r="B72">
        <v>19</v>
      </c>
      <c r="C72" t="s">
        <v>6</v>
      </c>
      <c r="D72" t="s">
        <v>29</v>
      </c>
      <c r="F72" t="str">
        <f t="shared" si="2"/>
        <v>再試験（薬学部のみ）</v>
      </c>
      <c r="G72" t="str">
        <f t="shared" si="3"/>
        <v>02/19/2021</v>
      </c>
      <c r="H72" s="1" t="s">
        <v>93</v>
      </c>
    </row>
    <row r="73" spans="1:8">
      <c r="A73">
        <v>2</v>
      </c>
      <c r="B73">
        <v>20</v>
      </c>
      <c r="C73" t="s">
        <v>7</v>
      </c>
      <c r="D73" t="s">
        <v>30</v>
      </c>
      <c r="F73" t="str">
        <f t="shared" si="2"/>
        <v>再試験予備日（薬学部のみ）</v>
      </c>
      <c r="G73" t="str">
        <f t="shared" si="3"/>
        <v>02/20/2021</v>
      </c>
      <c r="H73" s="1" t="s">
        <v>93</v>
      </c>
    </row>
    <row r="74" spans="1:8">
      <c r="A74">
        <v>3</v>
      </c>
      <c r="B74">
        <v>5</v>
      </c>
      <c r="C74" t="s">
        <v>6</v>
      </c>
      <c r="D74" t="s">
        <v>58</v>
      </c>
      <c r="F74" t="str">
        <f t="shared" si="2"/>
        <v>秋学期卒業合否発表日・成績発表日 *2</v>
      </c>
      <c r="G74" t="str">
        <f t="shared" si="3"/>
        <v>03/05/2021</v>
      </c>
      <c r="H74" s="1" t="s">
        <v>93</v>
      </c>
    </row>
    <row r="75" spans="1:8">
      <c r="A75">
        <v>3</v>
      </c>
      <c r="B75">
        <v>18</v>
      </c>
      <c r="C75" t="s">
        <v>4</v>
      </c>
      <c r="D75" t="s">
        <v>59</v>
      </c>
      <c r="F75" t="str">
        <f t="shared" si="2"/>
        <v>冬集中科目成績発表日</v>
      </c>
      <c r="G75" t="str">
        <f t="shared" si="3"/>
        <v>03/18/2021</v>
      </c>
      <c r="H75" s="1" t="s">
        <v>93</v>
      </c>
    </row>
    <row r="76" spans="1:8">
      <c r="A76">
        <v>3</v>
      </c>
      <c r="B76">
        <v>20</v>
      </c>
      <c r="C76" t="s">
        <v>7</v>
      </c>
      <c r="D76" t="s">
        <v>60</v>
      </c>
      <c r="F76" t="str">
        <f t="shared" si="2"/>
        <v>卒業式（OIC）／春分の日</v>
      </c>
      <c r="G76" t="str">
        <f t="shared" si="3"/>
        <v>03/20/2021</v>
      </c>
      <c r="H76" s="1" t="s">
        <v>93</v>
      </c>
    </row>
    <row r="77" spans="1:8">
      <c r="A77">
        <v>3</v>
      </c>
      <c r="B77">
        <v>21</v>
      </c>
      <c r="C77" t="s">
        <v>41</v>
      </c>
      <c r="D77" t="s">
        <v>61</v>
      </c>
      <c r="F77" t="str">
        <f t="shared" si="2"/>
        <v>卒業式（衣笠）</v>
      </c>
      <c r="G77" t="str">
        <f t="shared" si="3"/>
        <v>03/21/2021</v>
      </c>
      <c r="H77" s="1" t="s">
        <v>93</v>
      </c>
    </row>
    <row r="78" spans="1:8">
      <c r="A78">
        <v>3</v>
      </c>
      <c r="B78">
        <v>22</v>
      </c>
      <c r="C78" t="s">
        <v>8</v>
      </c>
      <c r="D78" t="s">
        <v>62</v>
      </c>
      <c r="F78" t="str">
        <f t="shared" si="2"/>
        <v>卒業式（BKC）</v>
      </c>
      <c r="G78" t="str">
        <f t="shared" si="3"/>
        <v>03/22/2021</v>
      </c>
      <c r="H78" s="1" t="s">
        <v>93</v>
      </c>
    </row>
    <row r="79" spans="1:8">
      <c r="A79">
        <v>3</v>
      </c>
      <c r="B79">
        <v>31</v>
      </c>
      <c r="C79" t="s">
        <v>2</v>
      </c>
      <c r="D79" t="s">
        <v>63</v>
      </c>
      <c r="F79" t="str">
        <f t="shared" si="2"/>
        <v>春期休暇終了</v>
      </c>
      <c r="G79" t="str">
        <f t="shared" si="3"/>
        <v>03/31/2021</v>
      </c>
      <c r="H79" s="1" t="s">
        <v>93</v>
      </c>
    </row>
    <row r="80" spans="1:8">
      <c r="A80">
        <v>3</v>
      </c>
      <c r="B80">
        <v>31</v>
      </c>
      <c r="D80" t="s">
        <v>64</v>
      </c>
    </row>
  </sheetData>
  <phoneticPr fontId="18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8F1B-2292-D347-8C70-EF272CB89BF5}">
  <dimension ref="A2:M104"/>
  <sheetViews>
    <sheetView workbookViewId="0">
      <selection activeCell="B2" sqref="B2"/>
    </sheetView>
  </sheetViews>
  <sheetFormatPr baseColWidth="10" defaultRowHeight="18"/>
  <cols>
    <col min="1" max="3" width="10.625" style="4"/>
    <col min="4" max="4" width="17.125" style="4" customWidth="1"/>
    <col min="5" max="5" width="5.625" style="4" customWidth="1"/>
    <col min="6" max="6" width="3.75" style="4" customWidth="1"/>
    <col min="7" max="7" width="3.875" style="4" customWidth="1"/>
    <col min="8" max="8" width="4.125" style="4" customWidth="1"/>
    <col min="9" max="9" width="38.25" style="4" customWidth="1"/>
    <col min="10" max="10" width="21" style="4" customWidth="1"/>
    <col min="11" max="16384" width="10.625" style="4"/>
  </cols>
  <sheetData>
    <row r="2" spans="1:13">
      <c r="A2" s="2" t="s">
        <v>102</v>
      </c>
      <c r="B2" s="3">
        <v>2021</v>
      </c>
    </row>
    <row r="3" spans="1:13">
      <c r="A3" s="2"/>
      <c r="B3" s="5"/>
    </row>
    <row r="4" spans="1:13">
      <c r="A4" s="12" t="s">
        <v>103</v>
      </c>
      <c r="B4" s="12"/>
      <c r="C4" s="12"/>
      <c r="D4" s="12"/>
      <c r="E4" s="6"/>
      <c r="F4" s="12" t="s">
        <v>104</v>
      </c>
      <c r="G4" s="12"/>
      <c r="H4" s="12"/>
      <c r="I4" s="12"/>
      <c r="J4" s="12" t="s">
        <v>105</v>
      </c>
      <c r="K4" s="12"/>
      <c r="L4" s="12"/>
      <c r="M4" s="12"/>
    </row>
    <row r="5" spans="1:13">
      <c r="A5" s="7" t="s">
        <v>106</v>
      </c>
      <c r="B5" s="8"/>
      <c r="C5" s="8"/>
      <c r="D5" s="8"/>
      <c r="E5" s="9" t="s">
        <v>107</v>
      </c>
      <c r="F5" s="9" t="s">
        <v>8</v>
      </c>
      <c r="G5" s="9" t="s">
        <v>41</v>
      </c>
      <c r="H5" s="9" t="s">
        <v>42</v>
      </c>
      <c r="I5" s="9" t="s">
        <v>43</v>
      </c>
      <c r="J5" s="10" t="s">
        <v>89</v>
      </c>
      <c r="K5" s="10" t="s">
        <v>90</v>
      </c>
      <c r="L5" s="10" t="s">
        <v>91</v>
      </c>
      <c r="M5" s="10" t="s">
        <v>92</v>
      </c>
    </row>
    <row r="6" spans="1:13">
      <c r="A6" s="3">
        <v>3</v>
      </c>
      <c r="B6" s="3">
        <v>31</v>
      </c>
      <c r="C6" s="3" t="s">
        <v>2</v>
      </c>
      <c r="D6" s="3" t="s">
        <v>1</v>
      </c>
      <c r="E6" s="9">
        <f>IF(A6="", "", IF(ROW(E6)=6, $B$2, IF(F5&lt;=F6,E5,E5+1)))</f>
        <v>2021</v>
      </c>
      <c r="F6" s="9">
        <f>IF(A6="", "", IF(D6="",#REF!,A6))</f>
        <v>3</v>
      </c>
      <c r="G6" s="9">
        <f>IF(A6="", "", IF(D6="",IF(B6="",#REF!,A6), B6))</f>
        <v>31</v>
      </c>
      <c r="H6" s="9" t="str">
        <f>IF(A6="", "", IF(D6="",IF(C6="",#REF!,B6), C6))</f>
        <v>水</v>
      </c>
      <c r="I6" s="9" t="str">
        <f t="shared" ref="I6:I37" si="0">IF(A6="", "", IF(D6="", IF(C6="",A6,C6), D6))</f>
        <v>オリエンテーション</v>
      </c>
      <c r="J6" s="10" t="str">
        <f>I6</f>
        <v>オリエンテーション</v>
      </c>
      <c r="K6" s="10" t="str">
        <f>IF(I6="", "",  TEXT(F6,"00") &amp; "/" &amp; TEXT(G6,"00") &amp; "/" &amp; E6)</f>
        <v>03/31/2021</v>
      </c>
      <c r="L6" s="11" t="str">
        <f>IF(I6="", "", "True")</f>
        <v>True</v>
      </c>
      <c r="M6" s="10"/>
    </row>
    <row r="7" spans="1:13">
      <c r="A7" s="3">
        <v>4</v>
      </c>
      <c r="B7" s="3">
        <v>1</v>
      </c>
      <c r="C7" s="3" t="s">
        <v>4</v>
      </c>
      <c r="D7" s="3" t="s">
        <v>3</v>
      </c>
      <c r="E7" s="9">
        <f t="shared" ref="E7:E62" si="1">IF(A7="", "", IF(ROW(E7)=6, $B$2, IF(F6&lt;=F7,E6,E6+1)))</f>
        <v>2021</v>
      </c>
      <c r="F7" s="9">
        <f t="shared" ref="F7:F38" si="2">IF(A7="", "", IF(D7="",F6,A7))</f>
        <v>4</v>
      </c>
      <c r="G7" s="9">
        <f t="shared" ref="G7:G38" si="3">IF(A7="", "", IF(D7="",IF(B7="",G6,A7), B7))</f>
        <v>1</v>
      </c>
      <c r="H7" s="9" t="str">
        <f t="shared" ref="H7:H38" si="4">IF(A7="", "", IF(D7="",IF(C7="",H6,B7), C7))</f>
        <v>木</v>
      </c>
      <c r="I7" s="9" t="str">
        <f t="shared" si="0"/>
        <v>春学期開始</v>
      </c>
      <c r="J7" s="10" t="str">
        <f t="shared" ref="J7:J70" si="5">I7</f>
        <v>春学期開始</v>
      </c>
      <c r="K7" s="10" t="str">
        <f t="shared" ref="K7:K62" si="6">IF(I7="", "",  TEXT(F7,"00") &amp; "/" &amp; TEXT(G7,"00") &amp; "/" &amp; E7)</f>
        <v>04/01/2021</v>
      </c>
      <c r="L7" s="11" t="str">
        <f t="shared" ref="L7:L62" si="7">IF(I7="", "", "True")</f>
        <v>True</v>
      </c>
      <c r="M7" s="10"/>
    </row>
    <row r="8" spans="1:13">
      <c r="A8" s="3" t="s">
        <v>1</v>
      </c>
      <c r="B8" s="3"/>
      <c r="C8" s="3"/>
      <c r="D8" s="3"/>
      <c r="E8" s="9">
        <f t="shared" si="1"/>
        <v>2021</v>
      </c>
      <c r="F8" s="9">
        <f t="shared" si="2"/>
        <v>4</v>
      </c>
      <c r="G8" s="9">
        <f t="shared" si="3"/>
        <v>1</v>
      </c>
      <c r="H8" s="9" t="str">
        <f t="shared" si="4"/>
        <v>木</v>
      </c>
      <c r="I8" s="9" t="str">
        <f t="shared" si="0"/>
        <v>オリエンテーション</v>
      </c>
      <c r="J8" s="10" t="str">
        <f t="shared" si="5"/>
        <v>オリエンテーション</v>
      </c>
      <c r="K8" s="10" t="str">
        <f t="shared" si="6"/>
        <v>04/01/2021</v>
      </c>
      <c r="L8" s="11" t="str">
        <f t="shared" si="7"/>
        <v>True</v>
      </c>
      <c r="M8" s="10"/>
    </row>
    <row r="9" spans="1:13">
      <c r="A9" s="3">
        <v>2</v>
      </c>
      <c r="B9" s="3" t="s">
        <v>6</v>
      </c>
      <c r="C9" s="3" t="s">
        <v>65</v>
      </c>
      <c r="D9" s="3"/>
      <c r="E9" s="9">
        <f t="shared" si="1"/>
        <v>2021</v>
      </c>
      <c r="F9" s="9">
        <f t="shared" si="2"/>
        <v>4</v>
      </c>
      <c r="G9" s="9">
        <f t="shared" si="3"/>
        <v>2</v>
      </c>
      <c r="H9" s="9" t="str">
        <f t="shared" si="4"/>
        <v>金</v>
      </c>
      <c r="I9" s="9" t="str">
        <f t="shared" si="0"/>
        <v>入学式</v>
      </c>
      <c r="J9" s="10" t="str">
        <f t="shared" si="5"/>
        <v>入学式</v>
      </c>
      <c r="K9" s="10" t="str">
        <f t="shared" si="6"/>
        <v>04/02/2021</v>
      </c>
      <c r="L9" s="11" t="str">
        <f t="shared" si="7"/>
        <v>True</v>
      </c>
      <c r="M9" s="10"/>
    </row>
    <row r="10" spans="1:13">
      <c r="A10" s="3">
        <v>3</v>
      </c>
      <c r="B10" s="3" t="s">
        <v>7</v>
      </c>
      <c r="C10" s="3" t="s">
        <v>1</v>
      </c>
      <c r="D10" s="3"/>
      <c r="E10" s="9">
        <f t="shared" si="1"/>
        <v>2021</v>
      </c>
      <c r="F10" s="9">
        <f t="shared" si="2"/>
        <v>4</v>
      </c>
      <c r="G10" s="9">
        <f t="shared" si="3"/>
        <v>3</v>
      </c>
      <c r="H10" s="9" t="str">
        <f t="shared" si="4"/>
        <v>土</v>
      </c>
      <c r="I10" s="9" t="str">
        <f t="shared" si="0"/>
        <v>オリエンテーション</v>
      </c>
      <c r="J10" s="10" t="str">
        <f t="shared" si="5"/>
        <v>オリエンテーション</v>
      </c>
      <c r="K10" s="10" t="str">
        <f t="shared" si="6"/>
        <v>04/03/2021</v>
      </c>
      <c r="L10" s="11" t="str">
        <f t="shared" si="7"/>
        <v>True</v>
      </c>
      <c r="M10" s="10"/>
    </row>
    <row r="11" spans="1:13">
      <c r="A11" s="3">
        <v>5</v>
      </c>
      <c r="B11" s="3" t="s">
        <v>8</v>
      </c>
      <c r="C11" s="3" t="s">
        <v>1</v>
      </c>
      <c r="D11" s="3"/>
      <c r="E11" s="9">
        <f t="shared" si="1"/>
        <v>2021</v>
      </c>
      <c r="F11" s="9">
        <f t="shared" si="2"/>
        <v>4</v>
      </c>
      <c r="G11" s="9">
        <f t="shared" si="3"/>
        <v>5</v>
      </c>
      <c r="H11" s="9" t="str">
        <f t="shared" si="4"/>
        <v>月</v>
      </c>
      <c r="I11" s="9" t="str">
        <f t="shared" si="0"/>
        <v>オリエンテーション</v>
      </c>
      <c r="J11" s="10" t="str">
        <f t="shared" si="5"/>
        <v>オリエンテーション</v>
      </c>
      <c r="K11" s="10" t="str">
        <f t="shared" si="6"/>
        <v>04/05/2021</v>
      </c>
      <c r="L11" s="11" t="str">
        <f t="shared" si="7"/>
        <v>True</v>
      </c>
      <c r="M11" s="10"/>
    </row>
    <row r="12" spans="1:13">
      <c r="A12" s="3">
        <v>6</v>
      </c>
      <c r="B12" s="3" t="s">
        <v>0</v>
      </c>
      <c r="C12" s="3" t="s">
        <v>9</v>
      </c>
      <c r="D12" s="3"/>
      <c r="E12" s="9">
        <f t="shared" si="1"/>
        <v>2021</v>
      </c>
      <c r="F12" s="9">
        <f t="shared" si="2"/>
        <v>4</v>
      </c>
      <c r="G12" s="9">
        <f t="shared" si="3"/>
        <v>6</v>
      </c>
      <c r="H12" s="9" t="str">
        <f t="shared" si="4"/>
        <v>火</v>
      </c>
      <c r="I12" s="9" t="str">
        <f t="shared" si="0"/>
        <v>春セメスター授業開始</v>
      </c>
      <c r="J12" s="10" t="str">
        <f t="shared" si="5"/>
        <v>春セメスター授業開始</v>
      </c>
      <c r="K12" s="10" t="str">
        <f t="shared" si="6"/>
        <v>04/06/2021</v>
      </c>
      <c r="L12" s="11" t="str">
        <f t="shared" si="7"/>
        <v>True</v>
      </c>
      <c r="M12" s="10"/>
    </row>
    <row r="13" spans="1:13">
      <c r="A13" s="3">
        <v>24</v>
      </c>
      <c r="B13" s="3" t="s">
        <v>7</v>
      </c>
      <c r="C13" s="3" t="s">
        <v>10</v>
      </c>
      <c r="D13" s="3"/>
      <c r="E13" s="9">
        <f t="shared" si="1"/>
        <v>2021</v>
      </c>
      <c r="F13" s="9">
        <f t="shared" si="2"/>
        <v>4</v>
      </c>
      <c r="G13" s="9">
        <f t="shared" si="3"/>
        <v>24</v>
      </c>
      <c r="H13" s="9" t="str">
        <f t="shared" si="4"/>
        <v>土</v>
      </c>
      <c r="I13" s="9" t="str">
        <f t="shared" si="0"/>
        <v>統一補講日①</v>
      </c>
      <c r="J13" s="10" t="str">
        <f t="shared" si="5"/>
        <v>統一補講日①</v>
      </c>
      <c r="K13" s="10" t="str">
        <f t="shared" si="6"/>
        <v>04/24/2021</v>
      </c>
      <c r="L13" s="11" t="str">
        <f t="shared" si="7"/>
        <v>True</v>
      </c>
      <c r="M13" s="10"/>
    </row>
    <row r="14" spans="1:13">
      <c r="A14" s="3">
        <v>29</v>
      </c>
      <c r="B14" s="3" t="s">
        <v>4</v>
      </c>
      <c r="C14" s="3" t="s">
        <v>66</v>
      </c>
      <c r="D14" s="3"/>
      <c r="E14" s="9">
        <f t="shared" si="1"/>
        <v>2021</v>
      </c>
      <c r="F14" s="9">
        <f t="shared" si="2"/>
        <v>4</v>
      </c>
      <c r="G14" s="9">
        <f t="shared" si="3"/>
        <v>29</v>
      </c>
      <c r="H14" s="9" t="str">
        <f t="shared" si="4"/>
        <v>木</v>
      </c>
      <c r="I14" s="9" t="str">
        <f t="shared" si="0"/>
        <v>祝日授業日（昭和の日）</v>
      </c>
      <c r="J14" s="10" t="str">
        <f t="shared" si="5"/>
        <v>祝日授業日（昭和の日）</v>
      </c>
      <c r="K14" s="10" t="str">
        <f t="shared" si="6"/>
        <v>04/29/2021</v>
      </c>
      <c r="L14" s="11" t="str">
        <f t="shared" si="7"/>
        <v>True</v>
      </c>
      <c r="M14" s="10"/>
    </row>
    <row r="15" spans="1:13">
      <c r="A15" s="3">
        <v>5</v>
      </c>
      <c r="B15" s="3">
        <v>3</v>
      </c>
      <c r="C15" s="3" t="s">
        <v>8</v>
      </c>
      <c r="D15" s="3" t="s">
        <v>67</v>
      </c>
      <c r="E15" s="9">
        <f t="shared" si="1"/>
        <v>2021</v>
      </c>
      <c r="F15" s="9">
        <f t="shared" si="2"/>
        <v>5</v>
      </c>
      <c r="G15" s="9">
        <f t="shared" si="3"/>
        <v>3</v>
      </c>
      <c r="H15" s="9" t="str">
        <f t="shared" si="4"/>
        <v>月</v>
      </c>
      <c r="I15" s="9" t="str">
        <f t="shared" si="0"/>
        <v>休日（憲法記念日）</v>
      </c>
      <c r="J15" s="10" t="str">
        <f t="shared" si="5"/>
        <v>休日（憲法記念日）</v>
      </c>
      <c r="K15" s="10" t="str">
        <f t="shared" si="6"/>
        <v>05/03/2021</v>
      </c>
      <c r="L15" s="11" t="str">
        <f t="shared" si="7"/>
        <v>True</v>
      </c>
      <c r="M15" s="10"/>
    </row>
    <row r="16" spans="1:13">
      <c r="A16" s="3">
        <v>4</v>
      </c>
      <c r="B16" s="3" t="s">
        <v>0</v>
      </c>
      <c r="C16" s="3" t="s">
        <v>68</v>
      </c>
      <c r="D16" s="3"/>
      <c r="E16" s="9">
        <f t="shared" si="1"/>
        <v>2021</v>
      </c>
      <c r="F16" s="9">
        <f t="shared" si="2"/>
        <v>5</v>
      </c>
      <c r="G16" s="9">
        <f t="shared" si="3"/>
        <v>4</v>
      </c>
      <c r="H16" s="9" t="str">
        <f t="shared" si="4"/>
        <v>火</v>
      </c>
      <c r="I16" s="9" t="str">
        <f t="shared" si="0"/>
        <v>休日（みどりの日）</v>
      </c>
      <c r="J16" s="10" t="str">
        <f t="shared" si="5"/>
        <v>休日（みどりの日）</v>
      </c>
      <c r="K16" s="10" t="str">
        <f t="shared" si="6"/>
        <v>05/04/2021</v>
      </c>
      <c r="L16" s="11" t="str">
        <f t="shared" si="7"/>
        <v>True</v>
      </c>
      <c r="M16" s="10"/>
    </row>
    <row r="17" spans="1:13">
      <c r="A17" s="3">
        <v>5</v>
      </c>
      <c r="B17" s="3" t="s">
        <v>2</v>
      </c>
      <c r="C17" s="3" t="s">
        <v>69</v>
      </c>
      <c r="D17" s="3"/>
      <c r="E17" s="9">
        <f t="shared" si="1"/>
        <v>2021</v>
      </c>
      <c r="F17" s="9">
        <f t="shared" si="2"/>
        <v>5</v>
      </c>
      <c r="G17" s="9">
        <f t="shared" si="3"/>
        <v>5</v>
      </c>
      <c r="H17" s="9" t="str">
        <f t="shared" si="4"/>
        <v>水</v>
      </c>
      <c r="I17" s="9" t="str">
        <f t="shared" si="0"/>
        <v>休日（こどもの日）</v>
      </c>
      <c r="J17" s="10" t="str">
        <f t="shared" si="5"/>
        <v>休日（こどもの日）</v>
      </c>
      <c r="K17" s="10" t="str">
        <f t="shared" si="6"/>
        <v>05/05/2021</v>
      </c>
      <c r="L17" s="11" t="str">
        <f t="shared" si="7"/>
        <v>True</v>
      </c>
      <c r="M17" s="10"/>
    </row>
    <row r="18" spans="1:13">
      <c r="A18" s="3">
        <v>22</v>
      </c>
      <c r="B18" s="3" t="s">
        <v>7</v>
      </c>
      <c r="C18" s="3" t="s">
        <v>15</v>
      </c>
      <c r="D18" s="3"/>
      <c r="E18" s="9">
        <f t="shared" si="1"/>
        <v>2021</v>
      </c>
      <c r="F18" s="9">
        <f t="shared" si="2"/>
        <v>5</v>
      </c>
      <c r="G18" s="9">
        <f t="shared" si="3"/>
        <v>22</v>
      </c>
      <c r="H18" s="9" t="str">
        <f t="shared" si="4"/>
        <v>土</v>
      </c>
      <c r="I18" s="9" t="str">
        <f t="shared" si="0"/>
        <v>統一補講日②</v>
      </c>
      <c r="J18" s="10" t="str">
        <f t="shared" si="5"/>
        <v>統一補講日②</v>
      </c>
      <c r="K18" s="10" t="str">
        <f t="shared" si="6"/>
        <v>05/22/2021</v>
      </c>
      <c r="L18" s="11" t="str">
        <f t="shared" si="7"/>
        <v>True</v>
      </c>
      <c r="M18" s="10"/>
    </row>
    <row r="19" spans="1:13">
      <c r="A19" s="3">
        <v>6</v>
      </c>
      <c r="B19" s="3">
        <v>5</v>
      </c>
      <c r="C19" s="3" t="s">
        <v>7</v>
      </c>
      <c r="D19" s="3" t="s">
        <v>51</v>
      </c>
      <c r="E19" s="9">
        <f t="shared" si="1"/>
        <v>2021</v>
      </c>
      <c r="F19" s="9">
        <f t="shared" si="2"/>
        <v>6</v>
      </c>
      <c r="G19" s="9">
        <f t="shared" si="3"/>
        <v>5</v>
      </c>
      <c r="H19" s="9" t="str">
        <f t="shared" si="4"/>
        <v>土</v>
      </c>
      <c r="I19" s="9" t="str">
        <f t="shared" si="0"/>
        <v>授業日（月曜日分） *1</v>
      </c>
      <c r="J19" s="10" t="str">
        <f t="shared" si="5"/>
        <v>授業日（月曜日分） *1</v>
      </c>
      <c r="K19" s="10" t="str">
        <f t="shared" si="6"/>
        <v>06/05/2021</v>
      </c>
      <c r="L19" s="11" t="str">
        <f t="shared" si="7"/>
        <v>True</v>
      </c>
      <c r="M19" s="10"/>
    </row>
    <row r="20" spans="1:13">
      <c r="A20" s="3">
        <v>19</v>
      </c>
      <c r="B20" s="3" t="s">
        <v>7</v>
      </c>
      <c r="C20" s="3" t="s">
        <v>17</v>
      </c>
      <c r="D20" s="3"/>
      <c r="E20" s="9">
        <f t="shared" si="1"/>
        <v>2021</v>
      </c>
      <c r="F20" s="9">
        <f t="shared" si="2"/>
        <v>6</v>
      </c>
      <c r="G20" s="9">
        <f t="shared" si="3"/>
        <v>19</v>
      </c>
      <c r="H20" s="9" t="str">
        <f t="shared" si="4"/>
        <v>土</v>
      </c>
      <c r="I20" s="9" t="str">
        <f t="shared" si="0"/>
        <v>統一補講日③</v>
      </c>
      <c r="J20" s="10" t="str">
        <f t="shared" si="5"/>
        <v>統一補講日③</v>
      </c>
      <c r="K20" s="10" t="str">
        <f t="shared" si="6"/>
        <v>06/19/2021</v>
      </c>
      <c r="L20" s="11" t="str">
        <f t="shared" si="7"/>
        <v>True</v>
      </c>
      <c r="M20" s="10"/>
    </row>
    <row r="21" spans="1:13">
      <c r="A21" s="3">
        <v>7</v>
      </c>
      <c r="B21" s="3">
        <v>10</v>
      </c>
      <c r="C21" s="3" t="s">
        <v>7</v>
      </c>
      <c r="D21" s="3" t="s">
        <v>18</v>
      </c>
      <c r="E21" s="9">
        <f t="shared" si="1"/>
        <v>2021</v>
      </c>
      <c r="F21" s="9">
        <f t="shared" si="2"/>
        <v>7</v>
      </c>
      <c r="G21" s="9">
        <f t="shared" si="3"/>
        <v>10</v>
      </c>
      <c r="H21" s="9" t="str">
        <f t="shared" si="4"/>
        <v>土</v>
      </c>
      <c r="I21" s="9" t="str">
        <f t="shared" si="0"/>
        <v>統一補講日④</v>
      </c>
      <c r="J21" s="10" t="str">
        <f t="shared" si="5"/>
        <v>統一補講日④</v>
      </c>
      <c r="K21" s="10" t="str">
        <f t="shared" si="6"/>
        <v>07/10/2021</v>
      </c>
      <c r="L21" s="11" t="str">
        <f t="shared" si="7"/>
        <v>True</v>
      </c>
      <c r="M21" s="10"/>
    </row>
    <row r="22" spans="1:13">
      <c r="A22" s="3">
        <v>21</v>
      </c>
      <c r="B22" s="3" t="s">
        <v>2</v>
      </c>
      <c r="C22" s="3" t="s">
        <v>19</v>
      </c>
      <c r="D22" s="3"/>
      <c r="E22" s="9">
        <f t="shared" si="1"/>
        <v>2021</v>
      </c>
      <c r="F22" s="9">
        <f t="shared" si="2"/>
        <v>7</v>
      </c>
      <c r="G22" s="9">
        <f t="shared" si="3"/>
        <v>21</v>
      </c>
      <c r="H22" s="9" t="str">
        <f t="shared" si="4"/>
        <v>水</v>
      </c>
      <c r="I22" s="9" t="str">
        <f t="shared" si="0"/>
        <v>春セメスター授業終了</v>
      </c>
      <c r="J22" s="10" t="str">
        <f t="shared" si="5"/>
        <v>春セメスター授業終了</v>
      </c>
      <c r="K22" s="10" t="str">
        <f t="shared" si="6"/>
        <v>07/21/2021</v>
      </c>
      <c r="L22" s="11" t="str">
        <f t="shared" si="7"/>
        <v>True</v>
      </c>
      <c r="M22" s="10"/>
    </row>
    <row r="23" spans="1:13">
      <c r="A23" s="3">
        <v>22</v>
      </c>
      <c r="B23" s="3" t="s">
        <v>4</v>
      </c>
      <c r="C23" s="3" t="s">
        <v>94</v>
      </c>
      <c r="D23" s="3"/>
      <c r="E23" s="9">
        <f t="shared" si="1"/>
        <v>2021</v>
      </c>
      <c r="F23" s="9">
        <f t="shared" si="2"/>
        <v>7</v>
      </c>
      <c r="G23" s="9">
        <f t="shared" si="3"/>
        <v>22</v>
      </c>
      <c r="H23" s="9" t="str">
        <f t="shared" si="4"/>
        <v>木</v>
      </c>
      <c r="I23" s="9" t="str">
        <f t="shared" si="0"/>
        <v>祝日統一補講日⑤（海の日）</v>
      </c>
      <c r="J23" s="10" t="str">
        <f t="shared" si="5"/>
        <v>祝日統一補講日⑤（海の日）</v>
      </c>
      <c r="K23" s="10" t="str">
        <f t="shared" si="6"/>
        <v>07/22/2021</v>
      </c>
      <c r="L23" s="11" t="str">
        <f t="shared" si="7"/>
        <v>True</v>
      </c>
      <c r="M23" s="10"/>
    </row>
    <row r="24" spans="1:13">
      <c r="A24" s="3" t="s">
        <v>21</v>
      </c>
      <c r="B24" s="3"/>
      <c r="C24" s="3"/>
      <c r="D24" s="3"/>
      <c r="E24" s="9">
        <f t="shared" si="1"/>
        <v>2021</v>
      </c>
      <c r="F24" s="9">
        <f t="shared" si="2"/>
        <v>7</v>
      </c>
      <c r="G24" s="9">
        <f t="shared" si="3"/>
        <v>22</v>
      </c>
      <c r="H24" s="9" t="str">
        <f t="shared" si="4"/>
        <v>木</v>
      </c>
      <c r="I24" s="9" t="str">
        <f t="shared" si="0"/>
        <v>レポート試験統一締切日</v>
      </c>
      <c r="J24" s="10" t="str">
        <f t="shared" si="5"/>
        <v>レポート試験統一締切日</v>
      </c>
      <c r="K24" s="10" t="str">
        <f t="shared" si="6"/>
        <v>07/22/2021</v>
      </c>
      <c r="L24" s="11" t="str">
        <f t="shared" si="7"/>
        <v>True</v>
      </c>
      <c r="M24" s="10"/>
    </row>
    <row r="25" spans="1:13">
      <c r="A25" s="3">
        <v>23</v>
      </c>
      <c r="B25" s="3" t="s">
        <v>6</v>
      </c>
      <c r="C25" s="3" t="s">
        <v>95</v>
      </c>
      <c r="D25" s="3"/>
      <c r="E25" s="9">
        <f t="shared" si="1"/>
        <v>2021</v>
      </c>
      <c r="F25" s="9">
        <f t="shared" si="2"/>
        <v>7</v>
      </c>
      <c r="G25" s="9">
        <f t="shared" si="3"/>
        <v>23</v>
      </c>
      <c r="H25" s="9" t="str">
        <f t="shared" si="4"/>
        <v>金</v>
      </c>
      <c r="I25" s="9" t="str">
        <f t="shared" si="0"/>
        <v>春セメスター定期試験開始（スポーツの日）</v>
      </c>
      <c r="J25" s="10" t="str">
        <f t="shared" si="5"/>
        <v>春セメスター定期試験開始（スポーツの日）</v>
      </c>
      <c r="K25" s="10" t="str">
        <f t="shared" si="6"/>
        <v>07/23/2021</v>
      </c>
      <c r="L25" s="11" t="str">
        <f t="shared" si="7"/>
        <v>True</v>
      </c>
      <c r="M25" s="10"/>
    </row>
    <row r="26" spans="1:13">
      <c r="A26" s="3">
        <v>24</v>
      </c>
      <c r="B26" s="3" t="s">
        <v>7</v>
      </c>
      <c r="C26" s="3" t="s">
        <v>24</v>
      </c>
      <c r="D26" s="3"/>
      <c r="E26" s="9">
        <f t="shared" si="1"/>
        <v>2021</v>
      </c>
      <c r="F26" s="9">
        <f t="shared" si="2"/>
        <v>7</v>
      </c>
      <c r="G26" s="9">
        <f t="shared" si="3"/>
        <v>24</v>
      </c>
      <c r="H26" s="9" t="str">
        <f t="shared" si="4"/>
        <v>土</v>
      </c>
      <c r="I26" s="9" t="str">
        <f t="shared" si="0"/>
        <v>定期試験日</v>
      </c>
      <c r="J26" s="10" t="str">
        <f t="shared" si="5"/>
        <v>定期試験日</v>
      </c>
      <c r="K26" s="10" t="str">
        <f t="shared" si="6"/>
        <v>07/24/2021</v>
      </c>
      <c r="L26" s="11" t="str">
        <f t="shared" si="7"/>
        <v>True</v>
      </c>
      <c r="M26" s="10"/>
    </row>
    <row r="27" spans="1:13">
      <c r="A27" s="3">
        <v>31</v>
      </c>
      <c r="B27" s="3" t="s">
        <v>7</v>
      </c>
      <c r="C27" s="3" t="s">
        <v>25</v>
      </c>
      <c r="D27" s="3"/>
      <c r="E27" s="9">
        <f t="shared" si="1"/>
        <v>2021</v>
      </c>
      <c r="F27" s="9">
        <f t="shared" si="2"/>
        <v>7</v>
      </c>
      <c r="G27" s="9">
        <f t="shared" si="3"/>
        <v>31</v>
      </c>
      <c r="H27" s="9" t="str">
        <f t="shared" si="4"/>
        <v>土</v>
      </c>
      <c r="I27" s="9" t="str">
        <f t="shared" si="0"/>
        <v>春セメスター定期試験終了</v>
      </c>
      <c r="J27" s="10" t="str">
        <f t="shared" si="5"/>
        <v>春セメスター定期試験終了</v>
      </c>
      <c r="K27" s="10" t="str">
        <f t="shared" si="6"/>
        <v>07/31/2021</v>
      </c>
      <c r="L27" s="11" t="str">
        <f t="shared" si="7"/>
        <v>True</v>
      </c>
      <c r="M27" s="10"/>
    </row>
    <row r="28" spans="1:13">
      <c r="A28" s="3">
        <v>8</v>
      </c>
      <c r="B28" s="3">
        <v>2</v>
      </c>
      <c r="C28" s="3" t="s">
        <v>8</v>
      </c>
      <c r="D28" s="3" t="s">
        <v>26</v>
      </c>
      <c r="E28" s="9">
        <f t="shared" si="1"/>
        <v>2021</v>
      </c>
      <c r="F28" s="9">
        <f t="shared" si="2"/>
        <v>8</v>
      </c>
      <c r="G28" s="9">
        <f t="shared" si="3"/>
        <v>2</v>
      </c>
      <c r="H28" s="9" t="str">
        <f t="shared" si="4"/>
        <v>月</v>
      </c>
      <c r="I28" s="9" t="str">
        <f t="shared" si="0"/>
        <v>定期試験予備日・夏期休暇開始</v>
      </c>
      <c r="J28" s="10" t="str">
        <f t="shared" si="5"/>
        <v>定期試験予備日・夏期休暇開始</v>
      </c>
      <c r="K28" s="10" t="str">
        <f t="shared" si="6"/>
        <v>08/02/2021</v>
      </c>
      <c r="L28" s="11" t="str">
        <f t="shared" si="7"/>
        <v>True</v>
      </c>
      <c r="M28" s="10"/>
    </row>
    <row r="29" spans="1:13">
      <c r="A29" s="3">
        <v>4</v>
      </c>
      <c r="B29" s="3" t="s">
        <v>2</v>
      </c>
      <c r="C29" s="3" t="s">
        <v>27</v>
      </c>
      <c r="D29" s="3"/>
      <c r="E29" s="9">
        <f t="shared" si="1"/>
        <v>2021</v>
      </c>
      <c r="F29" s="9">
        <f t="shared" si="2"/>
        <v>8</v>
      </c>
      <c r="G29" s="9">
        <f t="shared" si="3"/>
        <v>4</v>
      </c>
      <c r="H29" s="9" t="str">
        <f t="shared" si="4"/>
        <v>水</v>
      </c>
      <c r="I29" s="9" t="str">
        <f t="shared" si="0"/>
        <v>追試験日</v>
      </c>
      <c r="J29" s="10" t="str">
        <f t="shared" si="5"/>
        <v>追試験日</v>
      </c>
      <c r="K29" s="10" t="str">
        <f t="shared" si="6"/>
        <v>08/04/2021</v>
      </c>
      <c r="L29" s="11" t="str">
        <f t="shared" si="7"/>
        <v>True</v>
      </c>
      <c r="M29" s="10"/>
    </row>
    <row r="30" spans="1:13">
      <c r="A30" s="3">
        <v>5</v>
      </c>
      <c r="B30" s="3" t="s">
        <v>4</v>
      </c>
      <c r="C30" s="3" t="s">
        <v>27</v>
      </c>
      <c r="D30" s="3"/>
      <c r="E30" s="9">
        <f t="shared" si="1"/>
        <v>2021</v>
      </c>
      <c r="F30" s="9">
        <f t="shared" si="2"/>
        <v>8</v>
      </c>
      <c r="G30" s="9">
        <f t="shared" si="3"/>
        <v>5</v>
      </c>
      <c r="H30" s="9" t="str">
        <f t="shared" si="4"/>
        <v>木</v>
      </c>
      <c r="I30" s="9" t="str">
        <f t="shared" si="0"/>
        <v>追試験日</v>
      </c>
      <c r="J30" s="10" t="str">
        <f t="shared" si="5"/>
        <v>追試験日</v>
      </c>
      <c r="K30" s="10" t="str">
        <f t="shared" si="6"/>
        <v>08/05/2021</v>
      </c>
      <c r="L30" s="11" t="str">
        <f t="shared" si="7"/>
        <v>True</v>
      </c>
      <c r="M30" s="10"/>
    </row>
    <row r="31" spans="1:13">
      <c r="A31" s="3">
        <v>6</v>
      </c>
      <c r="B31" s="3" t="s">
        <v>6</v>
      </c>
      <c r="C31" s="3" t="s">
        <v>28</v>
      </c>
      <c r="D31" s="3"/>
      <c r="E31" s="9">
        <f t="shared" si="1"/>
        <v>2021</v>
      </c>
      <c r="F31" s="9">
        <f t="shared" si="2"/>
        <v>8</v>
      </c>
      <c r="G31" s="9">
        <f t="shared" si="3"/>
        <v>6</v>
      </c>
      <c r="H31" s="9" t="str">
        <f t="shared" si="4"/>
        <v>金</v>
      </c>
      <c r="I31" s="9" t="str">
        <f t="shared" si="0"/>
        <v>追試験予備日</v>
      </c>
      <c r="J31" s="10" t="str">
        <f t="shared" si="5"/>
        <v>追試験予備日</v>
      </c>
      <c r="K31" s="10" t="str">
        <f t="shared" si="6"/>
        <v>08/06/2021</v>
      </c>
      <c r="L31" s="11" t="str">
        <f t="shared" si="7"/>
        <v>True</v>
      </c>
      <c r="M31" s="10"/>
    </row>
    <row r="32" spans="1:13">
      <c r="A32" s="3">
        <v>7</v>
      </c>
      <c r="B32" s="3" t="s">
        <v>7</v>
      </c>
      <c r="C32" s="3" t="s">
        <v>28</v>
      </c>
      <c r="D32" s="3"/>
      <c r="E32" s="9">
        <f t="shared" si="1"/>
        <v>2021</v>
      </c>
      <c r="F32" s="9">
        <f t="shared" si="2"/>
        <v>8</v>
      </c>
      <c r="G32" s="9">
        <f t="shared" si="3"/>
        <v>7</v>
      </c>
      <c r="H32" s="9" t="str">
        <f t="shared" si="4"/>
        <v>土</v>
      </c>
      <c r="I32" s="9" t="str">
        <f t="shared" si="0"/>
        <v>追試験予備日</v>
      </c>
      <c r="J32" s="10" t="str">
        <f t="shared" si="5"/>
        <v>追試験予備日</v>
      </c>
      <c r="K32" s="10" t="str">
        <f t="shared" si="6"/>
        <v>08/07/2021</v>
      </c>
      <c r="L32" s="11" t="str">
        <f t="shared" si="7"/>
        <v>True</v>
      </c>
      <c r="M32" s="10"/>
    </row>
    <row r="33" spans="1:13">
      <c r="A33" s="3">
        <v>17</v>
      </c>
      <c r="B33" s="3" t="s">
        <v>0</v>
      </c>
      <c r="C33" s="3" t="s">
        <v>96</v>
      </c>
      <c r="D33" s="3"/>
      <c r="E33" s="9">
        <f t="shared" si="1"/>
        <v>2021</v>
      </c>
      <c r="F33" s="9">
        <f t="shared" si="2"/>
        <v>8</v>
      </c>
      <c r="G33" s="9">
        <f t="shared" si="3"/>
        <v>17</v>
      </c>
      <c r="H33" s="9" t="str">
        <f t="shared" si="4"/>
        <v>火</v>
      </c>
      <c r="I33" s="9" t="str">
        <f t="shared" si="0"/>
        <v>再試験（薬学部のみ）開始</v>
      </c>
      <c r="J33" s="10" t="str">
        <f t="shared" si="5"/>
        <v>再試験（薬学部のみ）開始</v>
      </c>
      <c r="K33" s="10" t="str">
        <f t="shared" si="6"/>
        <v>08/17/2021</v>
      </c>
      <c r="L33" s="11" t="str">
        <f t="shared" si="7"/>
        <v>True</v>
      </c>
      <c r="M33" s="10"/>
    </row>
    <row r="34" spans="1:13">
      <c r="A34" s="3">
        <v>20</v>
      </c>
      <c r="B34" s="3" t="s">
        <v>6</v>
      </c>
      <c r="C34" s="3" t="s">
        <v>97</v>
      </c>
      <c r="D34" s="3"/>
      <c r="E34" s="9">
        <f t="shared" si="1"/>
        <v>2021</v>
      </c>
      <c r="F34" s="9">
        <f t="shared" si="2"/>
        <v>8</v>
      </c>
      <c r="G34" s="9">
        <f t="shared" si="3"/>
        <v>20</v>
      </c>
      <c r="H34" s="9" t="str">
        <f t="shared" si="4"/>
        <v>金</v>
      </c>
      <c r="I34" s="9" t="str">
        <f t="shared" si="0"/>
        <v>再試験（薬学部のみ）終了</v>
      </c>
      <c r="J34" s="10" t="str">
        <f t="shared" si="5"/>
        <v>再試験（薬学部のみ）終了</v>
      </c>
      <c r="K34" s="10" t="str">
        <f t="shared" si="6"/>
        <v>08/20/2021</v>
      </c>
      <c r="L34" s="11" t="str">
        <f t="shared" si="7"/>
        <v>True</v>
      </c>
      <c r="M34" s="10"/>
    </row>
    <row r="35" spans="1:13">
      <c r="A35" s="3">
        <v>21</v>
      </c>
      <c r="B35" s="3" t="s">
        <v>7</v>
      </c>
      <c r="C35" s="3" t="s">
        <v>30</v>
      </c>
      <c r="D35" s="3"/>
      <c r="E35" s="9">
        <f t="shared" si="1"/>
        <v>2021</v>
      </c>
      <c r="F35" s="9">
        <f t="shared" si="2"/>
        <v>8</v>
      </c>
      <c r="G35" s="9">
        <f t="shared" si="3"/>
        <v>21</v>
      </c>
      <c r="H35" s="9" t="str">
        <f t="shared" si="4"/>
        <v>土</v>
      </c>
      <c r="I35" s="9" t="str">
        <f t="shared" si="0"/>
        <v>再試験予備日（薬学部のみ）</v>
      </c>
      <c r="J35" s="10" t="str">
        <f t="shared" si="5"/>
        <v>再試験予備日（薬学部のみ）</v>
      </c>
      <c r="K35" s="10" t="str">
        <f t="shared" si="6"/>
        <v>08/21/2021</v>
      </c>
      <c r="L35" s="11" t="str">
        <f t="shared" si="7"/>
        <v>True</v>
      </c>
      <c r="M35" s="10"/>
    </row>
    <row r="36" spans="1:13">
      <c r="A36" s="3">
        <v>23</v>
      </c>
      <c r="B36" s="3" t="s">
        <v>8</v>
      </c>
      <c r="C36" s="3" t="s">
        <v>31</v>
      </c>
      <c r="D36" s="3"/>
      <c r="E36" s="9">
        <f t="shared" si="1"/>
        <v>2021</v>
      </c>
      <c r="F36" s="9">
        <f t="shared" si="2"/>
        <v>8</v>
      </c>
      <c r="G36" s="9">
        <f t="shared" si="3"/>
        <v>23</v>
      </c>
      <c r="H36" s="9" t="str">
        <f t="shared" si="4"/>
        <v>月</v>
      </c>
      <c r="I36" s="9" t="str">
        <f t="shared" si="0"/>
        <v>夏集中講義（第1週）開始</v>
      </c>
      <c r="J36" s="10" t="str">
        <f t="shared" si="5"/>
        <v>夏集中講義（第1週）開始</v>
      </c>
      <c r="K36" s="10" t="str">
        <f t="shared" si="6"/>
        <v>08/23/2021</v>
      </c>
      <c r="L36" s="11" t="str">
        <f t="shared" si="7"/>
        <v>True</v>
      </c>
      <c r="M36" s="10"/>
    </row>
    <row r="37" spans="1:13">
      <c r="A37" s="3">
        <v>28</v>
      </c>
      <c r="B37" s="3" t="s">
        <v>7</v>
      </c>
      <c r="C37" s="3" t="s">
        <v>32</v>
      </c>
      <c r="D37" s="3"/>
      <c r="E37" s="9">
        <f t="shared" si="1"/>
        <v>2021</v>
      </c>
      <c r="F37" s="9">
        <f t="shared" si="2"/>
        <v>8</v>
      </c>
      <c r="G37" s="9">
        <f t="shared" si="3"/>
        <v>28</v>
      </c>
      <c r="H37" s="9" t="str">
        <f t="shared" si="4"/>
        <v>土</v>
      </c>
      <c r="I37" s="9" t="str">
        <f t="shared" si="0"/>
        <v>夏集中講義（第1週）終了</v>
      </c>
      <c r="J37" s="10" t="str">
        <f t="shared" si="5"/>
        <v>夏集中講義（第1週）終了</v>
      </c>
      <c r="K37" s="10" t="str">
        <f t="shared" si="6"/>
        <v>08/28/2021</v>
      </c>
      <c r="L37" s="11" t="str">
        <f t="shared" si="7"/>
        <v>True</v>
      </c>
      <c r="M37" s="10"/>
    </row>
    <row r="38" spans="1:13">
      <c r="A38" s="3">
        <v>30</v>
      </c>
      <c r="B38" s="3" t="s">
        <v>8</v>
      </c>
      <c r="C38" s="3" t="s">
        <v>33</v>
      </c>
      <c r="D38" s="3"/>
      <c r="E38" s="9">
        <f t="shared" si="1"/>
        <v>2021</v>
      </c>
      <c r="F38" s="9">
        <f t="shared" si="2"/>
        <v>8</v>
      </c>
      <c r="G38" s="9">
        <f t="shared" si="3"/>
        <v>30</v>
      </c>
      <c r="H38" s="9" t="str">
        <f t="shared" si="4"/>
        <v>月</v>
      </c>
      <c r="I38" s="9" t="str">
        <f t="shared" ref="I38:I62" si="8">IF(A38="", "", IF(D38="", IF(C38="",A38,C38), D38))</f>
        <v>夏集中講義（第2週）開始</v>
      </c>
      <c r="J38" s="10" t="str">
        <f t="shared" si="5"/>
        <v>夏集中講義（第2週）開始</v>
      </c>
      <c r="K38" s="10" t="str">
        <f t="shared" si="6"/>
        <v>08/30/2021</v>
      </c>
      <c r="L38" s="11" t="str">
        <f t="shared" si="7"/>
        <v>True</v>
      </c>
      <c r="M38" s="10"/>
    </row>
    <row r="39" spans="1:13">
      <c r="A39" s="3">
        <v>9</v>
      </c>
      <c r="B39" s="3">
        <v>3</v>
      </c>
      <c r="C39" s="3" t="s">
        <v>6</v>
      </c>
      <c r="D39" s="3" t="s">
        <v>34</v>
      </c>
      <c r="E39" s="9">
        <f t="shared" si="1"/>
        <v>2021</v>
      </c>
      <c r="F39" s="9">
        <f t="shared" ref="F39:F62" si="9">IF(A39="", "", IF(D39="",F38,A39))</f>
        <v>9</v>
      </c>
      <c r="G39" s="9">
        <f t="shared" ref="G39:G62" si="10">IF(A39="", "", IF(D39="",IF(B39="",G38,A39), B39))</f>
        <v>3</v>
      </c>
      <c r="H39" s="9" t="str">
        <f t="shared" ref="H39:H62" si="11">IF(A39="", "", IF(D39="",IF(C39="",H38,B39), C39))</f>
        <v>金</v>
      </c>
      <c r="I39" s="9" t="str">
        <f t="shared" si="8"/>
        <v>春学期卒業合否発表日・成績発表日 *2</v>
      </c>
      <c r="J39" s="10" t="str">
        <f t="shared" si="5"/>
        <v>春学期卒業合否発表日・成績発表日 *2</v>
      </c>
      <c r="K39" s="10" t="str">
        <f t="shared" si="6"/>
        <v>09/03/2021</v>
      </c>
      <c r="L39" s="11" t="str">
        <f t="shared" si="7"/>
        <v>True</v>
      </c>
      <c r="M39" s="10"/>
    </row>
    <row r="40" spans="1:13">
      <c r="A40" s="3">
        <v>4</v>
      </c>
      <c r="B40" s="3" t="s">
        <v>7</v>
      </c>
      <c r="C40" s="3" t="s">
        <v>35</v>
      </c>
      <c r="D40" s="3"/>
      <c r="E40" s="9">
        <f t="shared" si="1"/>
        <v>2021</v>
      </c>
      <c r="F40" s="9">
        <f t="shared" si="9"/>
        <v>9</v>
      </c>
      <c r="G40" s="9">
        <f t="shared" si="10"/>
        <v>4</v>
      </c>
      <c r="H40" s="9" t="str">
        <f t="shared" si="11"/>
        <v>土</v>
      </c>
      <c r="I40" s="9" t="str">
        <f t="shared" si="8"/>
        <v>夏集中講義（第2週）終了</v>
      </c>
      <c r="J40" s="10" t="str">
        <f t="shared" si="5"/>
        <v>夏集中講義（第2週）終了</v>
      </c>
      <c r="K40" s="10" t="str">
        <f t="shared" si="6"/>
        <v>09/04/2021</v>
      </c>
      <c r="L40" s="11" t="str">
        <f t="shared" si="7"/>
        <v>True</v>
      </c>
      <c r="M40" s="10"/>
    </row>
    <row r="41" spans="1:13">
      <c r="A41" s="3">
        <v>17</v>
      </c>
      <c r="B41" s="3" t="s">
        <v>6</v>
      </c>
      <c r="C41" s="3" t="s">
        <v>36</v>
      </c>
      <c r="D41" s="3"/>
      <c r="E41" s="9">
        <f t="shared" si="1"/>
        <v>2021</v>
      </c>
      <c r="F41" s="9">
        <f t="shared" si="9"/>
        <v>9</v>
      </c>
      <c r="G41" s="9">
        <f t="shared" si="10"/>
        <v>17</v>
      </c>
      <c r="H41" s="9" t="str">
        <f t="shared" si="11"/>
        <v>金</v>
      </c>
      <c r="I41" s="9" t="str">
        <f t="shared" si="8"/>
        <v>夏集中科目（Ⅰ・Ⅱ・Ⅲ）成績発表日 *3</v>
      </c>
      <c r="J41" s="10" t="str">
        <f t="shared" si="5"/>
        <v>夏集中科目（Ⅰ・Ⅱ・Ⅲ）成績発表日 *3</v>
      </c>
      <c r="K41" s="10" t="str">
        <f t="shared" si="6"/>
        <v>09/17/2021</v>
      </c>
      <c r="L41" s="11" t="str">
        <f t="shared" si="7"/>
        <v>True</v>
      </c>
      <c r="M41" s="10"/>
    </row>
    <row r="42" spans="1:13">
      <c r="A42" s="3">
        <v>22</v>
      </c>
      <c r="B42" s="3" t="s">
        <v>2</v>
      </c>
      <c r="C42" s="3" t="s">
        <v>1</v>
      </c>
      <c r="D42" s="3"/>
      <c r="E42" s="9">
        <f t="shared" si="1"/>
        <v>2021</v>
      </c>
      <c r="F42" s="9">
        <f t="shared" si="9"/>
        <v>9</v>
      </c>
      <c r="G42" s="9">
        <f t="shared" si="10"/>
        <v>22</v>
      </c>
      <c r="H42" s="9" t="str">
        <f t="shared" si="11"/>
        <v>水</v>
      </c>
      <c r="I42" s="9" t="str">
        <f t="shared" si="8"/>
        <v>オリエンテーション</v>
      </c>
      <c r="J42" s="10" t="str">
        <f t="shared" si="5"/>
        <v>オリエンテーション</v>
      </c>
      <c r="K42" s="10" t="str">
        <f t="shared" si="6"/>
        <v>09/22/2021</v>
      </c>
      <c r="L42" s="11" t="str">
        <f t="shared" si="7"/>
        <v>True</v>
      </c>
      <c r="M42" s="10"/>
    </row>
    <row r="43" spans="1:13">
      <c r="A43" s="3">
        <v>23</v>
      </c>
      <c r="B43" s="3" t="s">
        <v>4</v>
      </c>
      <c r="C43" s="3" t="s">
        <v>98</v>
      </c>
      <c r="D43" s="3"/>
      <c r="E43" s="9">
        <f t="shared" si="1"/>
        <v>2021</v>
      </c>
      <c r="F43" s="9">
        <f t="shared" si="9"/>
        <v>9</v>
      </c>
      <c r="G43" s="9">
        <f t="shared" si="10"/>
        <v>23</v>
      </c>
      <c r="H43" s="9" t="str">
        <f t="shared" si="11"/>
        <v>木</v>
      </c>
      <c r="I43" s="9" t="str">
        <f t="shared" si="8"/>
        <v>秋季卒業式（秋分の日）</v>
      </c>
      <c r="J43" s="10" t="str">
        <f t="shared" si="5"/>
        <v>秋季卒業式（秋分の日）</v>
      </c>
      <c r="K43" s="10" t="str">
        <f t="shared" si="6"/>
        <v>09/23/2021</v>
      </c>
      <c r="L43" s="11" t="str">
        <f t="shared" si="7"/>
        <v>True</v>
      </c>
      <c r="M43" s="10"/>
    </row>
    <row r="44" spans="1:13">
      <c r="A44" s="3">
        <v>25</v>
      </c>
      <c r="B44" s="3" t="s">
        <v>7</v>
      </c>
      <c r="C44" s="3" t="s">
        <v>38</v>
      </c>
      <c r="D44" s="3"/>
      <c r="E44" s="9">
        <f t="shared" si="1"/>
        <v>2021</v>
      </c>
      <c r="F44" s="9">
        <f t="shared" si="9"/>
        <v>9</v>
      </c>
      <c r="G44" s="9">
        <f t="shared" si="10"/>
        <v>25</v>
      </c>
      <c r="H44" s="9" t="str">
        <f t="shared" si="11"/>
        <v>土</v>
      </c>
      <c r="I44" s="9" t="str">
        <f t="shared" si="8"/>
        <v>秋季入学式</v>
      </c>
      <c r="J44" s="10" t="str">
        <f t="shared" si="5"/>
        <v>秋季入学式</v>
      </c>
      <c r="K44" s="10" t="str">
        <f t="shared" si="6"/>
        <v>09/25/2021</v>
      </c>
      <c r="L44" s="11" t="str">
        <f t="shared" si="7"/>
        <v>True</v>
      </c>
      <c r="M44" s="10"/>
    </row>
    <row r="45" spans="1:13">
      <c r="A45" s="3" t="s">
        <v>39</v>
      </c>
      <c r="B45" s="3"/>
      <c r="C45" s="3"/>
      <c r="D45" s="3"/>
      <c r="E45" s="9">
        <f t="shared" si="1"/>
        <v>2021</v>
      </c>
      <c r="F45" s="9">
        <f t="shared" si="9"/>
        <v>9</v>
      </c>
      <c r="G45" s="9">
        <f t="shared" si="10"/>
        <v>25</v>
      </c>
      <c r="H45" s="9" t="str">
        <f t="shared" si="11"/>
        <v>土</v>
      </c>
      <c r="I45" s="9" t="str">
        <f t="shared" si="8"/>
        <v>夏期休暇終了</v>
      </c>
      <c r="J45" s="10" t="str">
        <f t="shared" si="5"/>
        <v>夏期休暇終了</v>
      </c>
      <c r="K45" s="10" t="str">
        <f t="shared" si="6"/>
        <v>09/25/2021</v>
      </c>
      <c r="L45" s="11" t="str">
        <f t="shared" si="7"/>
        <v>True</v>
      </c>
      <c r="M45" s="10"/>
    </row>
    <row r="46" spans="1:13">
      <c r="A46" s="3" t="s">
        <v>40</v>
      </c>
      <c r="B46" s="3"/>
      <c r="C46" s="3"/>
      <c r="D46" s="3"/>
      <c r="E46" s="9">
        <f t="shared" si="1"/>
        <v>2021</v>
      </c>
      <c r="F46" s="9">
        <f t="shared" si="9"/>
        <v>9</v>
      </c>
      <c r="G46" s="9">
        <f t="shared" si="10"/>
        <v>25</v>
      </c>
      <c r="H46" s="9" t="str">
        <f t="shared" si="11"/>
        <v>土</v>
      </c>
      <c r="I46" s="9" t="str">
        <f t="shared" si="8"/>
        <v>春学期終了</v>
      </c>
      <c r="J46" s="10" t="str">
        <f t="shared" si="5"/>
        <v>春学期終了</v>
      </c>
      <c r="K46" s="10" t="str">
        <f t="shared" si="6"/>
        <v>09/25/2021</v>
      </c>
      <c r="L46" s="11" t="str">
        <f t="shared" si="7"/>
        <v>True</v>
      </c>
      <c r="M46" s="10"/>
    </row>
    <row r="47" spans="1:13">
      <c r="A47" s="3">
        <v>9</v>
      </c>
      <c r="B47" s="3">
        <v>26</v>
      </c>
      <c r="C47" s="3" t="s">
        <v>41</v>
      </c>
      <c r="D47" s="3" t="s">
        <v>44</v>
      </c>
      <c r="E47" s="9">
        <f t="shared" si="1"/>
        <v>2021</v>
      </c>
      <c r="F47" s="9">
        <f t="shared" si="9"/>
        <v>9</v>
      </c>
      <c r="G47" s="9">
        <f t="shared" si="10"/>
        <v>26</v>
      </c>
      <c r="H47" s="9" t="str">
        <f t="shared" si="11"/>
        <v>日</v>
      </c>
      <c r="I47" s="9" t="str">
        <f t="shared" si="8"/>
        <v>秋学期開始</v>
      </c>
      <c r="J47" s="10" t="str">
        <f t="shared" si="5"/>
        <v>秋学期開始</v>
      </c>
      <c r="K47" s="10" t="str">
        <f t="shared" si="6"/>
        <v>09/26/2021</v>
      </c>
      <c r="L47" s="11" t="str">
        <f t="shared" si="7"/>
        <v>True</v>
      </c>
      <c r="M47" s="10"/>
    </row>
    <row r="48" spans="1:13">
      <c r="A48" s="3">
        <v>27</v>
      </c>
      <c r="B48" s="3" t="s">
        <v>8</v>
      </c>
      <c r="C48" s="3" t="s">
        <v>45</v>
      </c>
      <c r="D48" s="3"/>
      <c r="E48" s="9">
        <f t="shared" si="1"/>
        <v>2021</v>
      </c>
      <c r="F48" s="9">
        <f t="shared" si="9"/>
        <v>9</v>
      </c>
      <c r="G48" s="9">
        <f t="shared" si="10"/>
        <v>27</v>
      </c>
      <c r="H48" s="9" t="str">
        <f t="shared" si="11"/>
        <v>月</v>
      </c>
      <c r="I48" s="9" t="str">
        <f t="shared" si="8"/>
        <v>秋セメスター授業開始</v>
      </c>
      <c r="J48" s="10" t="str">
        <f t="shared" si="5"/>
        <v>秋セメスター授業開始</v>
      </c>
      <c r="K48" s="10" t="str">
        <f t="shared" si="6"/>
        <v>09/27/2021</v>
      </c>
      <c r="L48" s="11" t="str">
        <f t="shared" si="7"/>
        <v>True</v>
      </c>
      <c r="M48" s="10"/>
    </row>
    <row r="49" spans="1:13">
      <c r="A49" s="3">
        <v>10</v>
      </c>
      <c r="B49" s="3">
        <v>16</v>
      </c>
      <c r="C49" s="3" t="s">
        <v>7</v>
      </c>
      <c r="D49" s="3" t="s">
        <v>10</v>
      </c>
      <c r="E49" s="9">
        <f t="shared" si="1"/>
        <v>2021</v>
      </c>
      <c r="F49" s="9">
        <f t="shared" si="9"/>
        <v>10</v>
      </c>
      <c r="G49" s="9">
        <f t="shared" si="10"/>
        <v>16</v>
      </c>
      <c r="H49" s="9" t="str">
        <f t="shared" si="11"/>
        <v>土</v>
      </c>
      <c r="I49" s="9" t="str">
        <f t="shared" si="8"/>
        <v>統一補講日①</v>
      </c>
      <c r="J49" s="10" t="str">
        <f t="shared" si="5"/>
        <v>統一補講日①</v>
      </c>
      <c r="K49" s="10" t="str">
        <f t="shared" si="6"/>
        <v>10/16/2021</v>
      </c>
      <c r="L49" s="11" t="str">
        <f t="shared" si="7"/>
        <v>True</v>
      </c>
      <c r="M49" s="10"/>
    </row>
    <row r="50" spans="1:13">
      <c r="A50" s="3">
        <v>11</v>
      </c>
      <c r="B50" s="3">
        <v>3</v>
      </c>
      <c r="C50" s="3" t="s">
        <v>2</v>
      </c>
      <c r="D50" s="3" t="s">
        <v>79</v>
      </c>
      <c r="E50" s="9">
        <f t="shared" si="1"/>
        <v>2021</v>
      </c>
      <c r="F50" s="9">
        <f t="shared" si="9"/>
        <v>11</v>
      </c>
      <c r="G50" s="9">
        <f t="shared" si="10"/>
        <v>3</v>
      </c>
      <c r="H50" s="9" t="str">
        <f t="shared" si="11"/>
        <v>水</v>
      </c>
      <c r="I50" s="9" t="str">
        <f t="shared" si="8"/>
        <v>祝日授業日（文化の日）</v>
      </c>
      <c r="J50" s="10" t="str">
        <f t="shared" si="5"/>
        <v>祝日授業日（文化の日）</v>
      </c>
      <c r="K50" s="10" t="str">
        <f t="shared" si="6"/>
        <v>11/03/2021</v>
      </c>
      <c r="L50" s="11" t="str">
        <f t="shared" si="7"/>
        <v>True</v>
      </c>
      <c r="M50" s="10"/>
    </row>
    <row r="51" spans="1:13">
      <c r="A51" s="3">
        <v>6</v>
      </c>
      <c r="B51" s="3" t="s">
        <v>7</v>
      </c>
      <c r="C51" s="3" t="s">
        <v>15</v>
      </c>
      <c r="D51" s="3"/>
      <c r="E51" s="9">
        <f t="shared" si="1"/>
        <v>2021</v>
      </c>
      <c r="F51" s="9">
        <f t="shared" si="9"/>
        <v>11</v>
      </c>
      <c r="G51" s="9">
        <f t="shared" si="10"/>
        <v>6</v>
      </c>
      <c r="H51" s="9" t="str">
        <f t="shared" si="11"/>
        <v>土</v>
      </c>
      <c r="I51" s="9" t="str">
        <f t="shared" si="8"/>
        <v>統一補講日②</v>
      </c>
      <c r="J51" s="10" t="str">
        <f t="shared" si="5"/>
        <v>統一補講日②</v>
      </c>
      <c r="K51" s="10" t="str">
        <f t="shared" si="6"/>
        <v>11/06/2021</v>
      </c>
      <c r="L51" s="11" t="str">
        <f t="shared" si="7"/>
        <v>True</v>
      </c>
      <c r="M51" s="10"/>
    </row>
    <row r="52" spans="1:13">
      <c r="A52" s="3">
        <v>23</v>
      </c>
      <c r="B52" s="3" t="s">
        <v>0</v>
      </c>
      <c r="C52" s="3" t="s">
        <v>80</v>
      </c>
      <c r="D52" s="3"/>
      <c r="E52" s="9">
        <f t="shared" si="1"/>
        <v>2021</v>
      </c>
      <c r="F52" s="9">
        <f t="shared" si="9"/>
        <v>11</v>
      </c>
      <c r="G52" s="9">
        <f t="shared" si="10"/>
        <v>23</v>
      </c>
      <c r="H52" s="9" t="str">
        <f t="shared" si="11"/>
        <v>火</v>
      </c>
      <c r="I52" s="9" t="str">
        <f t="shared" si="8"/>
        <v>祝日授業日（勤労感謝の日）</v>
      </c>
      <c r="J52" s="10" t="str">
        <f t="shared" si="5"/>
        <v>祝日授業日（勤労感謝の日）</v>
      </c>
      <c r="K52" s="10" t="str">
        <f t="shared" si="6"/>
        <v>11/23/2021</v>
      </c>
      <c r="L52" s="11" t="str">
        <f t="shared" si="7"/>
        <v>True</v>
      </c>
      <c r="M52" s="10"/>
    </row>
    <row r="53" spans="1:13">
      <c r="A53" s="3">
        <v>27</v>
      </c>
      <c r="B53" s="3" t="s">
        <v>7</v>
      </c>
      <c r="C53" s="3" t="s">
        <v>17</v>
      </c>
      <c r="D53" s="3"/>
      <c r="E53" s="9">
        <f t="shared" si="1"/>
        <v>2021</v>
      </c>
      <c r="F53" s="9">
        <f t="shared" si="9"/>
        <v>11</v>
      </c>
      <c r="G53" s="9">
        <f t="shared" si="10"/>
        <v>27</v>
      </c>
      <c r="H53" s="9" t="str">
        <f t="shared" si="11"/>
        <v>土</v>
      </c>
      <c r="I53" s="9" t="str">
        <f t="shared" si="8"/>
        <v>統一補講日③</v>
      </c>
      <c r="J53" s="10" t="str">
        <f t="shared" si="5"/>
        <v>統一補講日③</v>
      </c>
      <c r="K53" s="10" t="str">
        <f t="shared" si="6"/>
        <v>11/27/2021</v>
      </c>
      <c r="L53" s="11" t="str">
        <f t="shared" si="7"/>
        <v>True</v>
      </c>
      <c r="M53" s="10"/>
    </row>
    <row r="54" spans="1:13">
      <c r="A54" s="3">
        <v>12</v>
      </c>
      <c r="B54" s="3">
        <v>18</v>
      </c>
      <c r="C54" s="3" t="s">
        <v>7</v>
      </c>
      <c r="D54" s="3" t="s">
        <v>18</v>
      </c>
      <c r="E54" s="9">
        <f t="shared" si="1"/>
        <v>2021</v>
      </c>
      <c r="F54" s="9">
        <f t="shared" si="9"/>
        <v>12</v>
      </c>
      <c r="G54" s="9">
        <f t="shared" si="10"/>
        <v>18</v>
      </c>
      <c r="H54" s="9" t="str">
        <f t="shared" si="11"/>
        <v>土</v>
      </c>
      <c r="I54" s="9" t="str">
        <f t="shared" si="8"/>
        <v>統一補講日④</v>
      </c>
      <c r="J54" s="10" t="str">
        <f t="shared" si="5"/>
        <v>統一補講日④</v>
      </c>
      <c r="K54" s="10" t="str">
        <f t="shared" si="6"/>
        <v>12/18/2021</v>
      </c>
      <c r="L54" s="11" t="str">
        <f t="shared" si="7"/>
        <v>True</v>
      </c>
      <c r="M54" s="10"/>
    </row>
    <row r="55" spans="1:13">
      <c r="A55" s="3">
        <v>25</v>
      </c>
      <c r="B55" s="3" t="s">
        <v>7</v>
      </c>
      <c r="C55" s="3" t="s">
        <v>48</v>
      </c>
      <c r="D55" s="3"/>
      <c r="E55" s="9">
        <f t="shared" si="1"/>
        <v>2021</v>
      </c>
      <c r="F55" s="9">
        <f t="shared" si="9"/>
        <v>12</v>
      </c>
      <c r="G55" s="9">
        <f t="shared" si="10"/>
        <v>25</v>
      </c>
      <c r="H55" s="9" t="str">
        <f t="shared" si="11"/>
        <v>土</v>
      </c>
      <c r="I55" s="9" t="str">
        <f t="shared" si="8"/>
        <v>冬期休暇開始</v>
      </c>
      <c r="J55" s="10" t="str">
        <f t="shared" si="5"/>
        <v>冬期休暇開始</v>
      </c>
      <c r="K55" s="10" t="str">
        <f t="shared" si="6"/>
        <v>12/25/2021</v>
      </c>
      <c r="L55" s="11" t="str">
        <f t="shared" si="7"/>
        <v>True</v>
      </c>
      <c r="M55" s="10"/>
    </row>
    <row r="56" spans="1:13">
      <c r="A56" s="3">
        <v>1</v>
      </c>
      <c r="B56" s="3">
        <v>5</v>
      </c>
      <c r="C56" s="3" t="s">
        <v>2</v>
      </c>
      <c r="D56" s="3" t="s">
        <v>49</v>
      </c>
      <c r="E56" s="9">
        <f t="shared" si="1"/>
        <v>2022</v>
      </c>
      <c r="F56" s="9">
        <f t="shared" si="9"/>
        <v>1</v>
      </c>
      <c r="G56" s="9">
        <f t="shared" si="10"/>
        <v>5</v>
      </c>
      <c r="H56" s="9" t="str">
        <f t="shared" si="11"/>
        <v>水</v>
      </c>
      <c r="I56" s="9" t="str">
        <f t="shared" si="8"/>
        <v>冬期休暇終了</v>
      </c>
      <c r="J56" s="10" t="str">
        <f t="shared" si="5"/>
        <v>冬期休暇終了</v>
      </c>
      <c r="K56" s="10" t="str">
        <f t="shared" si="6"/>
        <v>01/05/2022</v>
      </c>
      <c r="L56" s="11" t="str">
        <f t="shared" si="7"/>
        <v>True</v>
      </c>
      <c r="M56" s="10"/>
    </row>
    <row r="57" spans="1:13">
      <c r="A57" s="3">
        <v>6</v>
      </c>
      <c r="B57" s="3" t="s">
        <v>4</v>
      </c>
      <c r="C57" s="3" t="s">
        <v>50</v>
      </c>
      <c r="D57" s="3"/>
      <c r="E57" s="9">
        <f t="shared" si="1"/>
        <v>2022</v>
      </c>
      <c r="F57" s="9">
        <f t="shared" si="9"/>
        <v>1</v>
      </c>
      <c r="G57" s="9">
        <f t="shared" si="10"/>
        <v>6</v>
      </c>
      <c r="H57" s="9" t="str">
        <f t="shared" si="11"/>
        <v>木</v>
      </c>
      <c r="I57" s="9" t="str">
        <f t="shared" si="8"/>
        <v>秋セメスター授業再開</v>
      </c>
      <c r="J57" s="10" t="str">
        <f t="shared" si="5"/>
        <v>秋セメスター授業再開</v>
      </c>
      <c r="K57" s="10" t="str">
        <f t="shared" si="6"/>
        <v>01/06/2022</v>
      </c>
      <c r="L57" s="11" t="str">
        <f t="shared" si="7"/>
        <v>True</v>
      </c>
      <c r="M57" s="10"/>
    </row>
    <row r="58" spans="1:13">
      <c r="A58" s="3">
        <v>8</v>
      </c>
      <c r="B58" s="3" t="s">
        <v>7</v>
      </c>
      <c r="C58" s="3" t="s">
        <v>51</v>
      </c>
      <c r="D58" s="3"/>
      <c r="E58" s="9">
        <f t="shared" si="1"/>
        <v>2022</v>
      </c>
      <c r="F58" s="9">
        <f t="shared" si="9"/>
        <v>1</v>
      </c>
      <c r="G58" s="9">
        <f t="shared" si="10"/>
        <v>8</v>
      </c>
      <c r="H58" s="9" t="str">
        <f t="shared" si="11"/>
        <v>土</v>
      </c>
      <c r="I58" s="9" t="str">
        <f t="shared" si="8"/>
        <v>授業日（月曜日分） *1</v>
      </c>
      <c r="J58" s="10" t="str">
        <f t="shared" si="5"/>
        <v>授業日（月曜日分） *1</v>
      </c>
      <c r="K58" s="10" t="str">
        <f t="shared" si="6"/>
        <v>01/08/2022</v>
      </c>
      <c r="L58" s="11" t="str">
        <f t="shared" si="7"/>
        <v>True</v>
      </c>
      <c r="M58" s="10"/>
    </row>
    <row r="59" spans="1:13">
      <c r="A59" s="3">
        <v>10</v>
      </c>
      <c r="B59" s="3" t="s">
        <v>8</v>
      </c>
      <c r="C59" s="3" t="s">
        <v>82</v>
      </c>
      <c r="D59" s="3"/>
      <c r="E59" s="9">
        <f t="shared" si="1"/>
        <v>2022</v>
      </c>
      <c r="F59" s="9">
        <f t="shared" si="9"/>
        <v>1</v>
      </c>
      <c r="G59" s="9">
        <f t="shared" si="10"/>
        <v>10</v>
      </c>
      <c r="H59" s="9" t="str">
        <f t="shared" si="11"/>
        <v>月</v>
      </c>
      <c r="I59" s="9" t="str">
        <f t="shared" si="8"/>
        <v>休日（成人の日）</v>
      </c>
      <c r="J59" s="10" t="str">
        <f t="shared" si="5"/>
        <v>休日（成人の日）</v>
      </c>
      <c r="K59" s="10" t="str">
        <f t="shared" si="6"/>
        <v>01/10/2022</v>
      </c>
      <c r="L59" s="11" t="str">
        <f t="shared" si="7"/>
        <v>True</v>
      </c>
      <c r="M59" s="10"/>
    </row>
    <row r="60" spans="1:13">
      <c r="A60" s="3">
        <v>19</v>
      </c>
      <c r="B60" s="3" t="s">
        <v>2</v>
      </c>
      <c r="C60" s="3" t="s">
        <v>53</v>
      </c>
      <c r="D60" s="3"/>
      <c r="E60" s="9">
        <f t="shared" si="1"/>
        <v>2022</v>
      </c>
      <c r="F60" s="9">
        <f t="shared" si="9"/>
        <v>1</v>
      </c>
      <c r="G60" s="9">
        <f t="shared" si="10"/>
        <v>19</v>
      </c>
      <c r="H60" s="9" t="str">
        <f t="shared" si="11"/>
        <v>水</v>
      </c>
      <c r="I60" s="9" t="str">
        <f t="shared" si="8"/>
        <v>秋セメスター授業終了</v>
      </c>
      <c r="J60" s="10" t="str">
        <f t="shared" si="5"/>
        <v>秋セメスター授業終了</v>
      </c>
      <c r="K60" s="10" t="str">
        <f t="shared" si="6"/>
        <v>01/19/2022</v>
      </c>
      <c r="L60" s="11" t="str">
        <f t="shared" si="7"/>
        <v>True</v>
      </c>
      <c r="M60" s="10"/>
    </row>
    <row r="61" spans="1:13">
      <c r="A61" s="3">
        <v>20</v>
      </c>
      <c r="B61" s="3" t="s">
        <v>4</v>
      </c>
      <c r="C61" s="3" t="s">
        <v>20</v>
      </c>
      <c r="D61" s="3"/>
      <c r="E61" s="9">
        <f t="shared" si="1"/>
        <v>2022</v>
      </c>
      <c r="F61" s="9">
        <f t="shared" si="9"/>
        <v>1</v>
      </c>
      <c r="G61" s="9">
        <f t="shared" si="10"/>
        <v>20</v>
      </c>
      <c r="H61" s="9" t="str">
        <f t="shared" si="11"/>
        <v>木</v>
      </c>
      <c r="I61" s="9" t="str">
        <f t="shared" si="8"/>
        <v>統一補講日⑤</v>
      </c>
      <c r="J61" s="10" t="str">
        <f t="shared" si="5"/>
        <v>統一補講日⑤</v>
      </c>
      <c r="K61" s="10" t="str">
        <f t="shared" si="6"/>
        <v>01/20/2022</v>
      </c>
      <c r="L61" s="11" t="str">
        <f t="shared" si="7"/>
        <v>True</v>
      </c>
      <c r="M61" s="10"/>
    </row>
    <row r="62" spans="1:13">
      <c r="A62" s="3" t="s">
        <v>21</v>
      </c>
      <c r="B62" s="3"/>
      <c r="C62" s="3"/>
      <c r="D62" s="3"/>
      <c r="E62" s="9">
        <f t="shared" si="1"/>
        <v>2022</v>
      </c>
      <c r="F62" s="9">
        <f t="shared" si="9"/>
        <v>1</v>
      </c>
      <c r="G62" s="9">
        <f t="shared" si="10"/>
        <v>20</v>
      </c>
      <c r="H62" s="9" t="str">
        <f t="shared" si="11"/>
        <v>木</v>
      </c>
      <c r="I62" s="9" t="str">
        <f t="shared" si="8"/>
        <v>レポート試験統一締切日</v>
      </c>
      <c r="J62" s="10" t="str">
        <f t="shared" si="5"/>
        <v>レポート試験統一締切日</v>
      </c>
      <c r="K62" s="10" t="str">
        <f t="shared" si="6"/>
        <v>01/20/2022</v>
      </c>
      <c r="L62" s="11" t="str">
        <f t="shared" si="7"/>
        <v>True</v>
      </c>
      <c r="M62" s="10"/>
    </row>
    <row r="63" spans="1:13">
      <c r="A63" s="3">
        <v>21</v>
      </c>
      <c r="B63" s="3" t="s">
        <v>6</v>
      </c>
      <c r="C63" s="3" t="s">
        <v>54</v>
      </c>
      <c r="D63" s="3"/>
      <c r="E63" s="9">
        <f t="shared" ref="E63:E99" si="12">IF(A63="", "", IF(ROW(E63)=6, $B$2, IF(F62&lt;=F63,E62,E62+1)))</f>
        <v>2022</v>
      </c>
      <c r="F63" s="9">
        <f t="shared" ref="F63:F99" si="13">IF(A63="", "", IF(D63="",F62,A63))</f>
        <v>1</v>
      </c>
      <c r="G63" s="9">
        <f t="shared" ref="G63:G99" si="14">IF(A63="", "", IF(D63="",IF(B63="",G62,A63), B63))</f>
        <v>21</v>
      </c>
      <c r="H63" s="9" t="str">
        <f t="shared" ref="H63:H99" si="15">IF(A63="", "", IF(D63="",IF(C63="",H62,B63), C63))</f>
        <v>金</v>
      </c>
      <c r="I63" s="9" t="str">
        <f t="shared" ref="I63:I99" si="16">IF(A63="", "", IF(D63="", IF(C63="",A63,C63), D63))</f>
        <v>秋セメスター定期試験開始</v>
      </c>
      <c r="J63" s="10" t="str">
        <f t="shared" si="5"/>
        <v>秋セメスター定期試験開始</v>
      </c>
      <c r="K63" s="10" t="str">
        <f t="shared" ref="K63:K99" si="17">IF(I63="", "",  TEXT(F63,"00") &amp; "/" &amp; TEXT(G63,"00") &amp; "/" &amp; E63)</f>
        <v>01/21/2022</v>
      </c>
      <c r="L63" s="11" t="str">
        <f t="shared" ref="L63:L99" si="18">IF(I63="", "", "True")</f>
        <v>True</v>
      </c>
      <c r="M63" s="10"/>
    </row>
    <row r="64" spans="1:13">
      <c r="A64" s="3">
        <v>22</v>
      </c>
      <c r="B64" s="3" t="s">
        <v>7</v>
      </c>
      <c r="C64" s="3" t="s">
        <v>24</v>
      </c>
      <c r="D64" s="3"/>
      <c r="E64" s="9">
        <f t="shared" si="12"/>
        <v>2022</v>
      </c>
      <c r="F64" s="9">
        <f t="shared" si="13"/>
        <v>1</v>
      </c>
      <c r="G64" s="9">
        <f t="shared" si="14"/>
        <v>22</v>
      </c>
      <c r="H64" s="9" t="str">
        <f t="shared" si="15"/>
        <v>土</v>
      </c>
      <c r="I64" s="9" t="str">
        <f t="shared" si="16"/>
        <v>定期試験日</v>
      </c>
      <c r="J64" s="10" t="str">
        <f t="shared" si="5"/>
        <v>定期試験日</v>
      </c>
      <c r="K64" s="10" t="str">
        <f t="shared" si="17"/>
        <v>01/22/2022</v>
      </c>
      <c r="L64" s="11" t="str">
        <f t="shared" si="18"/>
        <v>True</v>
      </c>
      <c r="M64" s="10"/>
    </row>
    <row r="65" spans="1:13">
      <c r="A65" s="3">
        <v>29</v>
      </c>
      <c r="B65" s="3" t="s">
        <v>7</v>
      </c>
      <c r="C65" s="3" t="s">
        <v>55</v>
      </c>
      <c r="D65" s="3"/>
      <c r="E65" s="9">
        <f t="shared" si="12"/>
        <v>2022</v>
      </c>
      <c r="F65" s="9">
        <f t="shared" si="13"/>
        <v>1</v>
      </c>
      <c r="G65" s="9">
        <f t="shared" si="14"/>
        <v>29</v>
      </c>
      <c r="H65" s="9" t="str">
        <f t="shared" si="15"/>
        <v>土</v>
      </c>
      <c r="I65" s="9" t="str">
        <f t="shared" si="16"/>
        <v>秋セメスター定期試験終了</v>
      </c>
      <c r="J65" s="10" t="str">
        <f t="shared" si="5"/>
        <v>秋セメスター定期試験終了</v>
      </c>
      <c r="K65" s="10" t="str">
        <f t="shared" si="17"/>
        <v>01/29/2022</v>
      </c>
      <c r="L65" s="11" t="str">
        <f t="shared" si="18"/>
        <v>True</v>
      </c>
      <c r="M65" s="10"/>
    </row>
    <row r="66" spans="1:13">
      <c r="A66" s="3">
        <v>31</v>
      </c>
      <c r="B66" s="3" t="s">
        <v>8</v>
      </c>
      <c r="C66" s="3" t="s">
        <v>56</v>
      </c>
      <c r="D66" s="3"/>
      <c r="E66" s="9">
        <f t="shared" si="12"/>
        <v>2022</v>
      </c>
      <c r="F66" s="9">
        <f t="shared" si="13"/>
        <v>1</v>
      </c>
      <c r="G66" s="9">
        <f t="shared" si="14"/>
        <v>31</v>
      </c>
      <c r="H66" s="9" t="str">
        <f t="shared" si="15"/>
        <v>月</v>
      </c>
      <c r="I66" s="9" t="str">
        <f t="shared" si="16"/>
        <v>定期試験予備日・春期休暇開始</v>
      </c>
      <c r="J66" s="10" t="str">
        <f t="shared" si="5"/>
        <v>定期試験予備日・春期休暇開始</v>
      </c>
      <c r="K66" s="10" t="str">
        <f t="shared" si="17"/>
        <v>01/31/2022</v>
      </c>
      <c r="L66" s="11" t="str">
        <f t="shared" si="18"/>
        <v>True</v>
      </c>
      <c r="M66" s="10"/>
    </row>
    <row r="67" spans="1:13">
      <c r="A67" s="3">
        <v>2</v>
      </c>
      <c r="B67" s="3">
        <v>2</v>
      </c>
      <c r="C67" s="3" t="s">
        <v>2</v>
      </c>
      <c r="D67" s="3" t="s">
        <v>27</v>
      </c>
      <c r="E67" s="9">
        <f t="shared" si="12"/>
        <v>2022</v>
      </c>
      <c r="F67" s="9">
        <f t="shared" si="13"/>
        <v>2</v>
      </c>
      <c r="G67" s="9">
        <f t="shared" si="14"/>
        <v>2</v>
      </c>
      <c r="H67" s="9" t="str">
        <f t="shared" si="15"/>
        <v>水</v>
      </c>
      <c r="I67" s="9" t="str">
        <f t="shared" si="16"/>
        <v>追試験日</v>
      </c>
      <c r="J67" s="10" t="str">
        <f t="shared" si="5"/>
        <v>追試験日</v>
      </c>
      <c r="K67" s="10" t="str">
        <f t="shared" si="17"/>
        <v>02/02/2022</v>
      </c>
      <c r="L67" s="11" t="str">
        <f t="shared" si="18"/>
        <v>True</v>
      </c>
      <c r="M67" s="10"/>
    </row>
    <row r="68" spans="1:13">
      <c r="A68" s="3">
        <v>3</v>
      </c>
      <c r="B68" s="3" t="s">
        <v>4</v>
      </c>
      <c r="C68" s="3" t="s">
        <v>27</v>
      </c>
      <c r="D68" s="3"/>
      <c r="E68" s="9">
        <f t="shared" si="12"/>
        <v>2022</v>
      </c>
      <c r="F68" s="9">
        <f t="shared" si="13"/>
        <v>2</v>
      </c>
      <c r="G68" s="9">
        <f t="shared" si="14"/>
        <v>3</v>
      </c>
      <c r="H68" s="9" t="str">
        <f t="shared" si="15"/>
        <v>木</v>
      </c>
      <c r="I68" s="9" t="str">
        <f t="shared" si="16"/>
        <v>追試験日</v>
      </c>
      <c r="J68" s="10" t="str">
        <f t="shared" si="5"/>
        <v>追試験日</v>
      </c>
      <c r="K68" s="10" t="str">
        <f t="shared" si="17"/>
        <v>02/03/2022</v>
      </c>
      <c r="L68" s="11" t="str">
        <f t="shared" si="18"/>
        <v>True</v>
      </c>
      <c r="M68" s="10"/>
    </row>
    <row r="69" spans="1:13">
      <c r="A69" s="3">
        <v>4</v>
      </c>
      <c r="B69" s="3" t="s">
        <v>6</v>
      </c>
      <c r="C69" s="3" t="s">
        <v>28</v>
      </c>
      <c r="D69" s="3"/>
      <c r="E69" s="9">
        <f t="shared" si="12"/>
        <v>2022</v>
      </c>
      <c r="F69" s="9">
        <f t="shared" si="13"/>
        <v>2</v>
      </c>
      <c r="G69" s="9">
        <f t="shared" si="14"/>
        <v>4</v>
      </c>
      <c r="H69" s="9" t="str">
        <f t="shared" si="15"/>
        <v>金</v>
      </c>
      <c r="I69" s="9" t="str">
        <f t="shared" si="16"/>
        <v>追試験予備日</v>
      </c>
      <c r="J69" s="10" t="str">
        <f t="shared" si="5"/>
        <v>追試験予備日</v>
      </c>
      <c r="K69" s="10" t="str">
        <f t="shared" si="17"/>
        <v>02/04/2022</v>
      </c>
      <c r="L69" s="11" t="str">
        <f t="shared" si="18"/>
        <v>True</v>
      </c>
      <c r="M69" s="10"/>
    </row>
    <row r="70" spans="1:13">
      <c r="A70" s="3">
        <v>5</v>
      </c>
      <c r="B70" s="3" t="s">
        <v>7</v>
      </c>
      <c r="C70" s="3" t="s">
        <v>28</v>
      </c>
      <c r="D70" s="3"/>
      <c r="E70" s="9">
        <f t="shared" si="12"/>
        <v>2022</v>
      </c>
      <c r="F70" s="9">
        <f t="shared" si="13"/>
        <v>2</v>
      </c>
      <c r="G70" s="9">
        <f t="shared" si="14"/>
        <v>5</v>
      </c>
      <c r="H70" s="9" t="str">
        <f t="shared" si="15"/>
        <v>土</v>
      </c>
      <c r="I70" s="9" t="str">
        <f t="shared" si="16"/>
        <v>追試験予備日</v>
      </c>
      <c r="J70" s="10" t="str">
        <f t="shared" si="5"/>
        <v>追試験予備日</v>
      </c>
      <c r="K70" s="10" t="str">
        <f t="shared" si="17"/>
        <v>02/05/2022</v>
      </c>
      <c r="L70" s="11" t="str">
        <f t="shared" si="18"/>
        <v>True</v>
      </c>
      <c r="M70" s="10"/>
    </row>
    <row r="71" spans="1:13">
      <c r="A71" s="3">
        <v>14</v>
      </c>
      <c r="B71" s="3" t="s">
        <v>8</v>
      </c>
      <c r="C71" s="3" t="s">
        <v>57</v>
      </c>
      <c r="D71" s="3"/>
      <c r="E71" s="9">
        <f t="shared" si="12"/>
        <v>2022</v>
      </c>
      <c r="F71" s="9">
        <f t="shared" si="13"/>
        <v>2</v>
      </c>
      <c r="G71" s="9">
        <f t="shared" si="14"/>
        <v>14</v>
      </c>
      <c r="H71" s="9" t="str">
        <f t="shared" si="15"/>
        <v>月</v>
      </c>
      <c r="I71" s="9" t="str">
        <f t="shared" si="16"/>
        <v>卒業合否発表日（薬学部薬学科のみ）</v>
      </c>
      <c r="J71" s="10" t="str">
        <f t="shared" ref="J71:J99" si="19">I71</f>
        <v>卒業合否発表日（薬学部薬学科のみ）</v>
      </c>
      <c r="K71" s="10" t="str">
        <f t="shared" si="17"/>
        <v>02/14/2022</v>
      </c>
      <c r="L71" s="11" t="str">
        <f t="shared" si="18"/>
        <v>True</v>
      </c>
      <c r="M71" s="10"/>
    </row>
    <row r="72" spans="1:13">
      <c r="A72" s="3">
        <v>15</v>
      </c>
      <c r="B72" s="3" t="s">
        <v>0</v>
      </c>
      <c r="C72" s="3" t="s">
        <v>96</v>
      </c>
      <c r="D72" s="3"/>
      <c r="E72" s="9">
        <f t="shared" si="12"/>
        <v>2022</v>
      </c>
      <c r="F72" s="9">
        <f t="shared" si="13"/>
        <v>2</v>
      </c>
      <c r="G72" s="9">
        <f t="shared" si="14"/>
        <v>15</v>
      </c>
      <c r="H72" s="9" t="str">
        <f t="shared" si="15"/>
        <v>火</v>
      </c>
      <c r="I72" s="9" t="str">
        <f t="shared" si="16"/>
        <v>再試験（薬学部のみ）開始</v>
      </c>
      <c r="J72" s="10" t="str">
        <f t="shared" si="19"/>
        <v>再試験（薬学部のみ）開始</v>
      </c>
      <c r="K72" s="10" t="str">
        <f t="shared" si="17"/>
        <v>02/15/2022</v>
      </c>
      <c r="L72" s="11" t="str">
        <f t="shared" si="18"/>
        <v>True</v>
      </c>
      <c r="M72" s="10"/>
    </row>
    <row r="73" spans="1:13">
      <c r="A73" s="3">
        <v>18</v>
      </c>
      <c r="B73" s="3" t="s">
        <v>6</v>
      </c>
      <c r="C73" s="3" t="s">
        <v>97</v>
      </c>
      <c r="D73" s="3"/>
      <c r="E73" s="9">
        <f t="shared" si="12"/>
        <v>2022</v>
      </c>
      <c r="F73" s="9">
        <f t="shared" si="13"/>
        <v>2</v>
      </c>
      <c r="G73" s="9">
        <f t="shared" si="14"/>
        <v>18</v>
      </c>
      <c r="H73" s="9" t="str">
        <f t="shared" si="15"/>
        <v>金</v>
      </c>
      <c r="I73" s="9" t="str">
        <f t="shared" si="16"/>
        <v>再試験（薬学部のみ）終了</v>
      </c>
      <c r="J73" s="10" t="str">
        <f t="shared" si="19"/>
        <v>再試験（薬学部のみ）終了</v>
      </c>
      <c r="K73" s="10" t="str">
        <f t="shared" si="17"/>
        <v>02/18/2022</v>
      </c>
      <c r="L73" s="11" t="str">
        <f t="shared" si="18"/>
        <v>True</v>
      </c>
      <c r="M73" s="10"/>
    </row>
    <row r="74" spans="1:13">
      <c r="A74" s="3">
        <v>19</v>
      </c>
      <c r="B74" s="3" t="s">
        <v>7</v>
      </c>
      <c r="C74" s="3" t="s">
        <v>30</v>
      </c>
      <c r="D74" s="3"/>
      <c r="E74" s="9">
        <f t="shared" si="12"/>
        <v>2022</v>
      </c>
      <c r="F74" s="9">
        <f t="shared" si="13"/>
        <v>2</v>
      </c>
      <c r="G74" s="9">
        <f t="shared" si="14"/>
        <v>19</v>
      </c>
      <c r="H74" s="9" t="str">
        <f t="shared" si="15"/>
        <v>土</v>
      </c>
      <c r="I74" s="9" t="str">
        <f t="shared" si="16"/>
        <v>再試験予備日（薬学部のみ）</v>
      </c>
      <c r="J74" s="10" t="str">
        <f t="shared" si="19"/>
        <v>再試験予備日（薬学部のみ）</v>
      </c>
      <c r="K74" s="10" t="str">
        <f t="shared" si="17"/>
        <v>02/19/2022</v>
      </c>
      <c r="L74" s="11" t="str">
        <f t="shared" si="18"/>
        <v>True</v>
      </c>
      <c r="M74" s="10"/>
    </row>
    <row r="75" spans="1:13">
      <c r="A75" s="3">
        <v>3</v>
      </c>
      <c r="B75" s="3">
        <v>4</v>
      </c>
      <c r="C75" s="3" t="s">
        <v>6</v>
      </c>
      <c r="D75" s="3" t="s">
        <v>58</v>
      </c>
      <c r="E75" s="9">
        <f t="shared" si="12"/>
        <v>2022</v>
      </c>
      <c r="F75" s="9">
        <f t="shared" si="13"/>
        <v>3</v>
      </c>
      <c r="G75" s="9">
        <f t="shared" si="14"/>
        <v>4</v>
      </c>
      <c r="H75" s="9" t="str">
        <f t="shared" si="15"/>
        <v>金</v>
      </c>
      <c r="I75" s="9" t="str">
        <f t="shared" si="16"/>
        <v>秋学期卒業合否発表日・成績発表日 *2</v>
      </c>
      <c r="J75" s="10" t="str">
        <f t="shared" si="19"/>
        <v>秋学期卒業合否発表日・成績発表日 *2</v>
      </c>
      <c r="K75" s="10" t="str">
        <f t="shared" si="17"/>
        <v>03/04/2022</v>
      </c>
      <c r="L75" s="11" t="str">
        <f t="shared" si="18"/>
        <v>True</v>
      </c>
      <c r="M75" s="10"/>
    </row>
    <row r="76" spans="1:13">
      <c r="A76" s="3">
        <v>18</v>
      </c>
      <c r="B76" s="3" t="s">
        <v>6</v>
      </c>
      <c r="C76" s="3" t="s">
        <v>59</v>
      </c>
      <c r="D76" s="3"/>
      <c r="E76" s="9">
        <f t="shared" si="12"/>
        <v>2022</v>
      </c>
      <c r="F76" s="9">
        <f t="shared" si="13"/>
        <v>3</v>
      </c>
      <c r="G76" s="9">
        <f t="shared" si="14"/>
        <v>18</v>
      </c>
      <c r="H76" s="9" t="str">
        <f t="shared" si="15"/>
        <v>金</v>
      </c>
      <c r="I76" s="9" t="str">
        <f t="shared" si="16"/>
        <v>冬集中科目成績発表日</v>
      </c>
      <c r="J76" s="10" t="str">
        <f t="shared" si="19"/>
        <v>冬集中科目成績発表日</v>
      </c>
      <c r="K76" s="10" t="str">
        <f t="shared" si="17"/>
        <v>03/18/2022</v>
      </c>
      <c r="L76" s="11" t="str">
        <f t="shared" si="18"/>
        <v>True</v>
      </c>
      <c r="M76" s="10"/>
    </row>
    <row r="77" spans="1:13">
      <c r="A77" s="3">
        <v>20</v>
      </c>
      <c r="B77" s="3" t="s">
        <v>41</v>
      </c>
      <c r="C77" s="3" t="s">
        <v>61</v>
      </c>
      <c r="D77" s="3"/>
      <c r="E77" s="9">
        <f t="shared" si="12"/>
        <v>2022</v>
      </c>
      <c r="F77" s="9">
        <f t="shared" si="13"/>
        <v>3</v>
      </c>
      <c r="G77" s="9">
        <f t="shared" si="14"/>
        <v>20</v>
      </c>
      <c r="H77" s="9" t="str">
        <f t="shared" si="15"/>
        <v>日</v>
      </c>
      <c r="I77" s="9" t="str">
        <f t="shared" si="16"/>
        <v>卒業式（衣笠）</v>
      </c>
      <c r="J77" s="10" t="str">
        <f t="shared" si="19"/>
        <v>卒業式（衣笠）</v>
      </c>
      <c r="K77" s="10" t="str">
        <f t="shared" si="17"/>
        <v>03/20/2022</v>
      </c>
      <c r="L77" s="11" t="str">
        <f t="shared" si="18"/>
        <v>True</v>
      </c>
      <c r="M77" s="10"/>
    </row>
    <row r="78" spans="1:13">
      <c r="A78" s="3">
        <v>21</v>
      </c>
      <c r="B78" s="3" t="s">
        <v>8</v>
      </c>
      <c r="C78" s="3" t="s">
        <v>99</v>
      </c>
      <c r="D78" s="3"/>
      <c r="E78" s="9">
        <f t="shared" si="12"/>
        <v>2022</v>
      </c>
      <c r="F78" s="9">
        <f t="shared" si="13"/>
        <v>3</v>
      </c>
      <c r="G78" s="9">
        <f t="shared" si="14"/>
        <v>21</v>
      </c>
      <c r="H78" s="9" t="str">
        <f t="shared" si="15"/>
        <v>月</v>
      </c>
      <c r="I78" s="9" t="str">
        <f t="shared" si="16"/>
        <v>卒業式（OIC）（春分の日）</v>
      </c>
      <c r="J78" s="10" t="str">
        <f t="shared" si="19"/>
        <v>卒業式（OIC）（春分の日）</v>
      </c>
      <c r="K78" s="10" t="str">
        <f t="shared" si="17"/>
        <v>03/21/2022</v>
      </c>
      <c r="L78" s="11" t="str">
        <f t="shared" si="18"/>
        <v>True</v>
      </c>
      <c r="M78" s="10"/>
    </row>
    <row r="79" spans="1:13">
      <c r="A79" s="3">
        <v>22</v>
      </c>
      <c r="B79" s="3" t="s">
        <v>0</v>
      </c>
      <c r="C79" s="3" t="s">
        <v>62</v>
      </c>
      <c r="D79" s="3"/>
      <c r="E79" s="9">
        <f t="shared" si="12"/>
        <v>2022</v>
      </c>
      <c r="F79" s="9">
        <f t="shared" si="13"/>
        <v>3</v>
      </c>
      <c r="G79" s="9">
        <f t="shared" si="14"/>
        <v>22</v>
      </c>
      <c r="H79" s="9" t="str">
        <f t="shared" si="15"/>
        <v>火</v>
      </c>
      <c r="I79" s="9" t="str">
        <f t="shared" si="16"/>
        <v>卒業式（BKC）</v>
      </c>
      <c r="J79" s="10" t="str">
        <f t="shared" si="19"/>
        <v>卒業式（BKC）</v>
      </c>
      <c r="K79" s="10" t="str">
        <f t="shared" si="17"/>
        <v>03/22/2022</v>
      </c>
      <c r="L79" s="11" t="str">
        <f t="shared" si="18"/>
        <v>True</v>
      </c>
      <c r="M79" s="10"/>
    </row>
    <row r="80" spans="1:13">
      <c r="A80" s="3">
        <v>31</v>
      </c>
      <c r="B80" s="3" t="s">
        <v>4</v>
      </c>
      <c r="C80" s="3" t="s">
        <v>63</v>
      </c>
      <c r="D80" s="3"/>
      <c r="E80" s="9">
        <f t="shared" si="12"/>
        <v>2022</v>
      </c>
      <c r="F80" s="9">
        <f t="shared" si="13"/>
        <v>3</v>
      </c>
      <c r="G80" s="9">
        <f t="shared" si="14"/>
        <v>31</v>
      </c>
      <c r="H80" s="9" t="str">
        <f t="shared" si="15"/>
        <v>木</v>
      </c>
      <c r="I80" s="9" t="str">
        <f t="shared" si="16"/>
        <v>春期休暇終了</v>
      </c>
      <c r="J80" s="10" t="str">
        <f t="shared" si="19"/>
        <v>春期休暇終了</v>
      </c>
      <c r="K80" s="10" t="str">
        <f t="shared" si="17"/>
        <v>03/31/2022</v>
      </c>
      <c r="L80" s="11" t="str">
        <f t="shared" si="18"/>
        <v>True</v>
      </c>
      <c r="M80" s="10"/>
    </row>
    <row r="81" spans="1:13">
      <c r="A81" s="3" t="s">
        <v>64</v>
      </c>
      <c r="B81" s="3"/>
      <c r="C81" s="3"/>
      <c r="D81" s="3"/>
      <c r="E81" s="9">
        <f t="shared" si="12"/>
        <v>2022</v>
      </c>
      <c r="F81" s="9">
        <f t="shared" si="13"/>
        <v>3</v>
      </c>
      <c r="G81" s="9">
        <f t="shared" si="14"/>
        <v>31</v>
      </c>
      <c r="H81" s="9" t="str">
        <f t="shared" si="15"/>
        <v>木</v>
      </c>
      <c r="I81" s="9" t="str">
        <f t="shared" si="16"/>
        <v>秋学期終了</v>
      </c>
      <c r="J81" s="10" t="str">
        <f t="shared" si="19"/>
        <v>秋学期終了</v>
      </c>
      <c r="K81" s="10" t="str">
        <f t="shared" si="17"/>
        <v>03/31/2022</v>
      </c>
      <c r="L81" s="11" t="str">
        <f t="shared" si="18"/>
        <v>True</v>
      </c>
      <c r="M81" s="10"/>
    </row>
    <row r="82" spans="1:13">
      <c r="A82" s="3"/>
      <c r="B82" s="3"/>
      <c r="C82" s="3"/>
      <c r="D82" s="3"/>
      <c r="E82" s="9" t="str">
        <f t="shared" si="12"/>
        <v/>
      </c>
      <c r="F82" s="9" t="str">
        <f t="shared" si="13"/>
        <v/>
      </c>
      <c r="G82" s="9" t="str">
        <f t="shared" si="14"/>
        <v/>
      </c>
      <c r="H82" s="9" t="str">
        <f t="shared" si="15"/>
        <v/>
      </c>
      <c r="I82" s="9" t="str">
        <f t="shared" si="16"/>
        <v/>
      </c>
      <c r="J82" s="10" t="str">
        <f t="shared" si="19"/>
        <v/>
      </c>
      <c r="K82" s="10" t="str">
        <f t="shared" si="17"/>
        <v/>
      </c>
      <c r="L82" s="11" t="str">
        <f t="shared" si="18"/>
        <v/>
      </c>
      <c r="M82" s="10"/>
    </row>
    <row r="83" spans="1:13">
      <c r="A83" s="3"/>
      <c r="B83" s="3"/>
      <c r="C83" s="3"/>
      <c r="D83" s="3"/>
      <c r="E83" s="9" t="str">
        <f t="shared" si="12"/>
        <v/>
      </c>
      <c r="F83" s="9" t="str">
        <f t="shared" si="13"/>
        <v/>
      </c>
      <c r="G83" s="9" t="str">
        <f t="shared" si="14"/>
        <v/>
      </c>
      <c r="H83" s="9" t="str">
        <f t="shared" si="15"/>
        <v/>
      </c>
      <c r="I83" s="9" t="str">
        <f t="shared" si="16"/>
        <v/>
      </c>
      <c r="J83" s="10" t="str">
        <f t="shared" si="19"/>
        <v/>
      </c>
      <c r="K83" s="10" t="str">
        <f t="shared" si="17"/>
        <v/>
      </c>
      <c r="L83" s="11" t="str">
        <f t="shared" si="18"/>
        <v/>
      </c>
      <c r="M83" s="10"/>
    </row>
    <row r="84" spans="1:13">
      <c r="A84" s="3"/>
      <c r="B84" s="3"/>
      <c r="C84" s="3"/>
      <c r="D84" s="3"/>
      <c r="E84" s="9" t="str">
        <f t="shared" si="12"/>
        <v/>
      </c>
      <c r="F84" s="9" t="str">
        <f t="shared" si="13"/>
        <v/>
      </c>
      <c r="G84" s="9" t="str">
        <f t="shared" si="14"/>
        <v/>
      </c>
      <c r="H84" s="9" t="str">
        <f t="shared" si="15"/>
        <v/>
      </c>
      <c r="I84" s="9" t="str">
        <f t="shared" si="16"/>
        <v/>
      </c>
      <c r="J84" s="10" t="str">
        <f t="shared" si="19"/>
        <v/>
      </c>
      <c r="K84" s="10" t="str">
        <f t="shared" si="17"/>
        <v/>
      </c>
      <c r="L84" s="11" t="str">
        <f t="shared" si="18"/>
        <v/>
      </c>
      <c r="M84" s="10"/>
    </row>
    <row r="85" spans="1:13">
      <c r="A85" s="3"/>
      <c r="B85" s="3"/>
      <c r="C85" s="3"/>
      <c r="D85" s="3"/>
      <c r="E85" s="9" t="str">
        <f t="shared" si="12"/>
        <v/>
      </c>
      <c r="F85" s="9" t="str">
        <f t="shared" si="13"/>
        <v/>
      </c>
      <c r="G85" s="9" t="str">
        <f t="shared" si="14"/>
        <v/>
      </c>
      <c r="H85" s="9" t="str">
        <f t="shared" si="15"/>
        <v/>
      </c>
      <c r="I85" s="9" t="str">
        <f t="shared" si="16"/>
        <v/>
      </c>
      <c r="J85" s="10" t="str">
        <f t="shared" si="19"/>
        <v/>
      </c>
      <c r="K85" s="10" t="str">
        <f t="shared" si="17"/>
        <v/>
      </c>
      <c r="L85" s="11" t="str">
        <f t="shared" si="18"/>
        <v/>
      </c>
      <c r="M85" s="10"/>
    </row>
    <row r="86" spans="1:13">
      <c r="A86" s="3"/>
      <c r="B86" s="3"/>
      <c r="C86" s="3"/>
      <c r="D86" s="3"/>
      <c r="E86" s="9" t="str">
        <f t="shared" si="12"/>
        <v/>
      </c>
      <c r="F86" s="9" t="str">
        <f t="shared" si="13"/>
        <v/>
      </c>
      <c r="G86" s="9" t="str">
        <f t="shared" si="14"/>
        <v/>
      </c>
      <c r="H86" s="9" t="str">
        <f t="shared" si="15"/>
        <v/>
      </c>
      <c r="I86" s="9" t="str">
        <f t="shared" si="16"/>
        <v/>
      </c>
      <c r="J86" s="10" t="str">
        <f t="shared" si="19"/>
        <v/>
      </c>
      <c r="K86" s="10" t="str">
        <f t="shared" si="17"/>
        <v/>
      </c>
      <c r="L86" s="11" t="str">
        <f t="shared" si="18"/>
        <v/>
      </c>
      <c r="M86" s="10"/>
    </row>
    <row r="87" spans="1:13">
      <c r="A87" s="3"/>
      <c r="B87" s="3"/>
      <c r="C87" s="3"/>
      <c r="D87" s="3"/>
      <c r="E87" s="9" t="str">
        <f t="shared" si="12"/>
        <v/>
      </c>
      <c r="F87" s="9" t="str">
        <f t="shared" si="13"/>
        <v/>
      </c>
      <c r="G87" s="9" t="str">
        <f t="shared" si="14"/>
        <v/>
      </c>
      <c r="H87" s="9" t="str">
        <f t="shared" si="15"/>
        <v/>
      </c>
      <c r="I87" s="9" t="str">
        <f t="shared" si="16"/>
        <v/>
      </c>
      <c r="J87" s="10" t="str">
        <f t="shared" si="19"/>
        <v/>
      </c>
      <c r="K87" s="10" t="str">
        <f t="shared" si="17"/>
        <v/>
      </c>
      <c r="L87" s="11" t="str">
        <f t="shared" si="18"/>
        <v/>
      </c>
      <c r="M87" s="10"/>
    </row>
    <row r="88" spans="1:13">
      <c r="A88" s="3"/>
      <c r="B88" s="3"/>
      <c r="C88" s="3"/>
      <c r="D88" s="3"/>
      <c r="E88" s="9" t="str">
        <f t="shared" si="12"/>
        <v/>
      </c>
      <c r="F88" s="9" t="str">
        <f t="shared" si="13"/>
        <v/>
      </c>
      <c r="G88" s="9" t="str">
        <f t="shared" si="14"/>
        <v/>
      </c>
      <c r="H88" s="9" t="str">
        <f t="shared" si="15"/>
        <v/>
      </c>
      <c r="I88" s="9" t="str">
        <f t="shared" si="16"/>
        <v/>
      </c>
      <c r="J88" s="10" t="str">
        <f t="shared" si="19"/>
        <v/>
      </c>
      <c r="K88" s="10" t="str">
        <f t="shared" si="17"/>
        <v/>
      </c>
      <c r="L88" s="11" t="str">
        <f t="shared" si="18"/>
        <v/>
      </c>
      <c r="M88" s="10"/>
    </row>
    <row r="89" spans="1:13">
      <c r="A89" s="3"/>
      <c r="B89" s="3"/>
      <c r="C89" s="3"/>
      <c r="D89" s="3"/>
      <c r="E89" s="9" t="str">
        <f t="shared" si="12"/>
        <v/>
      </c>
      <c r="F89" s="9" t="str">
        <f t="shared" si="13"/>
        <v/>
      </c>
      <c r="G89" s="9" t="str">
        <f t="shared" si="14"/>
        <v/>
      </c>
      <c r="H89" s="9" t="str">
        <f t="shared" si="15"/>
        <v/>
      </c>
      <c r="I89" s="9" t="str">
        <f t="shared" si="16"/>
        <v/>
      </c>
      <c r="J89" s="10" t="str">
        <f t="shared" si="19"/>
        <v/>
      </c>
      <c r="K89" s="10" t="str">
        <f t="shared" si="17"/>
        <v/>
      </c>
      <c r="L89" s="11" t="str">
        <f t="shared" si="18"/>
        <v/>
      </c>
      <c r="M89" s="10"/>
    </row>
    <row r="90" spans="1:13">
      <c r="A90" s="3"/>
      <c r="B90" s="3"/>
      <c r="C90" s="3"/>
      <c r="D90" s="3"/>
      <c r="E90" s="9" t="str">
        <f t="shared" si="12"/>
        <v/>
      </c>
      <c r="F90" s="9" t="str">
        <f t="shared" si="13"/>
        <v/>
      </c>
      <c r="G90" s="9" t="str">
        <f t="shared" si="14"/>
        <v/>
      </c>
      <c r="H90" s="9" t="str">
        <f t="shared" si="15"/>
        <v/>
      </c>
      <c r="I90" s="9" t="str">
        <f t="shared" si="16"/>
        <v/>
      </c>
      <c r="J90" s="10" t="str">
        <f t="shared" si="19"/>
        <v/>
      </c>
      <c r="K90" s="10" t="str">
        <f t="shared" si="17"/>
        <v/>
      </c>
      <c r="L90" s="11" t="str">
        <f t="shared" si="18"/>
        <v/>
      </c>
      <c r="M90" s="10"/>
    </row>
    <row r="91" spans="1:13">
      <c r="A91" s="3"/>
      <c r="B91" s="3"/>
      <c r="C91" s="3"/>
      <c r="D91" s="3"/>
      <c r="E91" s="9" t="str">
        <f t="shared" si="12"/>
        <v/>
      </c>
      <c r="F91" s="9" t="str">
        <f t="shared" si="13"/>
        <v/>
      </c>
      <c r="G91" s="9" t="str">
        <f t="shared" si="14"/>
        <v/>
      </c>
      <c r="H91" s="9" t="str">
        <f t="shared" si="15"/>
        <v/>
      </c>
      <c r="I91" s="9" t="str">
        <f t="shared" si="16"/>
        <v/>
      </c>
      <c r="J91" s="10" t="str">
        <f t="shared" si="19"/>
        <v/>
      </c>
      <c r="K91" s="10" t="str">
        <f t="shared" si="17"/>
        <v/>
      </c>
      <c r="L91" s="11" t="str">
        <f t="shared" si="18"/>
        <v/>
      </c>
      <c r="M91" s="10"/>
    </row>
    <row r="92" spans="1:13">
      <c r="A92" s="3"/>
      <c r="B92" s="3"/>
      <c r="C92" s="3"/>
      <c r="D92" s="3"/>
      <c r="E92" s="9" t="str">
        <f t="shared" si="12"/>
        <v/>
      </c>
      <c r="F92" s="9" t="str">
        <f t="shared" si="13"/>
        <v/>
      </c>
      <c r="G92" s="9" t="str">
        <f t="shared" si="14"/>
        <v/>
      </c>
      <c r="H92" s="9" t="str">
        <f t="shared" si="15"/>
        <v/>
      </c>
      <c r="I92" s="9" t="str">
        <f t="shared" si="16"/>
        <v/>
      </c>
      <c r="J92" s="10" t="str">
        <f t="shared" si="19"/>
        <v/>
      </c>
      <c r="K92" s="10" t="str">
        <f t="shared" si="17"/>
        <v/>
      </c>
      <c r="L92" s="11" t="str">
        <f t="shared" si="18"/>
        <v/>
      </c>
      <c r="M92" s="10"/>
    </row>
    <row r="93" spans="1:13">
      <c r="A93" s="3"/>
      <c r="B93" s="3"/>
      <c r="C93" s="3"/>
      <c r="D93" s="3"/>
      <c r="E93" s="9" t="str">
        <f t="shared" si="12"/>
        <v/>
      </c>
      <c r="F93" s="9" t="str">
        <f t="shared" si="13"/>
        <v/>
      </c>
      <c r="G93" s="9" t="str">
        <f t="shared" si="14"/>
        <v/>
      </c>
      <c r="H93" s="9" t="str">
        <f t="shared" si="15"/>
        <v/>
      </c>
      <c r="I93" s="9" t="str">
        <f t="shared" si="16"/>
        <v/>
      </c>
      <c r="J93" s="10" t="str">
        <f t="shared" si="19"/>
        <v/>
      </c>
      <c r="K93" s="10" t="str">
        <f t="shared" si="17"/>
        <v/>
      </c>
      <c r="L93" s="11" t="str">
        <f t="shared" si="18"/>
        <v/>
      </c>
      <c r="M93" s="10"/>
    </row>
    <row r="94" spans="1:13">
      <c r="A94" s="3"/>
      <c r="B94" s="3"/>
      <c r="C94" s="3"/>
      <c r="D94" s="3"/>
      <c r="E94" s="9" t="str">
        <f t="shared" si="12"/>
        <v/>
      </c>
      <c r="F94" s="9" t="str">
        <f t="shared" si="13"/>
        <v/>
      </c>
      <c r="G94" s="9" t="str">
        <f t="shared" si="14"/>
        <v/>
      </c>
      <c r="H94" s="9" t="str">
        <f t="shared" si="15"/>
        <v/>
      </c>
      <c r="I94" s="9" t="str">
        <f t="shared" si="16"/>
        <v/>
      </c>
      <c r="J94" s="10" t="str">
        <f t="shared" si="19"/>
        <v/>
      </c>
      <c r="K94" s="10" t="str">
        <f t="shared" si="17"/>
        <v/>
      </c>
      <c r="L94" s="11" t="str">
        <f t="shared" si="18"/>
        <v/>
      </c>
      <c r="M94" s="10"/>
    </row>
    <row r="95" spans="1:13">
      <c r="A95" s="3"/>
      <c r="B95" s="3"/>
      <c r="C95" s="3"/>
      <c r="D95" s="3"/>
      <c r="E95" s="9" t="str">
        <f t="shared" si="12"/>
        <v/>
      </c>
      <c r="F95" s="9" t="str">
        <f t="shared" si="13"/>
        <v/>
      </c>
      <c r="G95" s="9" t="str">
        <f t="shared" si="14"/>
        <v/>
      </c>
      <c r="H95" s="9" t="str">
        <f t="shared" si="15"/>
        <v/>
      </c>
      <c r="I95" s="9" t="str">
        <f t="shared" si="16"/>
        <v/>
      </c>
      <c r="J95" s="10" t="str">
        <f t="shared" si="19"/>
        <v/>
      </c>
      <c r="K95" s="10" t="str">
        <f t="shared" si="17"/>
        <v/>
      </c>
      <c r="L95" s="11" t="str">
        <f t="shared" si="18"/>
        <v/>
      </c>
      <c r="M95" s="10"/>
    </row>
    <row r="96" spans="1:13">
      <c r="A96" s="3"/>
      <c r="B96" s="3"/>
      <c r="C96" s="3"/>
      <c r="D96" s="3"/>
      <c r="E96" s="9" t="str">
        <f t="shared" si="12"/>
        <v/>
      </c>
      <c r="F96" s="9" t="str">
        <f t="shared" si="13"/>
        <v/>
      </c>
      <c r="G96" s="9" t="str">
        <f t="shared" si="14"/>
        <v/>
      </c>
      <c r="H96" s="9" t="str">
        <f t="shared" si="15"/>
        <v/>
      </c>
      <c r="I96" s="9" t="str">
        <f t="shared" si="16"/>
        <v/>
      </c>
      <c r="J96" s="10" t="str">
        <f t="shared" si="19"/>
        <v/>
      </c>
      <c r="K96" s="10" t="str">
        <f t="shared" si="17"/>
        <v/>
      </c>
      <c r="L96" s="11" t="str">
        <f t="shared" si="18"/>
        <v/>
      </c>
      <c r="M96" s="10"/>
    </row>
    <row r="97" spans="1:13">
      <c r="A97" s="3"/>
      <c r="B97" s="3"/>
      <c r="C97" s="3"/>
      <c r="D97" s="3"/>
      <c r="E97" s="9" t="str">
        <f t="shared" si="12"/>
        <v/>
      </c>
      <c r="F97" s="9" t="str">
        <f t="shared" si="13"/>
        <v/>
      </c>
      <c r="G97" s="9" t="str">
        <f t="shared" si="14"/>
        <v/>
      </c>
      <c r="H97" s="9" t="str">
        <f t="shared" si="15"/>
        <v/>
      </c>
      <c r="I97" s="9" t="str">
        <f t="shared" si="16"/>
        <v/>
      </c>
      <c r="J97" s="10" t="str">
        <f t="shared" si="19"/>
        <v/>
      </c>
      <c r="K97" s="10" t="str">
        <f t="shared" si="17"/>
        <v/>
      </c>
      <c r="L97" s="11" t="str">
        <f t="shared" si="18"/>
        <v/>
      </c>
      <c r="M97" s="10"/>
    </row>
    <row r="98" spans="1:13">
      <c r="A98" s="3"/>
      <c r="B98" s="3"/>
      <c r="C98" s="3"/>
      <c r="D98" s="3"/>
      <c r="E98" s="9" t="str">
        <f t="shared" si="12"/>
        <v/>
      </c>
      <c r="F98" s="9" t="str">
        <f t="shared" si="13"/>
        <v/>
      </c>
      <c r="G98" s="9" t="str">
        <f t="shared" si="14"/>
        <v/>
      </c>
      <c r="H98" s="9" t="str">
        <f t="shared" si="15"/>
        <v/>
      </c>
      <c r="I98" s="9" t="str">
        <f t="shared" si="16"/>
        <v/>
      </c>
      <c r="J98" s="10" t="str">
        <f t="shared" si="19"/>
        <v/>
      </c>
      <c r="K98" s="10" t="str">
        <f t="shared" si="17"/>
        <v/>
      </c>
      <c r="L98" s="11" t="str">
        <f t="shared" si="18"/>
        <v/>
      </c>
      <c r="M98" s="10"/>
    </row>
    <row r="99" spans="1:13">
      <c r="A99" s="3"/>
      <c r="B99" s="3"/>
      <c r="C99" s="3"/>
      <c r="D99" s="3"/>
      <c r="E99" s="9" t="str">
        <f t="shared" si="12"/>
        <v/>
      </c>
      <c r="F99" s="9" t="str">
        <f t="shared" si="13"/>
        <v/>
      </c>
      <c r="G99" s="9" t="str">
        <f t="shared" si="14"/>
        <v/>
      </c>
      <c r="H99" s="9" t="str">
        <f t="shared" si="15"/>
        <v/>
      </c>
      <c r="I99" s="9" t="str">
        <f t="shared" si="16"/>
        <v/>
      </c>
      <c r="J99" s="10" t="str">
        <f t="shared" si="19"/>
        <v/>
      </c>
      <c r="K99" s="10" t="str">
        <f t="shared" si="17"/>
        <v/>
      </c>
      <c r="L99" s="11" t="str">
        <f t="shared" si="18"/>
        <v/>
      </c>
      <c r="M99" s="10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</row>
  </sheetData>
  <mergeCells count="3">
    <mergeCell ref="A4:D4"/>
    <mergeCell ref="F4:I4"/>
    <mergeCell ref="J4:M4"/>
  </mergeCells>
  <phoneticPr fontId="18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49DE-3E7D-D245-A846-EF961D5D8E33}">
  <dimension ref="A2:M104"/>
  <sheetViews>
    <sheetView workbookViewId="0">
      <selection activeCell="I14" sqref="I14"/>
    </sheetView>
  </sheetViews>
  <sheetFormatPr baseColWidth="10" defaultRowHeight="18"/>
  <cols>
    <col min="1" max="3" width="10.625" style="4"/>
    <col min="4" max="4" width="17.125" style="4" customWidth="1"/>
    <col min="5" max="5" width="5.625" style="4" customWidth="1"/>
    <col min="6" max="6" width="3.75" style="4" customWidth="1"/>
    <col min="7" max="7" width="3.875" style="4" customWidth="1"/>
    <col min="8" max="8" width="4.125" style="4" customWidth="1"/>
    <col min="9" max="9" width="38.25" style="4" customWidth="1"/>
    <col min="10" max="10" width="21" style="4" customWidth="1"/>
    <col min="11" max="16384" width="10.625" style="4"/>
  </cols>
  <sheetData>
    <row r="2" spans="1:13">
      <c r="A2" s="2" t="s">
        <v>102</v>
      </c>
      <c r="B2" s="3">
        <v>2021</v>
      </c>
    </row>
    <row r="3" spans="1:13">
      <c r="A3" s="2"/>
      <c r="B3" s="5"/>
    </row>
    <row r="4" spans="1:13">
      <c r="A4" s="12" t="s">
        <v>103</v>
      </c>
      <c r="B4" s="12"/>
      <c r="C4" s="12"/>
      <c r="D4" s="12"/>
      <c r="E4" s="6"/>
      <c r="F4" s="12" t="s">
        <v>104</v>
      </c>
      <c r="G4" s="12"/>
      <c r="H4" s="12"/>
      <c r="I4" s="12"/>
      <c r="J4" s="12" t="s">
        <v>105</v>
      </c>
      <c r="K4" s="12"/>
      <c r="L4" s="12"/>
      <c r="M4" s="12"/>
    </row>
    <row r="5" spans="1:13">
      <c r="A5" s="7" t="s">
        <v>106</v>
      </c>
      <c r="B5" s="8"/>
      <c r="C5" s="8"/>
      <c r="D5" s="8"/>
      <c r="E5" s="9" t="s">
        <v>107</v>
      </c>
      <c r="F5" s="9" t="s">
        <v>8</v>
      </c>
      <c r="G5" s="9" t="s">
        <v>41</v>
      </c>
      <c r="H5" s="9" t="s">
        <v>42</v>
      </c>
      <c r="I5" s="9" t="s">
        <v>43</v>
      </c>
      <c r="J5" s="10" t="s">
        <v>89</v>
      </c>
      <c r="K5" s="10" t="s">
        <v>90</v>
      </c>
      <c r="L5" s="10" t="s">
        <v>91</v>
      </c>
      <c r="M5" s="10" t="s">
        <v>92</v>
      </c>
    </row>
    <row r="6" spans="1:13">
      <c r="A6" s="3">
        <v>4</v>
      </c>
      <c r="B6" s="3">
        <v>1</v>
      </c>
      <c r="C6" s="3" t="s">
        <v>4</v>
      </c>
      <c r="D6" s="3" t="s">
        <v>3</v>
      </c>
      <c r="E6" s="9">
        <f>IF(A6="", "", IF(ROW(E6)=6, $B$2, IF(F5&lt;=F6,E5,E5+1)))</f>
        <v>2021</v>
      </c>
      <c r="F6" s="9">
        <f>IF(A6="", "", IF(D6="",#REF!,A6))</f>
        <v>4</v>
      </c>
      <c r="G6" s="9">
        <f>IF(A6="", "", IF(D6="",IF(B6="",#REF!,A6), B6))</f>
        <v>1</v>
      </c>
      <c r="H6" s="9" t="str">
        <f>IF(A6="", "", IF(D6="",IF(C6="",#REF!,B6), C6))</f>
        <v>木</v>
      </c>
      <c r="I6" s="9" t="str">
        <f t="shared" ref="I6:I37" si="0">IF(A6="", "", IF(D6="", IF(C6="",A6,C6), D6))</f>
        <v>春学期開始</v>
      </c>
      <c r="J6" s="10" t="str">
        <f>I6</f>
        <v>春学期開始</v>
      </c>
      <c r="K6" s="10" t="str">
        <f>IF(I6="", "",  TEXT(F6,"00") &amp; "/" &amp; TEXT(G6,"00") &amp; "/" &amp; E6)</f>
        <v>04/01/2021</v>
      </c>
      <c r="L6" s="11" t="str">
        <f>IF(I6="", "", "True")</f>
        <v>True</v>
      </c>
      <c r="M6" s="10"/>
    </row>
    <row r="7" spans="1:13">
      <c r="A7" s="3" t="s">
        <v>1</v>
      </c>
      <c r="B7" s="3"/>
      <c r="C7" s="3"/>
      <c r="D7" s="3"/>
      <c r="E7" s="9">
        <f t="shared" ref="E7:E70" si="1">IF(A7="", "", IF(ROW(E7)=6, $B$2, IF(F6&lt;=F7,E6,E6+1)))</f>
        <v>2021</v>
      </c>
      <c r="F7" s="9">
        <f t="shared" ref="F7:F38" si="2">IF(A7="", "", IF(D7="",F6,A7))</f>
        <v>4</v>
      </c>
      <c r="G7" s="9">
        <f t="shared" ref="G7:G38" si="3">IF(A7="", "", IF(D7="",IF(B7="",G6,A7), B7))</f>
        <v>1</v>
      </c>
      <c r="H7" s="9" t="str">
        <f t="shared" ref="H7:H38" si="4">IF(A7="", "", IF(D7="",IF(C7="",H6,B7), C7))</f>
        <v>木</v>
      </c>
      <c r="I7" s="9" t="str">
        <f t="shared" si="0"/>
        <v>オリエンテーション</v>
      </c>
      <c r="J7" s="10" t="str">
        <f t="shared" ref="J7:J70" si="5">I7</f>
        <v>オリエンテーション</v>
      </c>
      <c r="K7" s="10" t="str">
        <f t="shared" ref="K7:K70" si="6">IF(I7="", "",  TEXT(F7,"00") &amp; "/" &amp; TEXT(G7,"00") &amp; "/" &amp; E7)</f>
        <v>04/01/2021</v>
      </c>
      <c r="L7" s="11" t="str">
        <f t="shared" ref="L7:L70" si="7">IF(I7="", "", "True")</f>
        <v>True</v>
      </c>
      <c r="M7" s="10"/>
    </row>
    <row r="8" spans="1:13">
      <c r="A8" s="3">
        <v>2</v>
      </c>
      <c r="B8" s="3" t="s">
        <v>6</v>
      </c>
      <c r="C8" s="3" t="s">
        <v>65</v>
      </c>
      <c r="D8" s="3"/>
      <c r="E8" s="9">
        <f t="shared" si="1"/>
        <v>2021</v>
      </c>
      <c r="F8" s="9">
        <f t="shared" si="2"/>
        <v>4</v>
      </c>
      <c r="G8" s="9">
        <f t="shared" si="3"/>
        <v>2</v>
      </c>
      <c r="H8" s="9" t="str">
        <f t="shared" si="4"/>
        <v>金</v>
      </c>
      <c r="I8" s="9" t="str">
        <f t="shared" si="0"/>
        <v>入学式</v>
      </c>
      <c r="J8" s="10" t="str">
        <f t="shared" si="5"/>
        <v>入学式</v>
      </c>
      <c r="K8" s="10" t="str">
        <f t="shared" si="6"/>
        <v>04/02/2021</v>
      </c>
      <c r="L8" s="11" t="str">
        <f t="shared" si="7"/>
        <v>True</v>
      </c>
      <c r="M8" s="10"/>
    </row>
    <row r="9" spans="1:13">
      <c r="A9" s="3">
        <v>3</v>
      </c>
      <c r="B9" s="3" t="s">
        <v>7</v>
      </c>
      <c r="C9" s="3" t="s">
        <v>1</v>
      </c>
      <c r="D9" s="3"/>
      <c r="E9" s="9">
        <f t="shared" si="1"/>
        <v>2021</v>
      </c>
      <c r="F9" s="9">
        <f t="shared" si="2"/>
        <v>4</v>
      </c>
      <c r="G9" s="9">
        <f t="shared" si="3"/>
        <v>3</v>
      </c>
      <c r="H9" s="9" t="str">
        <f t="shared" si="4"/>
        <v>土</v>
      </c>
      <c r="I9" s="9" t="str">
        <f t="shared" si="0"/>
        <v>オリエンテーション</v>
      </c>
      <c r="J9" s="10" t="str">
        <f t="shared" si="5"/>
        <v>オリエンテーション</v>
      </c>
      <c r="K9" s="10" t="str">
        <f t="shared" si="6"/>
        <v>04/03/2021</v>
      </c>
      <c r="L9" s="11" t="str">
        <f t="shared" si="7"/>
        <v>True</v>
      </c>
      <c r="M9" s="10"/>
    </row>
    <row r="10" spans="1:13">
      <c r="A10" s="3">
        <v>5</v>
      </c>
      <c r="B10" s="3" t="s">
        <v>8</v>
      </c>
      <c r="C10" s="3" t="s">
        <v>1</v>
      </c>
      <c r="D10" s="3"/>
      <c r="E10" s="9">
        <f t="shared" si="1"/>
        <v>2021</v>
      </c>
      <c r="F10" s="9">
        <f t="shared" si="2"/>
        <v>4</v>
      </c>
      <c r="G10" s="9">
        <f t="shared" si="3"/>
        <v>5</v>
      </c>
      <c r="H10" s="9" t="str">
        <f t="shared" si="4"/>
        <v>月</v>
      </c>
      <c r="I10" s="9" t="str">
        <f t="shared" si="0"/>
        <v>オリエンテーション</v>
      </c>
      <c r="J10" s="10" t="str">
        <f t="shared" si="5"/>
        <v>オリエンテーション</v>
      </c>
      <c r="K10" s="10" t="str">
        <f t="shared" si="6"/>
        <v>04/05/2021</v>
      </c>
      <c r="L10" s="11" t="str">
        <f t="shared" si="7"/>
        <v>True</v>
      </c>
      <c r="M10" s="10"/>
    </row>
    <row r="11" spans="1:13">
      <c r="A11" s="3">
        <v>6</v>
      </c>
      <c r="B11" s="3" t="s">
        <v>0</v>
      </c>
      <c r="C11" s="3" t="s">
        <v>9</v>
      </c>
      <c r="D11" s="3"/>
      <c r="E11" s="9">
        <f t="shared" si="1"/>
        <v>2021</v>
      </c>
      <c r="F11" s="9">
        <f t="shared" si="2"/>
        <v>4</v>
      </c>
      <c r="G11" s="9">
        <f t="shared" si="3"/>
        <v>6</v>
      </c>
      <c r="H11" s="9" t="str">
        <f t="shared" si="4"/>
        <v>火</v>
      </c>
      <c r="I11" s="9" t="str">
        <f t="shared" si="0"/>
        <v>春セメスター授業開始</v>
      </c>
      <c r="J11" s="10" t="str">
        <f t="shared" si="5"/>
        <v>春セメスター授業開始</v>
      </c>
      <c r="K11" s="10" t="str">
        <f t="shared" si="6"/>
        <v>04/06/2021</v>
      </c>
      <c r="L11" s="11" t="str">
        <f t="shared" si="7"/>
        <v>True</v>
      </c>
      <c r="M11" s="10"/>
    </row>
    <row r="12" spans="1:13">
      <c r="A12" s="3">
        <v>29</v>
      </c>
      <c r="B12" s="3" t="s">
        <v>4</v>
      </c>
      <c r="C12" s="3" t="s">
        <v>66</v>
      </c>
      <c r="D12" s="3"/>
      <c r="E12" s="9">
        <f t="shared" si="1"/>
        <v>2021</v>
      </c>
      <c r="F12" s="9">
        <f t="shared" si="2"/>
        <v>4</v>
      </c>
      <c r="G12" s="9">
        <f t="shared" si="3"/>
        <v>29</v>
      </c>
      <c r="H12" s="9" t="str">
        <f t="shared" si="4"/>
        <v>木</v>
      </c>
      <c r="I12" s="9" t="str">
        <f t="shared" si="0"/>
        <v>祝日授業日（昭和の日）</v>
      </c>
      <c r="J12" s="10" t="str">
        <f t="shared" si="5"/>
        <v>祝日授業日（昭和の日）</v>
      </c>
      <c r="K12" s="10" t="str">
        <f t="shared" si="6"/>
        <v>04/29/2021</v>
      </c>
      <c r="L12" s="11" t="str">
        <f t="shared" si="7"/>
        <v>True</v>
      </c>
      <c r="M12" s="10"/>
    </row>
    <row r="13" spans="1:13">
      <c r="A13" s="3">
        <v>5</v>
      </c>
      <c r="B13" s="3">
        <v>3</v>
      </c>
      <c r="C13" s="3" t="s">
        <v>8</v>
      </c>
      <c r="D13" s="3" t="s">
        <v>67</v>
      </c>
      <c r="E13" s="9">
        <f t="shared" si="1"/>
        <v>2021</v>
      </c>
      <c r="F13" s="9">
        <f t="shared" si="2"/>
        <v>5</v>
      </c>
      <c r="G13" s="9">
        <f t="shared" si="3"/>
        <v>3</v>
      </c>
      <c r="H13" s="9" t="str">
        <f t="shared" si="4"/>
        <v>月</v>
      </c>
      <c r="I13" s="9" t="str">
        <f t="shared" si="0"/>
        <v>休日（憲法記念日）</v>
      </c>
      <c r="J13" s="10" t="str">
        <f t="shared" si="5"/>
        <v>休日（憲法記念日）</v>
      </c>
      <c r="K13" s="10" t="str">
        <f t="shared" si="6"/>
        <v>05/03/2021</v>
      </c>
      <c r="L13" s="11" t="str">
        <f t="shared" si="7"/>
        <v>True</v>
      </c>
      <c r="M13" s="10"/>
    </row>
    <row r="14" spans="1:13">
      <c r="A14" s="3">
        <v>4</v>
      </c>
      <c r="B14" s="3" t="s">
        <v>0</v>
      </c>
      <c r="C14" s="3" t="s">
        <v>68</v>
      </c>
      <c r="D14" s="3"/>
      <c r="E14" s="9">
        <f t="shared" si="1"/>
        <v>2021</v>
      </c>
      <c r="F14" s="9">
        <f t="shared" si="2"/>
        <v>5</v>
      </c>
      <c r="G14" s="9">
        <f t="shared" si="3"/>
        <v>4</v>
      </c>
      <c r="H14" s="9" t="str">
        <f t="shared" si="4"/>
        <v>火</v>
      </c>
      <c r="I14" s="9" t="str">
        <f t="shared" si="0"/>
        <v>休日（みどりの日）</v>
      </c>
      <c r="J14" s="10" t="str">
        <f t="shared" si="5"/>
        <v>休日（みどりの日）</v>
      </c>
      <c r="K14" s="10" t="str">
        <f t="shared" si="6"/>
        <v>05/04/2021</v>
      </c>
      <c r="L14" s="11" t="str">
        <f t="shared" si="7"/>
        <v>True</v>
      </c>
      <c r="M14" s="10"/>
    </row>
    <row r="15" spans="1:13">
      <c r="A15" s="3">
        <v>5</v>
      </c>
      <c r="B15" s="3" t="s">
        <v>2</v>
      </c>
      <c r="C15" s="3" t="s">
        <v>69</v>
      </c>
      <c r="D15" s="3"/>
      <c r="E15" s="9">
        <f t="shared" si="1"/>
        <v>2021</v>
      </c>
      <c r="F15" s="9">
        <f t="shared" si="2"/>
        <v>5</v>
      </c>
      <c r="G15" s="9">
        <f t="shared" si="3"/>
        <v>5</v>
      </c>
      <c r="H15" s="9" t="str">
        <f t="shared" si="4"/>
        <v>水</v>
      </c>
      <c r="I15" s="9" t="str">
        <f t="shared" si="0"/>
        <v>休日（こどもの日）</v>
      </c>
      <c r="J15" s="10" t="str">
        <f t="shared" si="5"/>
        <v>休日（こどもの日）</v>
      </c>
      <c r="K15" s="10" t="str">
        <f t="shared" si="6"/>
        <v>05/05/2021</v>
      </c>
      <c r="L15" s="11" t="str">
        <f t="shared" si="7"/>
        <v>True</v>
      </c>
      <c r="M15" s="10"/>
    </row>
    <row r="16" spans="1:13">
      <c r="A16" s="3">
        <v>7</v>
      </c>
      <c r="B16" s="3">
        <v>22</v>
      </c>
      <c r="C16" s="3" t="s">
        <v>4</v>
      </c>
      <c r="D16" s="3" t="s">
        <v>72</v>
      </c>
      <c r="E16" s="9">
        <f t="shared" si="1"/>
        <v>2021</v>
      </c>
      <c r="F16" s="9">
        <f t="shared" si="2"/>
        <v>7</v>
      </c>
      <c r="G16" s="9">
        <f t="shared" si="3"/>
        <v>22</v>
      </c>
      <c r="H16" s="9" t="str">
        <f t="shared" si="4"/>
        <v>木</v>
      </c>
      <c r="I16" s="9" t="str">
        <f t="shared" si="0"/>
        <v>祝日予備日（海の日）</v>
      </c>
      <c r="J16" s="10" t="str">
        <f t="shared" si="5"/>
        <v>祝日予備日（海の日）</v>
      </c>
      <c r="K16" s="10" t="str">
        <f t="shared" si="6"/>
        <v>07/22/2021</v>
      </c>
      <c r="L16" s="11" t="str">
        <f t="shared" si="7"/>
        <v>True</v>
      </c>
      <c r="M16" s="10"/>
    </row>
    <row r="17" spans="1:13">
      <c r="A17" s="3">
        <v>23</v>
      </c>
      <c r="B17" s="3" t="s">
        <v>6</v>
      </c>
      <c r="C17" s="3" t="s">
        <v>73</v>
      </c>
      <c r="D17" s="3"/>
      <c r="E17" s="9">
        <f t="shared" si="1"/>
        <v>2021</v>
      </c>
      <c r="F17" s="9">
        <f t="shared" si="2"/>
        <v>7</v>
      </c>
      <c r="G17" s="9">
        <f t="shared" si="3"/>
        <v>23</v>
      </c>
      <c r="H17" s="9" t="str">
        <f t="shared" si="4"/>
        <v>金</v>
      </c>
      <c r="I17" s="9" t="str">
        <f t="shared" si="0"/>
        <v>祝日予備日（スポーツの日）</v>
      </c>
      <c r="J17" s="10" t="str">
        <f t="shared" si="5"/>
        <v>祝日予備日（スポーツの日）</v>
      </c>
      <c r="K17" s="10" t="str">
        <f t="shared" si="6"/>
        <v>07/23/2021</v>
      </c>
      <c r="L17" s="11" t="str">
        <f t="shared" si="7"/>
        <v>True</v>
      </c>
      <c r="M17" s="10"/>
    </row>
    <row r="18" spans="1:13">
      <c r="A18" s="3">
        <v>26</v>
      </c>
      <c r="B18" s="3" t="s">
        <v>8</v>
      </c>
      <c r="C18" s="3" t="s">
        <v>19</v>
      </c>
      <c r="D18" s="3"/>
      <c r="E18" s="9">
        <f t="shared" si="1"/>
        <v>2021</v>
      </c>
      <c r="F18" s="9">
        <f t="shared" si="2"/>
        <v>7</v>
      </c>
      <c r="G18" s="9">
        <f t="shared" si="3"/>
        <v>26</v>
      </c>
      <c r="H18" s="9" t="str">
        <f t="shared" si="4"/>
        <v>月</v>
      </c>
      <c r="I18" s="9" t="str">
        <f t="shared" si="0"/>
        <v>春セメスター授業終了</v>
      </c>
      <c r="J18" s="10" t="str">
        <f t="shared" si="5"/>
        <v>春セメスター授業終了</v>
      </c>
      <c r="K18" s="10" t="str">
        <f t="shared" si="6"/>
        <v>07/26/2021</v>
      </c>
      <c r="L18" s="11" t="str">
        <f t="shared" si="7"/>
        <v>True</v>
      </c>
      <c r="M18" s="10"/>
    </row>
    <row r="19" spans="1:13">
      <c r="A19" s="3">
        <v>8</v>
      </c>
      <c r="B19" s="3">
        <v>1</v>
      </c>
      <c r="C19" s="3" t="s">
        <v>41</v>
      </c>
      <c r="D19" s="3" t="s">
        <v>74</v>
      </c>
      <c r="E19" s="9">
        <f t="shared" si="1"/>
        <v>2021</v>
      </c>
      <c r="F19" s="9">
        <f t="shared" si="2"/>
        <v>8</v>
      </c>
      <c r="G19" s="9">
        <f t="shared" si="3"/>
        <v>1</v>
      </c>
      <c r="H19" s="9" t="str">
        <f t="shared" si="4"/>
        <v>日</v>
      </c>
      <c r="I19" s="9" t="str">
        <f t="shared" si="0"/>
        <v>夏期休暇開始</v>
      </c>
      <c r="J19" s="10" t="str">
        <f t="shared" si="5"/>
        <v>夏期休暇開始</v>
      </c>
      <c r="K19" s="10" t="str">
        <f t="shared" si="6"/>
        <v>08/01/2021</v>
      </c>
      <c r="L19" s="11" t="str">
        <f t="shared" si="7"/>
        <v>True</v>
      </c>
      <c r="M19" s="10"/>
    </row>
    <row r="20" spans="1:13">
      <c r="A20" s="3">
        <v>23</v>
      </c>
      <c r="B20" s="3" t="s">
        <v>8</v>
      </c>
      <c r="C20" s="3" t="s">
        <v>31</v>
      </c>
      <c r="D20" s="3"/>
      <c r="E20" s="9">
        <f t="shared" si="1"/>
        <v>2021</v>
      </c>
      <c r="F20" s="9">
        <f t="shared" si="2"/>
        <v>8</v>
      </c>
      <c r="G20" s="9">
        <f t="shared" si="3"/>
        <v>23</v>
      </c>
      <c r="H20" s="9" t="str">
        <f t="shared" si="4"/>
        <v>月</v>
      </c>
      <c r="I20" s="9" t="str">
        <f t="shared" si="0"/>
        <v>夏集中講義（第1週）開始</v>
      </c>
      <c r="J20" s="10" t="str">
        <f t="shared" si="5"/>
        <v>夏集中講義（第1週）開始</v>
      </c>
      <c r="K20" s="10" t="str">
        <f t="shared" si="6"/>
        <v>08/23/2021</v>
      </c>
      <c r="L20" s="11" t="str">
        <f t="shared" si="7"/>
        <v>True</v>
      </c>
      <c r="M20" s="10"/>
    </row>
    <row r="21" spans="1:13">
      <c r="A21" s="3">
        <v>28</v>
      </c>
      <c r="B21" s="3" t="s">
        <v>7</v>
      </c>
      <c r="C21" s="3" t="s">
        <v>32</v>
      </c>
      <c r="D21" s="3"/>
      <c r="E21" s="9">
        <f t="shared" si="1"/>
        <v>2021</v>
      </c>
      <c r="F21" s="9">
        <f t="shared" si="2"/>
        <v>8</v>
      </c>
      <c r="G21" s="9">
        <f t="shared" si="3"/>
        <v>28</v>
      </c>
      <c r="H21" s="9" t="str">
        <f t="shared" si="4"/>
        <v>土</v>
      </c>
      <c r="I21" s="9" t="str">
        <f t="shared" si="0"/>
        <v>夏集中講義（第1週）終了</v>
      </c>
      <c r="J21" s="10" t="str">
        <f t="shared" si="5"/>
        <v>夏集中講義（第1週）終了</v>
      </c>
      <c r="K21" s="10" t="str">
        <f t="shared" si="6"/>
        <v>08/28/2021</v>
      </c>
      <c r="L21" s="11" t="str">
        <f t="shared" si="7"/>
        <v>True</v>
      </c>
      <c r="M21" s="10"/>
    </row>
    <row r="22" spans="1:13">
      <c r="A22" s="3">
        <v>30</v>
      </c>
      <c r="B22" s="3" t="s">
        <v>8</v>
      </c>
      <c r="C22" s="3" t="s">
        <v>33</v>
      </c>
      <c r="D22" s="3"/>
      <c r="E22" s="9">
        <f t="shared" si="1"/>
        <v>2021</v>
      </c>
      <c r="F22" s="9">
        <f t="shared" si="2"/>
        <v>8</v>
      </c>
      <c r="G22" s="9">
        <f t="shared" si="3"/>
        <v>30</v>
      </c>
      <c r="H22" s="9" t="str">
        <f t="shared" si="4"/>
        <v>月</v>
      </c>
      <c r="I22" s="9" t="str">
        <f t="shared" si="0"/>
        <v>夏集中講義（第2週）開始</v>
      </c>
      <c r="J22" s="10" t="str">
        <f t="shared" si="5"/>
        <v>夏集中講義（第2週）開始</v>
      </c>
      <c r="K22" s="10" t="str">
        <f t="shared" si="6"/>
        <v>08/30/2021</v>
      </c>
      <c r="L22" s="11" t="str">
        <f t="shared" si="7"/>
        <v>True</v>
      </c>
      <c r="M22" s="10"/>
    </row>
    <row r="23" spans="1:13">
      <c r="A23" s="3">
        <v>9</v>
      </c>
      <c r="B23" s="3">
        <v>3</v>
      </c>
      <c r="C23" s="3" t="s">
        <v>6</v>
      </c>
      <c r="D23" s="3" t="s">
        <v>75</v>
      </c>
      <c r="E23" s="9">
        <f t="shared" si="1"/>
        <v>2021</v>
      </c>
      <c r="F23" s="9">
        <f t="shared" si="2"/>
        <v>9</v>
      </c>
      <c r="G23" s="9">
        <f t="shared" si="3"/>
        <v>3</v>
      </c>
      <c r="H23" s="9" t="str">
        <f t="shared" si="4"/>
        <v>金</v>
      </c>
      <c r="I23" s="9" t="str">
        <f t="shared" si="0"/>
        <v>春学期修了合否発表日（修士・専門職）・成績発表日</v>
      </c>
      <c r="J23" s="10" t="str">
        <f t="shared" si="5"/>
        <v>春学期修了合否発表日（修士・専門職）・成績発表日</v>
      </c>
      <c r="K23" s="10" t="str">
        <f t="shared" si="6"/>
        <v>09/03/2021</v>
      </c>
      <c r="L23" s="11" t="str">
        <f t="shared" si="7"/>
        <v>True</v>
      </c>
      <c r="M23" s="10"/>
    </row>
    <row r="24" spans="1:13">
      <c r="A24" s="3">
        <v>4</v>
      </c>
      <c r="B24" s="3" t="s">
        <v>7</v>
      </c>
      <c r="C24" s="3" t="s">
        <v>35</v>
      </c>
      <c r="D24" s="3"/>
      <c r="E24" s="9">
        <f t="shared" si="1"/>
        <v>2021</v>
      </c>
      <c r="F24" s="9">
        <f t="shared" si="2"/>
        <v>9</v>
      </c>
      <c r="G24" s="9">
        <f t="shared" si="3"/>
        <v>4</v>
      </c>
      <c r="H24" s="9" t="str">
        <f t="shared" si="4"/>
        <v>土</v>
      </c>
      <c r="I24" s="9" t="str">
        <f t="shared" si="0"/>
        <v>夏集中講義（第2週）終了</v>
      </c>
      <c r="J24" s="10" t="str">
        <f t="shared" si="5"/>
        <v>夏集中講義（第2週）終了</v>
      </c>
      <c r="K24" s="10" t="str">
        <f t="shared" si="6"/>
        <v>09/04/2021</v>
      </c>
      <c r="L24" s="11" t="str">
        <f t="shared" si="7"/>
        <v>True</v>
      </c>
      <c r="M24" s="10"/>
    </row>
    <row r="25" spans="1:13">
      <c r="A25" s="3">
        <v>17</v>
      </c>
      <c r="B25" s="3" t="s">
        <v>6</v>
      </c>
      <c r="C25" s="3" t="s">
        <v>100</v>
      </c>
      <c r="D25" s="3"/>
      <c r="E25" s="9">
        <f t="shared" si="1"/>
        <v>2021</v>
      </c>
      <c r="F25" s="9">
        <f t="shared" si="2"/>
        <v>9</v>
      </c>
      <c r="G25" s="9">
        <f t="shared" si="3"/>
        <v>17</v>
      </c>
      <c r="H25" s="9" t="str">
        <f t="shared" si="4"/>
        <v>金</v>
      </c>
      <c r="I25" s="9" t="str">
        <f t="shared" si="0"/>
        <v>夏集中科目（Ⅰ・Ⅱ・Ⅲ）成績発表日 ※1</v>
      </c>
      <c r="J25" s="10" t="str">
        <f t="shared" si="5"/>
        <v>夏集中科目（Ⅰ・Ⅱ・Ⅲ）成績発表日 ※1</v>
      </c>
      <c r="K25" s="10" t="str">
        <f t="shared" si="6"/>
        <v>09/17/2021</v>
      </c>
      <c r="L25" s="11" t="str">
        <f t="shared" si="7"/>
        <v>True</v>
      </c>
      <c r="M25" s="10"/>
    </row>
    <row r="26" spans="1:13">
      <c r="A26" s="3">
        <v>23</v>
      </c>
      <c r="B26" s="3" t="s">
        <v>4</v>
      </c>
      <c r="C26" s="3" t="s">
        <v>101</v>
      </c>
      <c r="D26" s="3"/>
      <c r="E26" s="9">
        <f t="shared" si="1"/>
        <v>2021</v>
      </c>
      <c r="F26" s="9">
        <f t="shared" si="2"/>
        <v>9</v>
      </c>
      <c r="G26" s="9">
        <f t="shared" si="3"/>
        <v>23</v>
      </c>
      <c r="H26" s="9" t="str">
        <f t="shared" si="4"/>
        <v>木</v>
      </c>
      <c r="I26" s="9" t="str">
        <f t="shared" si="0"/>
        <v>秋季学位授与式（修士・専門職）</v>
      </c>
      <c r="J26" s="10" t="str">
        <f t="shared" si="5"/>
        <v>秋季学位授与式（修士・専門職）</v>
      </c>
      <c r="K26" s="10" t="str">
        <f t="shared" si="6"/>
        <v>09/23/2021</v>
      </c>
      <c r="L26" s="11" t="str">
        <f t="shared" si="7"/>
        <v>True</v>
      </c>
      <c r="M26" s="10"/>
    </row>
    <row r="27" spans="1:13">
      <c r="A27" s="3">
        <v>24</v>
      </c>
      <c r="B27" s="3" t="s">
        <v>6</v>
      </c>
      <c r="C27" s="3" t="s">
        <v>1</v>
      </c>
      <c r="D27" s="3"/>
      <c r="E27" s="9">
        <f t="shared" si="1"/>
        <v>2021</v>
      </c>
      <c r="F27" s="9">
        <f t="shared" si="2"/>
        <v>9</v>
      </c>
      <c r="G27" s="9">
        <f t="shared" si="3"/>
        <v>24</v>
      </c>
      <c r="H27" s="9" t="str">
        <f t="shared" si="4"/>
        <v>金</v>
      </c>
      <c r="I27" s="9" t="str">
        <f t="shared" si="0"/>
        <v>オリエンテーション</v>
      </c>
      <c r="J27" s="10" t="str">
        <f t="shared" si="5"/>
        <v>オリエンテーション</v>
      </c>
      <c r="K27" s="10" t="str">
        <f t="shared" si="6"/>
        <v>09/24/2021</v>
      </c>
      <c r="L27" s="11" t="str">
        <f t="shared" si="7"/>
        <v>True</v>
      </c>
      <c r="M27" s="10"/>
    </row>
    <row r="28" spans="1:13">
      <c r="A28" s="3">
        <v>25</v>
      </c>
      <c r="B28" s="3" t="s">
        <v>7</v>
      </c>
      <c r="C28" s="3" t="s">
        <v>38</v>
      </c>
      <c r="D28" s="3"/>
      <c r="E28" s="9">
        <f t="shared" si="1"/>
        <v>2021</v>
      </c>
      <c r="F28" s="9">
        <f t="shared" si="2"/>
        <v>9</v>
      </c>
      <c r="G28" s="9">
        <f t="shared" si="3"/>
        <v>25</v>
      </c>
      <c r="H28" s="9" t="str">
        <f t="shared" si="4"/>
        <v>土</v>
      </c>
      <c r="I28" s="9" t="str">
        <f t="shared" si="0"/>
        <v>秋季入学式</v>
      </c>
      <c r="J28" s="10" t="str">
        <f t="shared" si="5"/>
        <v>秋季入学式</v>
      </c>
      <c r="K28" s="10" t="str">
        <f t="shared" si="6"/>
        <v>09/25/2021</v>
      </c>
      <c r="L28" s="11" t="str">
        <f t="shared" si="7"/>
        <v>True</v>
      </c>
      <c r="M28" s="10"/>
    </row>
    <row r="29" spans="1:13">
      <c r="A29" s="3" t="s">
        <v>39</v>
      </c>
      <c r="B29" s="3"/>
      <c r="C29" s="3"/>
      <c r="D29" s="3"/>
      <c r="E29" s="9">
        <f t="shared" si="1"/>
        <v>2021</v>
      </c>
      <c r="F29" s="9">
        <f t="shared" si="2"/>
        <v>9</v>
      </c>
      <c r="G29" s="9">
        <f t="shared" si="3"/>
        <v>25</v>
      </c>
      <c r="H29" s="9" t="str">
        <f t="shared" si="4"/>
        <v>土</v>
      </c>
      <c r="I29" s="9" t="str">
        <f t="shared" si="0"/>
        <v>夏期休暇終了</v>
      </c>
      <c r="J29" s="10" t="str">
        <f t="shared" si="5"/>
        <v>夏期休暇終了</v>
      </c>
      <c r="K29" s="10" t="str">
        <f t="shared" si="6"/>
        <v>09/25/2021</v>
      </c>
      <c r="L29" s="11" t="str">
        <f t="shared" si="7"/>
        <v>True</v>
      </c>
      <c r="M29" s="10"/>
    </row>
    <row r="30" spans="1:13">
      <c r="A30" s="3" t="s">
        <v>40</v>
      </c>
      <c r="B30" s="3"/>
      <c r="C30" s="3"/>
      <c r="D30" s="3"/>
      <c r="E30" s="9">
        <f t="shared" si="1"/>
        <v>2021</v>
      </c>
      <c r="F30" s="9">
        <f t="shared" si="2"/>
        <v>9</v>
      </c>
      <c r="G30" s="9">
        <f t="shared" si="3"/>
        <v>25</v>
      </c>
      <c r="H30" s="9" t="str">
        <f t="shared" si="4"/>
        <v>土</v>
      </c>
      <c r="I30" s="9" t="str">
        <f t="shared" si="0"/>
        <v>春学期終了</v>
      </c>
      <c r="J30" s="10" t="str">
        <f t="shared" si="5"/>
        <v>春学期終了</v>
      </c>
      <c r="K30" s="10" t="str">
        <f t="shared" si="6"/>
        <v>09/25/2021</v>
      </c>
      <c r="L30" s="11" t="str">
        <f t="shared" si="7"/>
        <v>True</v>
      </c>
      <c r="M30" s="10"/>
    </row>
    <row r="31" spans="1:13">
      <c r="A31" s="3">
        <v>9</v>
      </c>
      <c r="B31" s="3">
        <v>26</v>
      </c>
      <c r="C31" s="3" t="s">
        <v>41</v>
      </c>
      <c r="D31" s="3" t="s">
        <v>44</v>
      </c>
      <c r="E31" s="9">
        <f t="shared" si="1"/>
        <v>2021</v>
      </c>
      <c r="F31" s="9">
        <f t="shared" si="2"/>
        <v>9</v>
      </c>
      <c r="G31" s="9">
        <f t="shared" si="3"/>
        <v>26</v>
      </c>
      <c r="H31" s="9" t="str">
        <f t="shared" si="4"/>
        <v>日</v>
      </c>
      <c r="I31" s="9" t="str">
        <f t="shared" si="0"/>
        <v>秋学期開始</v>
      </c>
      <c r="J31" s="10" t="str">
        <f t="shared" si="5"/>
        <v>秋学期開始</v>
      </c>
      <c r="K31" s="10" t="str">
        <f t="shared" si="6"/>
        <v>09/26/2021</v>
      </c>
      <c r="L31" s="11" t="str">
        <f t="shared" si="7"/>
        <v>True</v>
      </c>
      <c r="M31" s="10"/>
    </row>
    <row r="32" spans="1:13">
      <c r="A32" s="3" t="s">
        <v>45</v>
      </c>
      <c r="B32" s="3"/>
      <c r="C32" s="3"/>
      <c r="D32" s="3"/>
      <c r="E32" s="9">
        <f t="shared" si="1"/>
        <v>2021</v>
      </c>
      <c r="F32" s="9">
        <f t="shared" si="2"/>
        <v>9</v>
      </c>
      <c r="G32" s="9">
        <f t="shared" si="3"/>
        <v>26</v>
      </c>
      <c r="H32" s="9" t="str">
        <f t="shared" si="4"/>
        <v>日</v>
      </c>
      <c r="I32" s="9" t="str">
        <f t="shared" si="0"/>
        <v>秋セメスター授業開始</v>
      </c>
      <c r="J32" s="10" t="str">
        <f t="shared" si="5"/>
        <v>秋セメスター授業開始</v>
      </c>
      <c r="K32" s="10" t="str">
        <f t="shared" si="6"/>
        <v>09/26/2021</v>
      </c>
      <c r="L32" s="11" t="str">
        <f t="shared" si="7"/>
        <v>True</v>
      </c>
      <c r="M32" s="10"/>
    </row>
    <row r="33" spans="1:13">
      <c r="A33" s="3">
        <v>10</v>
      </c>
      <c r="B33" s="3">
        <v>2</v>
      </c>
      <c r="C33" s="3" t="s">
        <v>7</v>
      </c>
      <c r="D33" s="3" t="s">
        <v>78</v>
      </c>
      <c r="E33" s="9">
        <f t="shared" si="1"/>
        <v>2021</v>
      </c>
      <c r="F33" s="9">
        <f t="shared" si="2"/>
        <v>10</v>
      </c>
      <c r="G33" s="9">
        <f t="shared" si="3"/>
        <v>2</v>
      </c>
      <c r="H33" s="9" t="str">
        <f t="shared" si="4"/>
        <v>土</v>
      </c>
      <c r="I33" s="9" t="str">
        <f t="shared" si="0"/>
        <v>秋季学位授与式（課程博士）</v>
      </c>
      <c r="J33" s="10" t="str">
        <f t="shared" si="5"/>
        <v>秋季学位授与式（課程博士）</v>
      </c>
      <c r="K33" s="10" t="str">
        <f t="shared" si="6"/>
        <v>10/02/2021</v>
      </c>
      <c r="L33" s="11" t="str">
        <f t="shared" si="7"/>
        <v>True</v>
      </c>
      <c r="M33" s="10"/>
    </row>
    <row r="34" spans="1:13">
      <c r="A34" s="3">
        <v>11</v>
      </c>
      <c r="B34" s="3">
        <v>3</v>
      </c>
      <c r="C34" s="3" t="s">
        <v>2</v>
      </c>
      <c r="D34" s="3" t="s">
        <v>79</v>
      </c>
      <c r="E34" s="9">
        <f t="shared" si="1"/>
        <v>2021</v>
      </c>
      <c r="F34" s="9">
        <f t="shared" si="2"/>
        <v>11</v>
      </c>
      <c r="G34" s="9">
        <f t="shared" si="3"/>
        <v>3</v>
      </c>
      <c r="H34" s="9" t="str">
        <f t="shared" si="4"/>
        <v>水</v>
      </c>
      <c r="I34" s="9" t="str">
        <f t="shared" si="0"/>
        <v>祝日授業日（文化の日）</v>
      </c>
      <c r="J34" s="10" t="str">
        <f t="shared" si="5"/>
        <v>祝日授業日（文化の日）</v>
      </c>
      <c r="K34" s="10" t="str">
        <f t="shared" si="6"/>
        <v>11/03/2021</v>
      </c>
      <c r="L34" s="11" t="str">
        <f t="shared" si="7"/>
        <v>True</v>
      </c>
      <c r="M34" s="10"/>
    </row>
    <row r="35" spans="1:13">
      <c r="A35" s="3">
        <v>23</v>
      </c>
      <c r="B35" s="3" t="s">
        <v>0</v>
      </c>
      <c r="C35" s="3" t="s">
        <v>80</v>
      </c>
      <c r="D35" s="3"/>
      <c r="E35" s="9">
        <f t="shared" si="1"/>
        <v>2021</v>
      </c>
      <c r="F35" s="9">
        <f t="shared" si="2"/>
        <v>11</v>
      </c>
      <c r="G35" s="9">
        <f t="shared" si="3"/>
        <v>23</v>
      </c>
      <c r="H35" s="9" t="str">
        <f t="shared" si="4"/>
        <v>火</v>
      </c>
      <c r="I35" s="9" t="str">
        <f t="shared" si="0"/>
        <v>祝日授業日（勤労感謝の日）</v>
      </c>
      <c r="J35" s="10" t="str">
        <f t="shared" si="5"/>
        <v>祝日授業日（勤労感謝の日）</v>
      </c>
      <c r="K35" s="10" t="str">
        <f t="shared" si="6"/>
        <v>11/23/2021</v>
      </c>
      <c r="L35" s="11" t="str">
        <f t="shared" si="7"/>
        <v>True</v>
      </c>
      <c r="M35" s="10"/>
    </row>
    <row r="36" spans="1:13">
      <c r="A36" s="3">
        <v>12</v>
      </c>
      <c r="B36" s="3">
        <v>26</v>
      </c>
      <c r="C36" s="3" t="s">
        <v>41</v>
      </c>
      <c r="D36" s="3" t="s">
        <v>48</v>
      </c>
      <c r="E36" s="9">
        <f t="shared" si="1"/>
        <v>2021</v>
      </c>
      <c r="F36" s="9">
        <f t="shared" si="2"/>
        <v>12</v>
      </c>
      <c r="G36" s="9">
        <f t="shared" si="3"/>
        <v>26</v>
      </c>
      <c r="H36" s="9" t="str">
        <f t="shared" si="4"/>
        <v>日</v>
      </c>
      <c r="I36" s="9" t="str">
        <f t="shared" si="0"/>
        <v>冬期休暇開始</v>
      </c>
      <c r="J36" s="10" t="str">
        <f t="shared" si="5"/>
        <v>冬期休暇開始</v>
      </c>
      <c r="K36" s="10" t="str">
        <f t="shared" si="6"/>
        <v>12/26/2021</v>
      </c>
      <c r="L36" s="11" t="str">
        <f t="shared" si="7"/>
        <v>True</v>
      </c>
      <c r="M36" s="10"/>
    </row>
    <row r="37" spans="1:13">
      <c r="A37" s="3">
        <v>1</v>
      </c>
      <c r="B37" s="3">
        <v>5</v>
      </c>
      <c r="C37" s="3" t="s">
        <v>2</v>
      </c>
      <c r="D37" s="3" t="s">
        <v>49</v>
      </c>
      <c r="E37" s="9">
        <f t="shared" si="1"/>
        <v>2022</v>
      </c>
      <c r="F37" s="9">
        <f t="shared" si="2"/>
        <v>1</v>
      </c>
      <c r="G37" s="9">
        <f t="shared" si="3"/>
        <v>5</v>
      </c>
      <c r="H37" s="9" t="str">
        <f t="shared" si="4"/>
        <v>水</v>
      </c>
      <c r="I37" s="9" t="str">
        <f t="shared" si="0"/>
        <v>冬期休暇終了</v>
      </c>
      <c r="J37" s="10" t="str">
        <f t="shared" si="5"/>
        <v>冬期休暇終了</v>
      </c>
      <c r="K37" s="10" t="str">
        <f t="shared" si="6"/>
        <v>01/05/2022</v>
      </c>
      <c r="L37" s="11" t="str">
        <f t="shared" si="7"/>
        <v>True</v>
      </c>
      <c r="M37" s="10"/>
    </row>
    <row r="38" spans="1:13">
      <c r="A38" s="3">
        <v>6</v>
      </c>
      <c r="B38" s="3" t="s">
        <v>4</v>
      </c>
      <c r="C38" s="3" t="s">
        <v>50</v>
      </c>
      <c r="D38" s="3"/>
      <c r="E38" s="9">
        <f t="shared" si="1"/>
        <v>2022</v>
      </c>
      <c r="F38" s="9">
        <f t="shared" si="2"/>
        <v>1</v>
      </c>
      <c r="G38" s="9">
        <f t="shared" si="3"/>
        <v>6</v>
      </c>
      <c r="H38" s="9" t="str">
        <f t="shared" si="4"/>
        <v>木</v>
      </c>
      <c r="I38" s="9" t="str">
        <f t="shared" ref="I38:I62" si="8">IF(A38="", "", IF(D38="", IF(C38="",A38,C38), D38))</f>
        <v>秋セメスター授業再開</v>
      </c>
      <c r="J38" s="10" t="str">
        <f t="shared" si="5"/>
        <v>秋セメスター授業再開</v>
      </c>
      <c r="K38" s="10" t="str">
        <f t="shared" si="6"/>
        <v>01/06/2022</v>
      </c>
      <c r="L38" s="11" t="str">
        <f t="shared" si="7"/>
        <v>True</v>
      </c>
      <c r="M38" s="10"/>
    </row>
    <row r="39" spans="1:13">
      <c r="A39" s="3">
        <v>10</v>
      </c>
      <c r="B39" s="3" t="s">
        <v>8</v>
      </c>
      <c r="C39" s="3" t="s">
        <v>82</v>
      </c>
      <c r="D39" s="3"/>
      <c r="E39" s="9">
        <f t="shared" si="1"/>
        <v>2022</v>
      </c>
      <c r="F39" s="9">
        <f t="shared" ref="F39:F62" si="9">IF(A39="", "", IF(D39="",F38,A39))</f>
        <v>1</v>
      </c>
      <c r="G39" s="9">
        <f t="shared" ref="G39:G62" si="10">IF(A39="", "", IF(D39="",IF(B39="",G38,A39), B39))</f>
        <v>10</v>
      </c>
      <c r="H39" s="9" t="str">
        <f t="shared" ref="H39:H62" si="11">IF(A39="", "", IF(D39="",IF(C39="",H38,B39), C39))</f>
        <v>月</v>
      </c>
      <c r="I39" s="9" t="str">
        <f t="shared" si="8"/>
        <v>休日（成人の日）</v>
      </c>
      <c r="J39" s="10" t="str">
        <f t="shared" si="5"/>
        <v>休日（成人の日）</v>
      </c>
      <c r="K39" s="10" t="str">
        <f t="shared" si="6"/>
        <v>01/10/2022</v>
      </c>
      <c r="L39" s="11" t="str">
        <f t="shared" si="7"/>
        <v>True</v>
      </c>
      <c r="M39" s="10"/>
    </row>
    <row r="40" spans="1:13">
      <c r="A40" s="3">
        <v>24</v>
      </c>
      <c r="B40" s="3" t="s">
        <v>8</v>
      </c>
      <c r="C40" s="3" t="s">
        <v>53</v>
      </c>
      <c r="D40" s="3"/>
      <c r="E40" s="9">
        <f t="shared" si="1"/>
        <v>2022</v>
      </c>
      <c r="F40" s="9">
        <f t="shared" si="9"/>
        <v>1</v>
      </c>
      <c r="G40" s="9">
        <f t="shared" si="10"/>
        <v>24</v>
      </c>
      <c r="H40" s="9" t="str">
        <f t="shared" si="11"/>
        <v>月</v>
      </c>
      <c r="I40" s="9" t="str">
        <f t="shared" si="8"/>
        <v>秋セメスター授業終了</v>
      </c>
      <c r="J40" s="10" t="str">
        <f t="shared" si="5"/>
        <v>秋セメスター授業終了</v>
      </c>
      <c r="K40" s="10" t="str">
        <f t="shared" si="6"/>
        <v>01/24/2022</v>
      </c>
      <c r="L40" s="11" t="str">
        <f t="shared" si="7"/>
        <v>True</v>
      </c>
      <c r="M40" s="10"/>
    </row>
    <row r="41" spans="1:13">
      <c r="A41" s="3">
        <v>2</v>
      </c>
      <c r="B41" s="3">
        <v>1</v>
      </c>
      <c r="C41" s="3" t="s">
        <v>0</v>
      </c>
      <c r="D41" s="3" t="s">
        <v>83</v>
      </c>
      <c r="E41" s="9">
        <f t="shared" si="1"/>
        <v>2022</v>
      </c>
      <c r="F41" s="9">
        <f t="shared" si="9"/>
        <v>2</v>
      </c>
      <c r="G41" s="9">
        <f t="shared" si="10"/>
        <v>1</v>
      </c>
      <c r="H41" s="9" t="str">
        <f t="shared" si="11"/>
        <v>火</v>
      </c>
      <c r="I41" s="9" t="str">
        <f t="shared" si="8"/>
        <v>春期休暇開始</v>
      </c>
      <c r="J41" s="10" t="str">
        <f t="shared" si="5"/>
        <v>春期休暇開始</v>
      </c>
      <c r="K41" s="10" t="str">
        <f t="shared" si="6"/>
        <v>02/01/2022</v>
      </c>
      <c r="L41" s="11" t="str">
        <f t="shared" si="7"/>
        <v>True</v>
      </c>
      <c r="M41" s="10"/>
    </row>
    <row r="42" spans="1:13">
      <c r="A42" s="3">
        <v>3</v>
      </c>
      <c r="B42" s="3">
        <v>4</v>
      </c>
      <c r="C42" s="3" t="s">
        <v>6</v>
      </c>
      <c r="D42" s="3" t="s">
        <v>84</v>
      </c>
      <c r="E42" s="9">
        <f t="shared" si="1"/>
        <v>2022</v>
      </c>
      <c r="F42" s="9">
        <f t="shared" si="9"/>
        <v>3</v>
      </c>
      <c r="G42" s="9">
        <f t="shared" si="10"/>
        <v>4</v>
      </c>
      <c r="H42" s="9" t="str">
        <f t="shared" si="11"/>
        <v>金</v>
      </c>
      <c r="I42" s="9" t="str">
        <f t="shared" si="8"/>
        <v>秋学期修了合否発表日（修士・専門職）・成績発表日</v>
      </c>
      <c r="J42" s="10" t="str">
        <f t="shared" si="5"/>
        <v>秋学期修了合否発表日（修士・専門職）・成績発表日</v>
      </c>
      <c r="K42" s="10" t="str">
        <f t="shared" si="6"/>
        <v>03/04/2022</v>
      </c>
      <c r="L42" s="11" t="str">
        <f t="shared" si="7"/>
        <v>True</v>
      </c>
      <c r="M42" s="10"/>
    </row>
    <row r="43" spans="1:13">
      <c r="A43" s="3">
        <v>18</v>
      </c>
      <c r="B43" s="3" t="s">
        <v>6</v>
      </c>
      <c r="C43" s="3" t="s">
        <v>59</v>
      </c>
      <c r="D43" s="3"/>
      <c r="E43" s="9">
        <f t="shared" si="1"/>
        <v>2022</v>
      </c>
      <c r="F43" s="9">
        <f t="shared" si="9"/>
        <v>3</v>
      </c>
      <c r="G43" s="9">
        <f t="shared" si="10"/>
        <v>18</v>
      </c>
      <c r="H43" s="9" t="str">
        <f t="shared" si="11"/>
        <v>金</v>
      </c>
      <c r="I43" s="9" t="str">
        <f t="shared" si="8"/>
        <v>冬集中科目成績発表日</v>
      </c>
      <c r="J43" s="10" t="str">
        <f t="shared" si="5"/>
        <v>冬集中科目成績発表日</v>
      </c>
      <c r="K43" s="10" t="str">
        <f t="shared" si="6"/>
        <v>03/18/2022</v>
      </c>
      <c r="L43" s="11" t="str">
        <f t="shared" si="7"/>
        <v>True</v>
      </c>
      <c r="M43" s="10"/>
    </row>
    <row r="44" spans="1:13">
      <c r="A44" s="3">
        <v>20</v>
      </c>
      <c r="B44" s="3" t="s">
        <v>41</v>
      </c>
      <c r="C44" s="3" t="s">
        <v>86</v>
      </c>
      <c r="D44" s="3"/>
      <c r="E44" s="9">
        <f t="shared" si="1"/>
        <v>2022</v>
      </c>
      <c r="F44" s="9">
        <f t="shared" si="9"/>
        <v>3</v>
      </c>
      <c r="G44" s="9">
        <f t="shared" si="10"/>
        <v>20</v>
      </c>
      <c r="H44" s="9" t="str">
        <f t="shared" si="11"/>
        <v>日</v>
      </c>
      <c r="I44" s="9" t="str">
        <f t="shared" si="8"/>
        <v>学位授与式（修士・専門職）（衣笠）</v>
      </c>
      <c r="J44" s="10" t="str">
        <f t="shared" si="5"/>
        <v>学位授与式（修士・専門職）（衣笠）</v>
      </c>
      <c r="K44" s="10" t="str">
        <f t="shared" si="6"/>
        <v>03/20/2022</v>
      </c>
      <c r="L44" s="11" t="str">
        <f t="shared" si="7"/>
        <v>True</v>
      </c>
      <c r="M44" s="10"/>
    </row>
    <row r="45" spans="1:13">
      <c r="A45" s="3">
        <v>21</v>
      </c>
      <c r="B45" s="3" t="s">
        <v>8</v>
      </c>
      <c r="C45" s="3" t="s">
        <v>85</v>
      </c>
      <c r="D45" s="3"/>
      <c r="E45" s="9">
        <f t="shared" si="1"/>
        <v>2022</v>
      </c>
      <c r="F45" s="9">
        <f t="shared" si="9"/>
        <v>3</v>
      </c>
      <c r="G45" s="9">
        <f t="shared" si="10"/>
        <v>21</v>
      </c>
      <c r="H45" s="9" t="str">
        <f t="shared" si="11"/>
        <v>月</v>
      </c>
      <c r="I45" s="9" t="str">
        <f t="shared" si="8"/>
        <v>学位授与式（修士・専門職）（朱雀・OIC）／春分の日</v>
      </c>
      <c r="J45" s="10" t="str">
        <f t="shared" si="5"/>
        <v>学位授与式（修士・専門職）（朱雀・OIC）／春分の日</v>
      </c>
      <c r="K45" s="10" t="str">
        <f t="shared" si="6"/>
        <v>03/21/2022</v>
      </c>
      <c r="L45" s="11" t="str">
        <f t="shared" si="7"/>
        <v>True</v>
      </c>
      <c r="M45" s="10"/>
    </row>
    <row r="46" spans="1:13">
      <c r="A46" s="3">
        <v>22</v>
      </c>
      <c r="B46" s="3" t="s">
        <v>0</v>
      </c>
      <c r="C46" s="3" t="s">
        <v>87</v>
      </c>
      <c r="D46" s="3"/>
      <c r="E46" s="9">
        <f t="shared" si="1"/>
        <v>2022</v>
      </c>
      <c r="F46" s="9">
        <f t="shared" si="9"/>
        <v>3</v>
      </c>
      <c r="G46" s="9">
        <f t="shared" si="10"/>
        <v>22</v>
      </c>
      <c r="H46" s="9" t="str">
        <f t="shared" si="11"/>
        <v>火</v>
      </c>
      <c r="I46" s="9" t="str">
        <f t="shared" si="8"/>
        <v>学位授与式（修士・専門職）（BKC）</v>
      </c>
      <c r="J46" s="10" t="str">
        <f t="shared" si="5"/>
        <v>学位授与式（修士・専門職）（BKC）</v>
      </c>
      <c r="K46" s="10" t="str">
        <f t="shared" si="6"/>
        <v>03/22/2022</v>
      </c>
      <c r="L46" s="11" t="str">
        <f t="shared" si="7"/>
        <v>True</v>
      </c>
      <c r="M46" s="10"/>
    </row>
    <row r="47" spans="1:13">
      <c r="A47" s="3">
        <v>26</v>
      </c>
      <c r="B47" s="3" t="s">
        <v>7</v>
      </c>
      <c r="C47" s="3" t="s">
        <v>88</v>
      </c>
      <c r="D47" s="3"/>
      <c r="E47" s="9">
        <f t="shared" si="1"/>
        <v>2022</v>
      </c>
      <c r="F47" s="9">
        <f t="shared" si="9"/>
        <v>3</v>
      </c>
      <c r="G47" s="9">
        <f t="shared" si="10"/>
        <v>26</v>
      </c>
      <c r="H47" s="9" t="str">
        <f t="shared" si="11"/>
        <v>土</v>
      </c>
      <c r="I47" s="9" t="str">
        <f t="shared" si="8"/>
        <v>学位授与式（課程博士・論文博士）</v>
      </c>
      <c r="J47" s="10" t="str">
        <f t="shared" si="5"/>
        <v>学位授与式（課程博士・論文博士）</v>
      </c>
      <c r="K47" s="10" t="str">
        <f t="shared" si="6"/>
        <v>03/26/2022</v>
      </c>
      <c r="L47" s="11" t="str">
        <f t="shared" si="7"/>
        <v>True</v>
      </c>
      <c r="M47" s="10"/>
    </row>
    <row r="48" spans="1:13">
      <c r="A48" s="3">
        <v>31</v>
      </c>
      <c r="B48" s="3" t="s">
        <v>4</v>
      </c>
      <c r="C48" s="3" t="s">
        <v>63</v>
      </c>
      <c r="D48" s="3"/>
      <c r="E48" s="9">
        <f t="shared" si="1"/>
        <v>2022</v>
      </c>
      <c r="F48" s="9">
        <f t="shared" si="9"/>
        <v>3</v>
      </c>
      <c r="G48" s="9">
        <f t="shared" si="10"/>
        <v>31</v>
      </c>
      <c r="H48" s="9" t="str">
        <f t="shared" si="11"/>
        <v>木</v>
      </c>
      <c r="I48" s="9" t="str">
        <f t="shared" si="8"/>
        <v>春期休暇終了</v>
      </c>
      <c r="J48" s="10" t="str">
        <f t="shared" si="5"/>
        <v>春期休暇終了</v>
      </c>
      <c r="K48" s="10" t="str">
        <f t="shared" si="6"/>
        <v>03/31/2022</v>
      </c>
      <c r="L48" s="11" t="str">
        <f t="shared" si="7"/>
        <v>True</v>
      </c>
      <c r="M48" s="10"/>
    </row>
    <row r="49" spans="1:13">
      <c r="A49" s="3" t="s">
        <v>64</v>
      </c>
      <c r="B49" s="3"/>
      <c r="C49" s="3"/>
      <c r="D49" s="3"/>
      <c r="E49" s="9">
        <f t="shared" si="1"/>
        <v>2022</v>
      </c>
      <c r="F49" s="9">
        <f t="shared" si="9"/>
        <v>3</v>
      </c>
      <c r="G49" s="9">
        <f t="shared" si="10"/>
        <v>31</v>
      </c>
      <c r="H49" s="9" t="str">
        <f t="shared" si="11"/>
        <v>木</v>
      </c>
      <c r="I49" s="9" t="str">
        <f t="shared" si="8"/>
        <v>秋学期終了</v>
      </c>
      <c r="J49" s="10" t="str">
        <f t="shared" si="5"/>
        <v>秋学期終了</v>
      </c>
      <c r="K49" s="10" t="str">
        <f t="shared" si="6"/>
        <v>03/31/2022</v>
      </c>
      <c r="L49" s="11" t="str">
        <f t="shared" si="7"/>
        <v>True</v>
      </c>
      <c r="M49" s="10"/>
    </row>
    <row r="50" spans="1:13">
      <c r="A50" s="3"/>
      <c r="B50" s="3"/>
      <c r="C50" s="3"/>
      <c r="D50" s="3"/>
      <c r="E50" s="9" t="str">
        <f t="shared" si="1"/>
        <v/>
      </c>
      <c r="F50" s="9" t="str">
        <f t="shared" si="9"/>
        <v/>
      </c>
      <c r="G50" s="9" t="str">
        <f t="shared" si="10"/>
        <v/>
      </c>
      <c r="H50" s="9" t="str">
        <f t="shared" si="11"/>
        <v/>
      </c>
      <c r="I50" s="9" t="str">
        <f t="shared" si="8"/>
        <v/>
      </c>
      <c r="J50" s="10" t="str">
        <f t="shared" si="5"/>
        <v/>
      </c>
      <c r="K50" s="10" t="str">
        <f t="shared" si="6"/>
        <v/>
      </c>
      <c r="L50" s="11" t="str">
        <f t="shared" si="7"/>
        <v/>
      </c>
      <c r="M50" s="10"/>
    </row>
    <row r="51" spans="1:13">
      <c r="A51" s="3"/>
      <c r="B51" s="3"/>
      <c r="C51" s="3"/>
      <c r="D51" s="3"/>
      <c r="E51" s="9" t="str">
        <f t="shared" si="1"/>
        <v/>
      </c>
      <c r="F51" s="9" t="str">
        <f t="shared" si="9"/>
        <v/>
      </c>
      <c r="G51" s="9" t="str">
        <f t="shared" si="10"/>
        <v/>
      </c>
      <c r="H51" s="9" t="str">
        <f t="shared" si="11"/>
        <v/>
      </c>
      <c r="I51" s="9" t="str">
        <f t="shared" si="8"/>
        <v/>
      </c>
      <c r="J51" s="10" t="str">
        <f t="shared" si="5"/>
        <v/>
      </c>
      <c r="K51" s="10" t="str">
        <f t="shared" si="6"/>
        <v/>
      </c>
      <c r="L51" s="11" t="str">
        <f t="shared" si="7"/>
        <v/>
      </c>
      <c r="M51" s="10"/>
    </row>
    <row r="52" spans="1:13">
      <c r="A52" s="3"/>
      <c r="B52" s="3"/>
      <c r="C52" s="3"/>
      <c r="D52" s="3"/>
      <c r="E52" s="9" t="str">
        <f t="shared" si="1"/>
        <v/>
      </c>
      <c r="F52" s="9" t="str">
        <f t="shared" si="9"/>
        <v/>
      </c>
      <c r="G52" s="9" t="str">
        <f t="shared" si="10"/>
        <v/>
      </c>
      <c r="H52" s="9" t="str">
        <f t="shared" si="11"/>
        <v/>
      </c>
      <c r="I52" s="9" t="str">
        <f t="shared" si="8"/>
        <v/>
      </c>
      <c r="J52" s="10" t="str">
        <f t="shared" si="5"/>
        <v/>
      </c>
      <c r="K52" s="10" t="str">
        <f t="shared" si="6"/>
        <v/>
      </c>
      <c r="L52" s="11" t="str">
        <f t="shared" si="7"/>
        <v/>
      </c>
      <c r="M52" s="10"/>
    </row>
    <row r="53" spans="1:13">
      <c r="A53" s="3"/>
      <c r="B53" s="3"/>
      <c r="C53" s="3"/>
      <c r="D53" s="3"/>
      <c r="E53" s="9" t="str">
        <f t="shared" si="1"/>
        <v/>
      </c>
      <c r="F53" s="9" t="str">
        <f t="shared" si="9"/>
        <v/>
      </c>
      <c r="G53" s="9" t="str">
        <f t="shared" si="10"/>
        <v/>
      </c>
      <c r="H53" s="9" t="str">
        <f t="shared" si="11"/>
        <v/>
      </c>
      <c r="I53" s="9" t="str">
        <f t="shared" si="8"/>
        <v/>
      </c>
      <c r="J53" s="10" t="str">
        <f t="shared" si="5"/>
        <v/>
      </c>
      <c r="K53" s="10" t="str">
        <f t="shared" si="6"/>
        <v/>
      </c>
      <c r="L53" s="11" t="str">
        <f t="shared" si="7"/>
        <v/>
      </c>
      <c r="M53" s="10"/>
    </row>
    <row r="54" spans="1:13">
      <c r="A54" s="3"/>
      <c r="B54" s="3"/>
      <c r="C54" s="3"/>
      <c r="D54" s="3"/>
      <c r="E54" s="9" t="str">
        <f t="shared" si="1"/>
        <v/>
      </c>
      <c r="F54" s="9" t="str">
        <f t="shared" si="9"/>
        <v/>
      </c>
      <c r="G54" s="9" t="str">
        <f t="shared" si="10"/>
        <v/>
      </c>
      <c r="H54" s="9" t="str">
        <f t="shared" si="11"/>
        <v/>
      </c>
      <c r="I54" s="9" t="str">
        <f t="shared" si="8"/>
        <v/>
      </c>
      <c r="J54" s="10" t="str">
        <f t="shared" si="5"/>
        <v/>
      </c>
      <c r="K54" s="10" t="str">
        <f t="shared" si="6"/>
        <v/>
      </c>
      <c r="L54" s="11" t="str">
        <f t="shared" si="7"/>
        <v/>
      </c>
      <c r="M54" s="10"/>
    </row>
    <row r="55" spans="1:13">
      <c r="A55" s="3"/>
      <c r="B55" s="3"/>
      <c r="C55" s="3"/>
      <c r="D55" s="3"/>
      <c r="E55" s="9" t="str">
        <f t="shared" si="1"/>
        <v/>
      </c>
      <c r="F55" s="9" t="str">
        <f t="shared" si="9"/>
        <v/>
      </c>
      <c r="G55" s="9" t="str">
        <f t="shared" si="10"/>
        <v/>
      </c>
      <c r="H55" s="9" t="str">
        <f t="shared" si="11"/>
        <v/>
      </c>
      <c r="I55" s="9" t="str">
        <f t="shared" si="8"/>
        <v/>
      </c>
      <c r="J55" s="10" t="str">
        <f t="shared" si="5"/>
        <v/>
      </c>
      <c r="K55" s="10" t="str">
        <f t="shared" si="6"/>
        <v/>
      </c>
      <c r="L55" s="11" t="str">
        <f t="shared" si="7"/>
        <v/>
      </c>
      <c r="M55" s="10"/>
    </row>
    <row r="56" spans="1:13">
      <c r="A56" s="3"/>
      <c r="B56" s="3"/>
      <c r="C56" s="3"/>
      <c r="D56" s="3"/>
      <c r="E56" s="9" t="str">
        <f t="shared" si="1"/>
        <v/>
      </c>
      <c r="F56" s="9" t="str">
        <f t="shared" si="9"/>
        <v/>
      </c>
      <c r="G56" s="9" t="str">
        <f t="shared" si="10"/>
        <v/>
      </c>
      <c r="H56" s="9" t="str">
        <f t="shared" si="11"/>
        <v/>
      </c>
      <c r="I56" s="9" t="str">
        <f t="shared" si="8"/>
        <v/>
      </c>
      <c r="J56" s="10" t="str">
        <f t="shared" si="5"/>
        <v/>
      </c>
      <c r="K56" s="10" t="str">
        <f t="shared" si="6"/>
        <v/>
      </c>
      <c r="L56" s="11" t="str">
        <f t="shared" si="7"/>
        <v/>
      </c>
      <c r="M56" s="10"/>
    </row>
    <row r="57" spans="1:13">
      <c r="A57" s="3"/>
      <c r="B57" s="3"/>
      <c r="C57" s="3"/>
      <c r="D57" s="3"/>
      <c r="E57" s="9" t="str">
        <f t="shared" si="1"/>
        <v/>
      </c>
      <c r="F57" s="9" t="str">
        <f t="shared" si="9"/>
        <v/>
      </c>
      <c r="G57" s="9" t="str">
        <f t="shared" si="10"/>
        <v/>
      </c>
      <c r="H57" s="9" t="str">
        <f t="shared" si="11"/>
        <v/>
      </c>
      <c r="I57" s="9" t="str">
        <f t="shared" si="8"/>
        <v/>
      </c>
      <c r="J57" s="10" t="str">
        <f t="shared" si="5"/>
        <v/>
      </c>
      <c r="K57" s="10" t="str">
        <f t="shared" si="6"/>
        <v/>
      </c>
      <c r="L57" s="11" t="str">
        <f t="shared" si="7"/>
        <v/>
      </c>
      <c r="M57" s="10"/>
    </row>
    <row r="58" spans="1:13">
      <c r="A58" s="3"/>
      <c r="B58" s="3"/>
      <c r="C58" s="3"/>
      <c r="D58" s="3"/>
      <c r="E58" s="9" t="str">
        <f t="shared" si="1"/>
        <v/>
      </c>
      <c r="F58" s="9" t="str">
        <f t="shared" si="9"/>
        <v/>
      </c>
      <c r="G58" s="9" t="str">
        <f t="shared" si="10"/>
        <v/>
      </c>
      <c r="H58" s="9" t="str">
        <f t="shared" si="11"/>
        <v/>
      </c>
      <c r="I58" s="9" t="str">
        <f t="shared" si="8"/>
        <v/>
      </c>
      <c r="J58" s="10" t="str">
        <f t="shared" si="5"/>
        <v/>
      </c>
      <c r="K58" s="10" t="str">
        <f t="shared" si="6"/>
        <v/>
      </c>
      <c r="L58" s="11" t="str">
        <f t="shared" si="7"/>
        <v/>
      </c>
      <c r="M58" s="10"/>
    </row>
    <row r="59" spans="1:13">
      <c r="A59" s="3"/>
      <c r="B59" s="3"/>
      <c r="C59" s="3"/>
      <c r="D59" s="3"/>
      <c r="E59" s="9" t="str">
        <f t="shared" si="1"/>
        <v/>
      </c>
      <c r="F59" s="9" t="str">
        <f t="shared" si="9"/>
        <v/>
      </c>
      <c r="G59" s="9" t="str">
        <f t="shared" si="10"/>
        <v/>
      </c>
      <c r="H59" s="9" t="str">
        <f t="shared" si="11"/>
        <v/>
      </c>
      <c r="I59" s="9" t="str">
        <f t="shared" si="8"/>
        <v/>
      </c>
      <c r="J59" s="10" t="str">
        <f t="shared" si="5"/>
        <v/>
      </c>
      <c r="K59" s="10" t="str">
        <f t="shared" si="6"/>
        <v/>
      </c>
      <c r="L59" s="11" t="str">
        <f t="shared" si="7"/>
        <v/>
      </c>
      <c r="M59" s="10"/>
    </row>
    <row r="60" spans="1:13">
      <c r="A60" s="3"/>
      <c r="B60" s="3"/>
      <c r="C60" s="3"/>
      <c r="D60" s="3"/>
      <c r="E60" s="9" t="str">
        <f t="shared" si="1"/>
        <v/>
      </c>
      <c r="F60" s="9" t="str">
        <f t="shared" si="9"/>
        <v/>
      </c>
      <c r="G60" s="9" t="str">
        <f t="shared" si="10"/>
        <v/>
      </c>
      <c r="H60" s="9" t="str">
        <f t="shared" si="11"/>
        <v/>
      </c>
      <c r="I60" s="9" t="str">
        <f t="shared" si="8"/>
        <v/>
      </c>
      <c r="J60" s="10" t="str">
        <f t="shared" si="5"/>
        <v/>
      </c>
      <c r="K60" s="10" t="str">
        <f t="shared" si="6"/>
        <v/>
      </c>
      <c r="L60" s="11" t="str">
        <f t="shared" si="7"/>
        <v/>
      </c>
      <c r="M60" s="10"/>
    </row>
    <row r="61" spans="1:13">
      <c r="A61" s="3"/>
      <c r="B61" s="3"/>
      <c r="C61" s="3"/>
      <c r="D61" s="3"/>
      <c r="E61" s="9" t="str">
        <f t="shared" si="1"/>
        <v/>
      </c>
      <c r="F61" s="9" t="str">
        <f t="shared" si="9"/>
        <v/>
      </c>
      <c r="G61" s="9" t="str">
        <f t="shared" si="10"/>
        <v/>
      </c>
      <c r="H61" s="9" t="str">
        <f t="shared" si="11"/>
        <v/>
      </c>
      <c r="I61" s="9" t="str">
        <f t="shared" si="8"/>
        <v/>
      </c>
      <c r="J61" s="10" t="str">
        <f t="shared" si="5"/>
        <v/>
      </c>
      <c r="K61" s="10" t="str">
        <f t="shared" si="6"/>
        <v/>
      </c>
      <c r="L61" s="11" t="str">
        <f t="shared" si="7"/>
        <v/>
      </c>
      <c r="M61" s="10"/>
    </row>
    <row r="62" spans="1:13">
      <c r="A62" s="3"/>
      <c r="B62" s="3"/>
      <c r="C62" s="3"/>
      <c r="D62" s="3"/>
      <c r="E62" s="9" t="str">
        <f t="shared" si="1"/>
        <v/>
      </c>
      <c r="F62" s="9" t="str">
        <f t="shared" si="9"/>
        <v/>
      </c>
      <c r="G62" s="9" t="str">
        <f t="shared" si="10"/>
        <v/>
      </c>
      <c r="H62" s="9" t="str">
        <f t="shared" si="11"/>
        <v/>
      </c>
      <c r="I62" s="9" t="str">
        <f t="shared" si="8"/>
        <v/>
      </c>
      <c r="J62" s="10" t="str">
        <f t="shared" si="5"/>
        <v/>
      </c>
      <c r="K62" s="10" t="str">
        <f t="shared" si="6"/>
        <v/>
      </c>
      <c r="L62" s="11" t="str">
        <f t="shared" si="7"/>
        <v/>
      </c>
      <c r="M62" s="10"/>
    </row>
    <row r="63" spans="1:13">
      <c r="A63" s="3"/>
      <c r="B63" s="3"/>
      <c r="C63" s="3"/>
      <c r="D63" s="3"/>
      <c r="E63" s="9" t="str">
        <f t="shared" si="1"/>
        <v/>
      </c>
      <c r="F63" s="9" t="str">
        <f t="shared" ref="F63:F99" si="12">IF(A63="", "", IF(D63="",F62,A63))</f>
        <v/>
      </c>
      <c r="G63" s="9" t="str">
        <f t="shared" ref="G63:G99" si="13">IF(A63="", "", IF(D63="",IF(B63="",G62,A63), B63))</f>
        <v/>
      </c>
      <c r="H63" s="9" t="str">
        <f t="shared" ref="H63:H99" si="14">IF(A63="", "", IF(D63="",IF(C63="",H62,B63), C63))</f>
        <v/>
      </c>
      <c r="I63" s="9" t="str">
        <f t="shared" ref="I63:I99" si="15">IF(A63="", "", IF(D63="", IF(C63="",A63,C63), D63))</f>
        <v/>
      </c>
      <c r="J63" s="10" t="str">
        <f t="shared" si="5"/>
        <v/>
      </c>
      <c r="K63" s="10" t="str">
        <f t="shared" si="6"/>
        <v/>
      </c>
      <c r="L63" s="11" t="str">
        <f t="shared" si="7"/>
        <v/>
      </c>
      <c r="M63" s="10"/>
    </row>
    <row r="64" spans="1:13">
      <c r="A64" s="3"/>
      <c r="B64" s="3"/>
      <c r="C64" s="3"/>
      <c r="D64" s="3"/>
      <c r="E64" s="9" t="str">
        <f t="shared" si="1"/>
        <v/>
      </c>
      <c r="F64" s="9" t="str">
        <f t="shared" si="12"/>
        <v/>
      </c>
      <c r="G64" s="9" t="str">
        <f t="shared" si="13"/>
        <v/>
      </c>
      <c r="H64" s="9" t="str">
        <f t="shared" si="14"/>
        <v/>
      </c>
      <c r="I64" s="9" t="str">
        <f t="shared" si="15"/>
        <v/>
      </c>
      <c r="J64" s="10" t="str">
        <f t="shared" si="5"/>
        <v/>
      </c>
      <c r="K64" s="10" t="str">
        <f t="shared" si="6"/>
        <v/>
      </c>
      <c r="L64" s="11" t="str">
        <f t="shared" si="7"/>
        <v/>
      </c>
      <c r="M64" s="10"/>
    </row>
    <row r="65" spans="1:13">
      <c r="A65" s="3"/>
      <c r="B65" s="3"/>
      <c r="C65" s="3"/>
      <c r="D65" s="3"/>
      <c r="E65" s="9" t="str">
        <f t="shared" si="1"/>
        <v/>
      </c>
      <c r="F65" s="9" t="str">
        <f t="shared" si="12"/>
        <v/>
      </c>
      <c r="G65" s="9" t="str">
        <f t="shared" si="13"/>
        <v/>
      </c>
      <c r="H65" s="9" t="str">
        <f t="shared" si="14"/>
        <v/>
      </c>
      <c r="I65" s="9" t="str">
        <f t="shared" si="15"/>
        <v/>
      </c>
      <c r="J65" s="10" t="str">
        <f t="shared" si="5"/>
        <v/>
      </c>
      <c r="K65" s="10" t="str">
        <f t="shared" si="6"/>
        <v/>
      </c>
      <c r="L65" s="11" t="str">
        <f t="shared" si="7"/>
        <v/>
      </c>
      <c r="M65" s="10"/>
    </row>
    <row r="66" spans="1:13">
      <c r="A66" s="3"/>
      <c r="B66" s="3"/>
      <c r="C66" s="3"/>
      <c r="D66" s="3"/>
      <c r="E66" s="9" t="str">
        <f t="shared" si="1"/>
        <v/>
      </c>
      <c r="F66" s="9" t="str">
        <f t="shared" si="12"/>
        <v/>
      </c>
      <c r="G66" s="9" t="str">
        <f t="shared" si="13"/>
        <v/>
      </c>
      <c r="H66" s="9" t="str">
        <f t="shared" si="14"/>
        <v/>
      </c>
      <c r="I66" s="9" t="str">
        <f t="shared" si="15"/>
        <v/>
      </c>
      <c r="J66" s="10" t="str">
        <f t="shared" si="5"/>
        <v/>
      </c>
      <c r="K66" s="10" t="str">
        <f t="shared" si="6"/>
        <v/>
      </c>
      <c r="L66" s="11" t="str">
        <f t="shared" si="7"/>
        <v/>
      </c>
      <c r="M66" s="10"/>
    </row>
    <row r="67" spans="1:13">
      <c r="A67" s="3"/>
      <c r="B67" s="3"/>
      <c r="C67" s="3"/>
      <c r="D67" s="3"/>
      <c r="E67" s="9" t="str">
        <f t="shared" si="1"/>
        <v/>
      </c>
      <c r="F67" s="9" t="str">
        <f t="shared" si="12"/>
        <v/>
      </c>
      <c r="G67" s="9" t="str">
        <f t="shared" si="13"/>
        <v/>
      </c>
      <c r="H67" s="9" t="str">
        <f t="shared" si="14"/>
        <v/>
      </c>
      <c r="I67" s="9" t="str">
        <f t="shared" si="15"/>
        <v/>
      </c>
      <c r="J67" s="10" t="str">
        <f t="shared" si="5"/>
        <v/>
      </c>
      <c r="K67" s="10" t="str">
        <f t="shared" si="6"/>
        <v/>
      </c>
      <c r="L67" s="11" t="str">
        <f t="shared" si="7"/>
        <v/>
      </c>
      <c r="M67" s="10"/>
    </row>
    <row r="68" spans="1:13">
      <c r="A68" s="3"/>
      <c r="B68" s="3"/>
      <c r="C68" s="3"/>
      <c r="D68" s="3"/>
      <c r="E68" s="9" t="str">
        <f t="shared" si="1"/>
        <v/>
      </c>
      <c r="F68" s="9" t="str">
        <f t="shared" si="12"/>
        <v/>
      </c>
      <c r="G68" s="9" t="str">
        <f t="shared" si="13"/>
        <v/>
      </c>
      <c r="H68" s="9" t="str">
        <f t="shared" si="14"/>
        <v/>
      </c>
      <c r="I68" s="9" t="str">
        <f t="shared" si="15"/>
        <v/>
      </c>
      <c r="J68" s="10" t="str">
        <f t="shared" si="5"/>
        <v/>
      </c>
      <c r="K68" s="10" t="str">
        <f t="shared" si="6"/>
        <v/>
      </c>
      <c r="L68" s="11" t="str">
        <f t="shared" si="7"/>
        <v/>
      </c>
      <c r="M68" s="10"/>
    </row>
    <row r="69" spans="1:13">
      <c r="A69" s="3"/>
      <c r="B69" s="3"/>
      <c r="C69" s="3"/>
      <c r="D69" s="3"/>
      <c r="E69" s="9" t="str">
        <f t="shared" si="1"/>
        <v/>
      </c>
      <c r="F69" s="9" t="str">
        <f t="shared" si="12"/>
        <v/>
      </c>
      <c r="G69" s="9" t="str">
        <f t="shared" si="13"/>
        <v/>
      </c>
      <c r="H69" s="9" t="str">
        <f t="shared" si="14"/>
        <v/>
      </c>
      <c r="I69" s="9" t="str">
        <f t="shared" si="15"/>
        <v/>
      </c>
      <c r="J69" s="10" t="str">
        <f t="shared" si="5"/>
        <v/>
      </c>
      <c r="K69" s="10" t="str">
        <f t="shared" si="6"/>
        <v/>
      </c>
      <c r="L69" s="11" t="str">
        <f t="shared" si="7"/>
        <v/>
      </c>
      <c r="M69" s="10"/>
    </row>
    <row r="70" spans="1:13">
      <c r="A70" s="3"/>
      <c r="B70" s="3"/>
      <c r="C70" s="3"/>
      <c r="D70" s="3"/>
      <c r="E70" s="9" t="str">
        <f t="shared" si="1"/>
        <v/>
      </c>
      <c r="F70" s="9" t="str">
        <f t="shared" si="12"/>
        <v/>
      </c>
      <c r="G70" s="9" t="str">
        <f t="shared" si="13"/>
        <v/>
      </c>
      <c r="H70" s="9" t="str">
        <f t="shared" si="14"/>
        <v/>
      </c>
      <c r="I70" s="9" t="str">
        <f t="shared" si="15"/>
        <v/>
      </c>
      <c r="J70" s="10" t="str">
        <f t="shared" si="5"/>
        <v/>
      </c>
      <c r="K70" s="10" t="str">
        <f t="shared" si="6"/>
        <v/>
      </c>
      <c r="L70" s="11" t="str">
        <f t="shared" si="7"/>
        <v/>
      </c>
      <c r="M70" s="10"/>
    </row>
    <row r="71" spans="1:13">
      <c r="A71" s="3"/>
      <c r="B71" s="3"/>
      <c r="C71" s="3"/>
      <c r="D71" s="3"/>
      <c r="E71" s="9" t="str">
        <f t="shared" ref="E71:E99" si="16">IF(A71="", "", IF(ROW(E71)=6, $B$2, IF(F70&lt;=F71,E70,E70+1)))</f>
        <v/>
      </c>
      <c r="F71" s="9" t="str">
        <f t="shared" si="12"/>
        <v/>
      </c>
      <c r="G71" s="9" t="str">
        <f t="shared" si="13"/>
        <v/>
      </c>
      <c r="H71" s="9" t="str">
        <f t="shared" si="14"/>
        <v/>
      </c>
      <c r="I71" s="9" t="str">
        <f t="shared" si="15"/>
        <v/>
      </c>
      <c r="J71" s="10" t="str">
        <f t="shared" ref="J71:J99" si="17">I71</f>
        <v/>
      </c>
      <c r="K71" s="10" t="str">
        <f t="shared" ref="K71:K99" si="18">IF(I71="", "",  TEXT(F71,"00") &amp; "/" &amp; TEXT(G71,"00") &amp; "/" &amp; E71)</f>
        <v/>
      </c>
      <c r="L71" s="11" t="str">
        <f t="shared" ref="L71:L99" si="19">IF(I71="", "", "True")</f>
        <v/>
      </c>
      <c r="M71" s="10"/>
    </row>
    <row r="72" spans="1:13">
      <c r="A72" s="3"/>
      <c r="B72" s="3"/>
      <c r="C72" s="3"/>
      <c r="D72" s="3"/>
      <c r="E72" s="9" t="str">
        <f t="shared" si="16"/>
        <v/>
      </c>
      <c r="F72" s="9" t="str">
        <f t="shared" si="12"/>
        <v/>
      </c>
      <c r="G72" s="9" t="str">
        <f t="shared" si="13"/>
        <v/>
      </c>
      <c r="H72" s="9" t="str">
        <f t="shared" si="14"/>
        <v/>
      </c>
      <c r="I72" s="9" t="str">
        <f t="shared" si="15"/>
        <v/>
      </c>
      <c r="J72" s="10" t="str">
        <f t="shared" si="17"/>
        <v/>
      </c>
      <c r="K72" s="10" t="str">
        <f t="shared" si="18"/>
        <v/>
      </c>
      <c r="L72" s="11" t="str">
        <f t="shared" si="19"/>
        <v/>
      </c>
      <c r="M72" s="10"/>
    </row>
    <row r="73" spans="1:13">
      <c r="A73" s="3"/>
      <c r="B73" s="3"/>
      <c r="C73" s="3"/>
      <c r="D73" s="3"/>
      <c r="E73" s="9" t="str">
        <f t="shared" si="16"/>
        <v/>
      </c>
      <c r="F73" s="9" t="str">
        <f t="shared" si="12"/>
        <v/>
      </c>
      <c r="G73" s="9" t="str">
        <f t="shared" si="13"/>
        <v/>
      </c>
      <c r="H73" s="9" t="str">
        <f t="shared" si="14"/>
        <v/>
      </c>
      <c r="I73" s="9" t="str">
        <f t="shared" si="15"/>
        <v/>
      </c>
      <c r="J73" s="10" t="str">
        <f t="shared" si="17"/>
        <v/>
      </c>
      <c r="K73" s="10" t="str">
        <f t="shared" si="18"/>
        <v/>
      </c>
      <c r="L73" s="11" t="str">
        <f t="shared" si="19"/>
        <v/>
      </c>
      <c r="M73" s="10"/>
    </row>
    <row r="74" spans="1:13">
      <c r="A74" s="3"/>
      <c r="B74" s="3"/>
      <c r="C74" s="3"/>
      <c r="D74" s="3"/>
      <c r="E74" s="9" t="str">
        <f t="shared" si="16"/>
        <v/>
      </c>
      <c r="F74" s="9" t="str">
        <f t="shared" si="12"/>
        <v/>
      </c>
      <c r="G74" s="9" t="str">
        <f t="shared" si="13"/>
        <v/>
      </c>
      <c r="H74" s="9" t="str">
        <f t="shared" si="14"/>
        <v/>
      </c>
      <c r="I74" s="9" t="str">
        <f t="shared" si="15"/>
        <v/>
      </c>
      <c r="J74" s="10" t="str">
        <f t="shared" si="17"/>
        <v/>
      </c>
      <c r="K74" s="10" t="str">
        <f t="shared" si="18"/>
        <v/>
      </c>
      <c r="L74" s="11" t="str">
        <f t="shared" si="19"/>
        <v/>
      </c>
      <c r="M74" s="10"/>
    </row>
    <row r="75" spans="1:13">
      <c r="A75" s="3"/>
      <c r="B75" s="3"/>
      <c r="C75" s="3"/>
      <c r="D75" s="3"/>
      <c r="E75" s="9" t="str">
        <f t="shared" si="16"/>
        <v/>
      </c>
      <c r="F75" s="9" t="str">
        <f t="shared" si="12"/>
        <v/>
      </c>
      <c r="G75" s="9" t="str">
        <f t="shared" si="13"/>
        <v/>
      </c>
      <c r="H75" s="9" t="str">
        <f t="shared" si="14"/>
        <v/>
      </c>
      <c r="I75" s="9" t="str">
        <f t="shared" si="15"/>
        <v/>
      </c>
      <c r="J75" s="10" t="str">
        <f t="shared" si="17"/>
        <v/>
      </c>
      <c r="K75" s="10" t="str">
        <f t="shared" si="18"/>
        <v/>
      </c>
      <c r="L75" s="11" t="str">
        <f t="shared" si="19"/>
        <v/>
      </c>
      <c r="M75" s="10"/>
    </row>
    <row r="76" spans="1:13">
      <c r="A76" s="3"/>
      <c r="B76" s="3"/>
      <c r="C76" s="3"/>
      <c r="D76" s="3"/>
      <c r="E76" s="9" t="str">
        <f t="shared" si="16"/>
        <v/>
      </c>
      <c r="F76" s="9" t="str">
        <f t="shared" si="12"/>
        <v/>
      </c>
      <c r="G76" s="9" t="str">
        <f t="shared" si="13"/>
        <v/>
      </c>
      <c r="H76" s="9" t="str">
        <f t="shared" si="14"/>
        <v/>
      </c>
      <c r="I76" s="9" t="str">
        <f t="shared" si="15"/>
        <v/>
      </c>
      <c r="J76" s="10" t="str">
        <f t="shared" si="17"/>
        <v/>
      </c>
      <c r="K76" s="10" t="str">
        <f t="shared" si="18"/>
        <v/>
      </c>
      <c r="L76" s="11" t="str">
        <f t="shared" si="19"/>
        <v/>
      </c>
      <c r="M76" s="10"/>
    </row>
    <row r="77" spans="1:13">
      <c r="A77" s="3"/>
      <c r="B77" s="3"/>
      <c r="C77" s="3"/>
      <c r="D77" s="3"/>
      <c r="E77" s="9" t="str">
        <f t="shared" si="16"/>
        <v/>
      </c>
      <c r="F77" s="9" t="str">
        <f t="shared" si="12"/>
        <v/>
      </c>
      <c r="G77" s="9" t="str">
        <f t="shared" si="13"/>
        <v/>
      </c>
      <c r="H77" s="9" t="str">
        <f t="shared" si="14"/>
        <v/>
      </c>
      <c r="I77" s="9" t="str">
        <f t="shared" si="15"/>
        <v/>
      </c>
      <c r="J77" s="10" t="str">
        <f t="shared" si="17"/>
        <v/>
      </c>
      <c r="K77" s="10" t="str">
        <f t="shared" si="18"/>
        <v/>
      </c>
      <c r="L77" s="11" t="str">
        <f t="shared" si="19"/>
        <v/>
      </c>
      <c r="M77" s="10"/>
    </row>
    <row r="78" spans="1:13">
      <c r="A78" s="3"/>
      <c r="B78" s="3"/>
      <c r="C78" s="3"/>
      <c r="D78" s="3"/>
      <c r="E78" s="9" t="str">
        <f t="shared" si="16"/>
        <v/>
      </c>
      <c r="F78" s="9" t="str">
        <f t="shared" si="12"/>
        <v/>
      </c>
      <c r="G78" s="9" t="str">
        <f t="shared" si="13"/>
        <v/>
      </c>
      <c r="H78" s="9" t="str">
        <f t="shared" si="14"/>
        <v/>
      </c>
      <c r="I78" s="9" t="str">
        <f t="shared" si="15"/>
        <v/>
      </c>
      <c r="J78" s="10" t="str">
        <f t="shared" si="17"/>
        <v/>
      </c>
      <c r="K78" s="10" t="str">
        <f t="shared" si="18"/>
        <v/>
      </c>
      <c r="L78" s="11" t="str">
        <f t="shared" si="19"/>
        <v/>
      </c>
      <c r="M78" s="10"/>
    </row>
    <row r="79" spans="1:13">
      <c r="A79" s="3"/>
      <c r="B79" s="3"/>
      <c r="C79" s="3"/>
      <c r="D79" s="3"/>
      <c r="E79" s="9" t="str">
        <f t="shared" si="16"/>
        <v/>
      </c>
      <c r="F79" s="9" t="str">
        <f t="shared" si="12"/>
        <v/>
      </c>
      <c r="G79" s="9" t="str">
        <f t="shared" si="13"/>
        <v/>
      </c>
      <c r="H79" s="9" t="str">
        <f t="shared" si="14"/>
        <v/>
      </c>
      <c r="I79" s="9" t="str">
        <f t="shared" si="15"/>
        <v/>
      </c>
      <c r="J79" s="10" t="str">
        <f t="shared" si="17"/>
        <v/>
      </c>
      <c r="K79" s="10" t="str">
        <f t="shared" si="18"/>
        <v/>
      </c>
      <c r="L79" s="11" t="str">
        <f t="shared" si="19"/>
        <v/>
      </c>
      <c r="M79" s="10"/>
    </row>
    <row r="80" spans="1:13">
      <c r="A80" s="3"/>
      <c r="B80" s="3"/>
      <c r="C80" s="3"/>
      <c r="D80" s="3"/>
      <c r="E80" s="9" t="str">
        <f t="shared" si="16"/>
        <v/>
      </c>
      <c r="F80" s="9" t="str">
        <f t="shared" si="12"/>
        <v/>
      </c>
      <c r="G80" s="9" t="str">
        <f t="shared" si="13"/>
        <v/>
      </c>
      <c r="H80" s="9" t="str">
        <f t="shared" si="14"/>
        <v/>
      </c>
      <c r="I80" s="9" t="str">
        <f t="shared" si="15"/>
        <v/>
      </c>
      <c r="J80" s="10" t="str">
        <f t="shared" si="17"/>
        <v/>
      </c>
      <c r="K80" s="10" t="str">
        <f t="shared" si="18"/>
        <v/>
      </c>
      <c r="L80" s="11" t="str">
        <f t="shared" si="19"/>
        <v/>
      </c>
      <c r="M80" s="10"/>
    </row>
    <row r="81" spans="1:13">
      <c r="A81" s="3"/>
      <c r="B81" s="3"/>
      <c r="C81" s="3"/>
      <c r="D81" s="3"/>
      <c r="E81" s="9" t="str">
        <f t="shared" si="16"/>
        <v/>
      </c>
      <c r="F81" s="9" t="str">
        <f t="shared" si="12"/>
        <v/>
      </c>
      <c r="G81" s="9" t="str">
        <f t="shared" si="13"/>
        <v/>
      </c>
      <c r="H81" s="9" t="str">
        <f t="shared" si="14"/>
        <v/>
      </c>
      <c r="I81" s="9" t="str">
        <f t="shared" si="15"/>
        <v/>
      </c>
      <c r="J81" s="10" t="str">
        <f t="shared" si="17"/>
        <v/>
      </c>
      <c r="K81" s="10" t="str">
        <f t="shared" si="18"/>
        <v/>
      </c>
      <c r="L81" s="11" t="str">
        <f t="shared" si="19"/>
        <v/>
      </c>
      <c r="M81" s="10"/>
    </row>
    <row r="82" spans="1:13">
      <c r="A82" s="3"/>
      <c r="B82" s="3"/>
      <c r="C82" s="3"/>
      <c r="D82" s="3"/>
      <c r="E82" s="9" t="str">
        <f t="shared" si="16"/>
        <v/>
      </c>
      <c r="F82" s="9" t="str">
        <f t="shared" si="12"/>
        <v/>
      </c>
      <c r="G82" s="9" t="str">
        <f t="shared" si="13"/>
        <v/>
      </c>
      <c r="H82" s="9" t="str">
        <f t="shared" si="14"/>
        <v/>
      </c>
      <c r="I82" s="9" t="str">
        <f t="shared" si="15"/>
        <v/>
      </c>
      <c r="J82" s="10" t="str">
        <f t="shared" si="17"/>
        <v/>
      </c>
      <c r="K82" s="10" t="str">
        <f t="shared" si="18"/>
        <v/>
      </c>
      <c r="L82" s="11" t="str">
        <f t="shared" si="19"/>
        <v/>
      </c>
      <c r="M82" s="10"/>
    </row>
    <row r="83" spans="1:13">
      <c r="A83" s="3"/>
      <c r="B83" s="3"/>
      <c r="C83" s="3"/>
      <c r="D83" s="3"/>
      <c r="E83" s="9" t="str">
        <f t="shared" si="16"/>
        <v/>
      </c>
      <c r="F83" s="9" t="str">
        <f t="shared" si="12"/>
        <v/>
      </c>
      <c r="G83" s="9" t="str">
        <f t="shared" si="13"/>
        <v/>
      </c>
      <c r="H83" s="9" t="str">
        <f t="shared" si="14"/>
        <v/>
      </c>
      <c r="I83" s="9" t="str">
        <f t="shared" si="15"/>
        <v/>
      </c>
      <c r="J83" s="10" t="str">
        <f t="shared" si="17"/>
        <v/>
      </c>
      <c r="K83" s="10" t="str">
        <f t="shared" si="18"/>
        <v/>
      </c>
      <c r="L83" s="11" t="str">
        <f t="shared" si="19"/>
        <v/>
      </c>
      <c r="M83" s="10"/>
    </row>
    <row r="84" spans="1:13">
      <c r="A84" s="3"/>
      <c r="B84" s="3"/>
      <c r="C84" s="3"/>
      <c r="D84" s="3"/>
      <c r="E84" s="9" t="str">
        <f t="shared" si="16"/>
        <v/>
      </c>
      <c r="F84" s="9" t="str">
        <f t="shared" si="12"/>
        <v/>
      </c>
      <c r="G84" s="9" t="str">
        <f t="shared" si="13"/>
        <v/>
      </c>
      <c r="H84" s="9" t="str">
        <f t="shared" si="14"/>
        <v/>
      </c>
      <c r="I84" s="9" t="str">
        <f t="shared" si="15"/>
        <v/>
      </c>
      <c r="J84" s="10" t="str">
        <f t="shared" si="17"/>
        <v/>
      </c>
      <c r="K84" s="10" t="str">
        <f t="shared" si="18"/>
        <v/>
      </c>
      <c r="L84" s="11" t="str">
        <f t="shared" si="19"/>
        <v/>
      </c>
      <c r="M84" s="10"/>
    </row>
    <row r="85" spans="1:13">
      <c r="A85" s="3"/>
      <c r="B85" s="3"/>
      <c r="C85" s="3"/>
      <c r="D85" s="3"/>
      <c r="E85" s="9" t="str">
        <f t="shared" si="16"/>
        <v/>
      </c>
      <c r="F85" s="9" t="str">
        <f t="shared" si="12"/>
        <v/>
      </c>
      <c r="G85" s="9" t="str">
        <f t="shared" si="13"/>
        <v/>
      </c>
      <c r="H85" s="9" t="str">
        <f t="shared" si="14"/>
        <v/>
      </c>
      <c r="I85" s="9" t="str">
        <f t="shared" si="15"/>
        <v/>
      </c>
      <c r="J85" s="10" t="str">
        <f t="shared" si="17"/>
        <v/>
      </c>
      <c r="K85" s="10" t="str">
        <f t="shared" si="18"/>
        <v/>
      </c>
      <c r="L85" s="11" t="str">
        <f t="shared" si="19"/>
        <v/>
      </c>
      <c r="M85" s="10"/>
    </row>
    <row r="86" spans="1:13">
      <c r="A86" s="3"/>
      <c r="B86" s="3"/>
      <c r="C86" s="3"/>
      <c r="D86" s="3"/>
      <c r="E86" s="9" t="str">
        <f t="shared" si="16"/>
        <v/>
      </c>
      <c r="F86" s="9" t="str">
        <f t="shared" si="12"/>
        <v/>
      </c>
      <c r="G86" s="9" t="str">
        <f t="shared" si="13"/>
        <v/>
      </c>
      <c r="H86" s="9" t="str">
        <f t="shared" si="14"/>
        <v/>
      </c>
      <c r="I86" s="9" t="str">
        <f t="shared" si="15"/>
        <v/>
      </c>
      <c r="J86" s="10" t="str">
        <f t="shared" si="17"/>
        <v/>
      </c>
      <c r="K86" s="10" t="str">
        <f t="shared" si="18"/>
        <v/>
      </c>
      <c r="L86" s="11" t="str">
        <f t="shared" si="19"/>
        <v/>
      </c>
      <c r="M86" s="10"/>
    </row>
    <row r="87" spans="1:13">
      <c r="A87" s="3"/>
      <c r="B87" s="3"/>
      <c r="C87" s="3"/>
      <c r="D87" s="3"/>
      <c r="E87" s="9" t="str">
        <f t="shared" si="16"/>
        <v/>
      </c>
      <c r="F87" s="9" t="str">
        <f t="shared" si="12"/>
        <v/>
      </c>
      <c r="G87" s="9" t="str">
        <f t="shared" si="13"/>
        <v/>
      </c>
      <c r="H87" s="9" t="str">
        <f t="shared" si="14"/>
        <v/>
      </c>
      <c r="I87" s="9" t="str">
        <f t="shared" si="15"/>
        <v/>
      </c>
      <c r="J87" s="10" t="str">
        <f t="shared" si="17"/>
        <v/>
      </c>
      <c r="K87" s="10" t="str">
        <f t="shared" si="18"/>
        <v/>
      </c>
      <c r="L87" s="11" t="str">
        <f t="shared" si="19"/>
        <v/>
      </c>
      <c r="M87" s="10"/>
    </row>
    <row r="88" spans="1:13">
      <c r="A88" s="3"/>
      <c r="B88" s="3"/>
      <c r="C88" s="3"/>
      <c r="D88" s="3"/>
      <c r="E88" s="9" t="str">
        <f t="shared" si="16"/>
        <v/>
      </c>
      <c r="F88" s="9" t="str">
        <f t="shared" si="12"/>
        <v/>
      </c>
      <c r="G88" s="9" t="str">
        <f t="shared" si="13"/>
        <v/>
      </c>
      <c r="H88" s="9" t="str">
        <f t="shared" si="14"/>
        <v/>
      </c>
      <c r="I88" s="9" t="str">
        <f t="shared" si="15"/>
        <v/>
      </c>
      <c r="J88" s="10" t="str">
        <f t="shared" si="17"/>
        <v/>
      </c>
      <c r="K88" s="10" t="str">
        <f t="shared" si="18"/>
        <v/>
      </c>
      <c r="L88" s="11" t="str">
        <f t="shared" si="19"/>
        <v/>
      </c>
      <c r="M88" s="10"/>
    </row>
    <row r="89" spans="1:13">
      <c r="A89" s="3"/>
      <c r="B89" s="3"/>
      <c r="C89" s="3"/>
      <c r="D89" s="3"/>
      <c r="E89" s="9" t="str">
        <f t="shared" si="16"/>
        <v/>
      </c>
      <c r="F89" s="9" t="str">
        <f t="shared" si="12"/>
        <v/>
      </c>
      <c r="G89" s="9" t="str">
        <f t="shared" si="13"/>
        <v/>
      </c>
      <c r="H89" s="9" t="str">
        <f t="shared" si="14"/>
        <v/>
      </c>
      <c r="I89" s="9" t="str">
        <f t="shared" si="15"/>
        <v/>
      </c>
      <c r="J89" s="10" t="str">
        <f t="shared" si="17"/>
        <v/>
      </c>
      <c r="K89" s="10" t="str">
        <f t="shared" si="18"/>
        <v/>
      </c>
      <c r="L89" s="11" t="str">
        <f t="shared" si="19"/>
        <v/>
      </c>
      <c r="M89" s="10"/>
    </row>
    <row r="90" spans="1:13">
      <c r="A90" s="3"/>
      <c r="B90" s="3"/>
      <c r="C90" s="3"/>
      <c r="D90" s="3"/>
      <c r="E90" s="9" t="str">
        <f t="shared" si="16"/>
        <v/>
      </c>
      <c r="F90" s="9" t="str">
        <f t="shared" si="12"/>
        <v/>
      </c>
      <c r="G90" s="9" t="str">
        <f t="shared" si="13"/>
        <v/>
      </c>
      <c r="H90" s="9" t="str">
        <f t="shared" si="14"/>
        <v/>
      </c>
      <c r="I90" s="9" t="str">
        <f t="shared" si="15"/>
        <v/>
      </c>
      <c r="J90" s="10" t="str">
        <f t="shared" si="17"/>
        <v/>
      </c>
      <c r="K90" s="10" t="str">
        <f t="shared" si="18"/>
        <v/>
      </c>
      <c r="L90" s="11" t="str">
        <f t="shared" si="19"/>
        <v/>
      </c>
      <c r="M90" s="10"/>
    </row>
    <row r="91" spans="1:13">
      <c r="A91" s="3"/>
      <c r="B91" s="3"/>
      <c r="C91" s="3"/>
      <c r="D91" s="3"/>
      <c r="E91" s="9" t="str">
        <f t="shared" si="16"/>
        <v/>
      </c>
      <c r="F91" s="9" t="str">
        <f t="shared" si="12"/>
        <v/>
      </c>
      <c r="G91" s="9" t="str">
        <f t="shared" si="13"/>
        <v/>
      </c>
      <c r="H91" s="9" t="str">
        <f t="shared" si="14"/>
        <v/>
      </c>
      <c r="I91" s="9" t="str">
        <f t="shared" si="15"/>
        <v/>
      </c>
      <c r="J91" s="10" t="str">
        <f t="shared" si="17"/>
        <v/>
      </c>
      <c r="K91" s="10" t="str">
        <f t="shared" si="18"/>
        <v/>
      </c>
      <c r="L91" s="11" t="str">
        <f t="shared" si="19"/>
        <v/>
      </c>
      <c r="M91" s="10"/>
    </row>
    <row r="92" spans="1:13">
      <c r="A92" s="3"/>
      <c r="B92" s="3"/>
      <c r="C92" s="3"/>
      <c r="D92" s="3"/>
      <c r="E92" s="9" t="str">
        <f t="shared" si="16"/>
        <v/>
      </c>
      <c r="F92" s="9" t="str">
        <f t="shared" si="12"/>
        <v/>
      </c>
      <c r="G92" s="9" t="str">
        <f t="shared" si="13"/>
        <v/>
      </c>
      <c r="H92" s="9" t="str">
        <f t="shared" si="14"/>
        <v/>
      </c>
      <c r="I92" s="9" t="str">
        <f t="shared" si="15"/>
        <v/>
      </c>
      <c r="J92" s="10" t="str">
        <f t="shared" si="17"/>
        <v/>
      </c>
      <c r="K92" s="10" t="str">
        <f t="shared" si="18"/>
        <v/>
      </c>
      <c r="L92" s="11" t="str">
        <f t="shared" si="19"/>
        <v/>
      </c>
      <c r="M92" s="10"/>
    </row>
    <row r="93" spans="1:13">
      <c r="A93" s="3"/>
      <c r="B93" s="3"/>
      <c r="C93" s="3"/>
      <c r="D93" s="3"/>
      <c r="E93" s="9" t="str">
        <f t="shared" si="16"/>
        <v/>
      </c>
      <c r="F93" s="9" t="str">
        <f t="shared" si="12"/>
        <v/>
      </c>
      <c r="G93" s="9" t="str">
        <f t="shared" si="13"/>
        <v/>
      </c>
      <c r="H93" s="9" t="str">
        <f t="shared" si="14"/>
        <v/>
      </c>
      <c r="I93" s="9" t="str">
        <f t="shared" si="15"/>
        <v/>
      </c>
      <c r="J93" s="10" t="str">
        <f t="shared" si="17"/>
        <v/>
      </c>
      <c r="K93" s="10" t="str">
        <f t="shared" si="18"/>
        <v/>
      </c>
      <c r="L93" s="11" t="str">
        <f t="shared" si="19"/>
        <v/>
      </c>
      <c r="M93" s="10"/>
    </row>
    <row r="94" spans="1:13">
      <c r="A94" s="3"/>
      <c r="B94" s="3"/>
      <c r="C94" s="3"/>
      <c r="D94" s="3"/>
      <c r="E94" s="9" t="str">
        <f t="shared" si="16"/>
        <v/>
      </c>
      <c r="F94" s="9" t="str">
        <f t="shared" si="12"/>
        <v/>
      </c>
      <c r="G94" s="9" t="str">
        <f t="shared" si="13"/>
        <v/>
      </c>
      <c r="H94" s="9" t="str">
        <f t="shared" si="14"/>
        <v/>
      </c>
      <c r="I94" s="9" t="str">
        <f t="shared" si="15"/>
        <v/>
      </c>
      <c r="J94" s="10" t="str">
        <f t="shared" si="17"/>
        <v/>
      </c>
      <c r="K94" s="10" t="str">
        <f t="shared" si="18"/>
        <v/>
      </c>
      <c r="L94" s="11" t="str">
        <f t="shared" si="19"/>
        <v/>
      </c>
      <c r="M94" s="10"/>
    </row>
    <row r="95" spans="1:13">
      <c r="A95" s="3"/>
      <c r="B95" s="3"/>
      <c r="C95" s="3"/>
      <c r="D95" s="3"/>
      <c r="E95" s="9" t="str">
        <f t="shared" si="16"/>
        <v/>
      </c>
      <c r="F95" s="9" t="str">
        <f t="shared" si="12"/>
        <v/>
      </c>
      <c r="G95" s="9" t="str">
        <f t="shared" si="13"/>
        <v/>
      </c>
      <c r="H95" s="9" t="str">
        <f t="shared" si="14"/>
        <v/>
      </c>
      <c r="I95" s="9" t="str">
        <f t="shared" si="15"/>
        <v/>
      </c>
      <c r="J95" s="10" t="str">
        <f t="shared" si="17"/>
        <v/>
      </c>
      <c r="K95" s="10" t="str">
        <f t="shared" si="18"/>
        <v/>
      </c>
      <c r="L95" s="11" t="str">
        <f t="shared" si="19"/>
        <v/>
      </c>
      <c r="M95" s="10"/>
    </row>
    <row r="96" spans="1:13">
      <c r="A96" s="3"/>
      <c r="B96" s="3"/>
      <c r="C96" s="3"/>
      <c r="D96" s="3"/>
      <c r="E96" s="9" t="str">
        <f t="shared" si="16"/>
        <v/>
      </c>
      <c r="F96" s="9" t="str">
        <f t="shared" si="12"/>
        <v/>
      </c>
      <c r="G96" s="9" t="str">
        <f t="shared" si="13"/>
        <v/>
      </c>
      <c r="H96" s="9" t="str">
        <f t="shared" si="14"/>
        <v/>
      </c>
      <c r="I96" s="9" t="str">
        <f t="shared" si="15"/>
        <v/>
      </c>
      <c r="J96" s="10" t="str">
        <f t="shared" si="17"/>
        <v/>
      </c>
      <c r="K96" s="10" t="str">
        <f t="shared" si="18"/>
        <v/>
      </c>
      <c r="L96" s="11" t="str">
        <f t="shared" si="19"/>
        <v/>
      </c>
      <c r="M96" s="10"/>
    </row>
    <row r="97" spans="1:13">
      <c r="A97" s="3"/>
      <c r="B97" s="3"/>
      <c r="C97" s="3"/>
      <c r="D97" s="3"/>
      <c r="E97" s="9" t="str">
        <f t="shared" si="16"/>
        <v/>
      </c>
      <c r="F97" s="9" t="str">
        <f t="shared" si="12"/>
        <v/>
      </c>
      <c r="G97" s="9" t="str">
        <f t="shared" si="13"/>
        <v/>
      </c>
      <c r="H97" s="9" t="str">
        <f t="shared" si="14"/>
        <v/>
      </c>
      <c r="I97" s="9" t="str">
        <f t="shared" si="15"/>
        <v/>
      </c>
      <c r="J97" s="10" t="str">
        <f t="shared" si="17"/>
        <v/>
      </c>
      <c r="K97" s="10" t="str">
        <f t="shared" si="18"/>
        <v/>
      </c>
      <c r="L97" s="11" t="str">
        <f t="shared" si="19"/>
        <v/>
      </c>
      <c r="M97" s="10"/>
    </row>
    <row r="98" spans="1:13">
      <c r="A98" s="3"/>
      <c r="B98" s="3"/>
      <c r="C98" s="3"/>
      <c r="D98" s="3"/>
      <c r="E98" s="9" t="str">
        <f t="shared" si="16"/>
        <v/>
      </c>
      <c r="F98" s="9" t="str">
        <f t="shared" si="12"/>
        <v/>
      </c>
      <c r="G98" s="9" t="str">
        <f t="shared" si="13"/>
        <v/>
      </c>
      <c r="H98" s="9" t="str">
        <f t="shared" si="14"/>
        <v/>
      </c>
      <c r="I98" s="9" t="str">
        <f t="shared" si="15"/>
        <v/>
      </c>
      <c r="J98" s="10" t="str">
        <f t="shared" si="17"/>
        <v/>
      </c>
      <c r="K98" s="10" t="str">
        <f t="shared" si="18"/>
        <v/>
      </c>
      <c r="L98" s="11" t="str">
        <f t="shared" si="19"/>
        <v/>
      </c>
      <c r="M98" s="10"/>
    </row>
    <row r="99" spans="1:13">
      <c r="A99" s="3"/>
      <c r="B99" s="3"/>
      <c r="C99" s="3"/>
      <c r="D99" s="3"/>
      <c r="E99" s="9" t="str">
        <f t="shared" si="16"/>
        <v/>
      </c>
      <c r="F99" s="9" t="str">
        <f t="shared" si="12"/>
        <v/>
      </c>
      <c r="G99" s="9" t="str">
        <f t="shared" si="13"/>
        <v/>
      </c>
      <c r="H99" s="9" t="str">
        <f t="shared" si="14"/>
        <v/>
      </c>
      <c r="I99" s="9" t="str">
        <f t="shared" si="15"/>
        <v/>
      </c>
      <c r="J99" s="10" t="str">
        <f t="shared" si="17"/>
        <v/>
      </c>
      <c r="K99" s="10" t="str">
        <f t="shared" si="18"/>
        <v/>
      </c>
      <c r="L99" s="11" t="str">
        <f t="shared" si="19"/>
        <v/>
      </c>
      <c r="M99" s="10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</row>
  </sheetData>
  <mergeCells count="3">
    <mergeCell ref="A4:D4"/>
    <mergeCell ref="F4:I4"/>
    <mergeCell ref="J4:M4"/>
  </mergeCells>
  <phoneticPr fontId="18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6A56-7AC0-2C4F-A3F1-B44A5DCB506D}">
  <dimension ref="A2:M104"/>
  <sheetViews>
    <sheetView tabSelected="1" workbookViewId="0">
      <selection activeCell="A6" sqref="A6"/>
    </sheetView>
  </sheetViews>
  <sheetFormatPr baseColWidth="10" defaultRowHeight="18"/>
  <cols>
    <col min="1" max="3" width="10.625" style="4"/>
    <col min="4" max="4" width="17.125" style="4" customWidth="1"/>
    <col min="5" max="5" width="5.625" style="4" customWidth="1"/>
    <col min="6" max="6" width="3.75" style="4" customWidth="1"/>
    <col min="7" max="7" width="3.875" style="4" customWidth="1"/>
    <col min="8" max="8" width="4.125" style="4" customWidth="1"/>
    <col min="9" max="9" width="38.25" style="4" customWidth="1"/>
    <col min="10" max="10" width="21" style="4" customWidth="1"/>
    <col min="11" max="16384" width="10.625" style="4"/>
  </cols>
  <sheetData>
    <row r="2" spans="1:13">
      <c r="A2" s="2" t="s">
        <v>102</v>
      </c>
      <c r="B2" s="3">
        <v>2021</v>
      </c>
    </row>
    <row r="3" spans="1:13">
      <c r="A3" s="2"/>
      <c r="B3" s="5"/>
    </row>
    <row r="4" spans="1:13">
      <c r="A4" s="12" t="s">
        <v>103</v>
      </c>
      <c r="B4" s="12"/>
      <c r="C4" s="12"/>
      <c r="D4" s="12"/>
      <c r="E4" s="6"/>
      <c r="F4" s="12" t="s">
        <v>104</v>
      </c>
      <c r="G4" s="12"/>
      <c r="H4" s="12"/>
      <c r="I4" s="12"/>
      <c r="J4" s="12" t="s">
        <v>105</v>
      </c>
      <c r="K4" s="12"/>
      <c r="L4" s="12"/>
      <c r="M4" s="12"/>
    </row>
    <row r="5" spans="1:13">
      <c r="A5" s="7" t="s">
        <v>106</v>
      </c>
      <c r="B5" s="8"/>
      <c r="C5" s="8"/>
      <c r="D5" s="8"/>
      <c r="E5" s="9" t="s">
        <v>107</v>
      </c>
      <c r="F5" s="9" t="s">
        <v>8</v>
      </c>
      <c r="G5" s="9" t="s">
        <v>41</v>
      </c>
      <c r="H5" s="9" t="s">
        <v>42</v>
      </c>
      <c r="I5" s="9" t="s">
        <v>43</v>
      </c>
      <c r="J5" s="10" t="s">
        <v>89</v>
      </c>
      <c r="K5" s="10" t="s">
        <v>90</v>
      </c>
      <c r="L5" s="10" t="s">
        <v>91</v>
      </c>
      <c r="M5" s="10" t="s">
        <v>92</v>
      </c>
    </row>
    <row r="6" spans="1:13">
      <c r="A6" s="3"/>
      <c r="B6" s="3"/>
      <c r="C6" s="3"/>
      <c r="D6" s="3"/>
      <c r="E6" s="9" t="str">
        <f>IF(A6="", "", IF(ROW(E6)=6, $B$2, IF(F5&lt;=F6,E5,E5+1)))</f>
        <v/>
      </c>
      <c r="F6" s="9" t="str">
        <f>IF(A6="", "", IF(D6="",#REF!,A6))</f>
        <v/>
      </c>
      <c r="G6" s="9" t="str">
        <f>IF(A6="", "", IF(D6="",IF(B6="",#REF!,A6), B6))</f>
        <v/>
      </c>
      <c r="H6" s="9" t="str">
        <f>IF(A6="", "", IF(D6="",IF(C6="",#REF!,B6), C6))</f>
        <v/>
      </c>
      <c r="I6" s="9" t="str">
        <f t="shared" ref="I6:I37" si="0">IF(A6="", "", IF(D6="", IF(C6="",A6,C6), D6))</f>
        <v/>
      </c>
      <c r="J6" s="10" t="str">
        <f>I6</f>
        <v/>
      </c>
      <c r="K6" s="10" t="str">
        <f>IF(I6="", "",  TEXT(F6,"00") &amp; "/" &amp; TEXT(G6,"00") &amp; "/" &amp; E6)</f>
        <v/>
      </c>
      <c r="L6" s="11" t="str">
        <f>IF(I6="", "", "True")</f>
        <v/>
      </c>
      <c r="M6" s="10"/>
    </row>
    <row r="7" spans="1:13">
      <c r="A7" s="3"/>
      <c r="B7" s="3"/>
      <c r="C7" s="3"/>
      <c r="D7" s="3"/>
      <c r="E7" s="9" t="str">
        <f t="shared" ref="E7:E70" si="1">IF(A7="", "", IF(ROW(E7)=6, $B$2, IF(F6&lt;=F7,E6,E6+1)))</f>
        <v/>
      </c>
      <c r="F7" s="9" t="str">
        <f t="shared" ref="F7:F38" si="2">IF(A7="", "", IF(D7="",F6,A7))</f>
        <v/>
      </c>
      <c r="G7" s="9" t="str">
        <f t="shared" ref="G7:G38" si="3">IF(A7="", "", IF(D7="",IF(B7="",G6,A7), B7))</f>
        <v/>
      </c>
      <c r="H7" s="9" t="str">
        <f t="shared" ref="H7:H38" si="4">IF(A7="", "", IF(D7="",IF(C7="",H6,B7), C7))</f>
        <v/>
      </c>
      <c r="I7" s="9" t="str">
        <f t="shared" si="0"/>
        <v/>
      </c>
      <c r="J7" s="10" t="str">
        <f t="shared" ref="J7:J70" si="5">I7</f>
        <v/>
      </c>
      <c r="K7" s="10" t="str">
        <f t="shared" ref="K7:K70" si="6">IF(I7="", "",  TEXT(F7,"00") &amp; "/" &amp; TEXT(G7,"00") &amp; "/" &amp; E7)</f>
        <v/>
      </c>
      <c r="L7" s="11" t="str">
        <f t="shared" ref="L7:L70" si="7">IF(I7="", "", "True")</f>
        <v/>
      </c>
      <c r="M7" s="10"/>
    </row>
    <row r="8" spans="1:13">
      <c r="A8" s="3"/>
      <c r="B8" s="3"/>
      <c r="C8" s="3"/>
      <c r="D8" s="3"/>
      <c r="E8" s="9" t="str">
        <f t="shared" si="1"/>
        <v/>
      </c>
      <c r="F8" s="9" t="str">
        <f t="shared" si="2"/>
        <v/>
      </c>
      <c r="G8" s="9" t="str">
        <f t="shared" si="3"/>
        <v/>
      </c>
      <c r="H8" s="9" t="str">
        <f t="shared" si="4"/>
        <v/>
      </c>
      <c r="I8" s="9" t="str">
        <f t="shared" si="0"/>
        <v/>
      </c>
      <c r="J8" s="10" t="str">
        <f t="shared" si="5"/>
        <v/>
      </c>
      <c r="K8" s="10" t="str">
        <f t="shared" si="6"/>
        <v/>
      </c>
      <c r="L8" s="11" t="str">
        <f t="shared" si="7"/>
        <v/>
      </c>
      <c r="M8" s="10"/>
    </row>
    <row r="9" spans="1:13">
      <c r="A9" s="3"/>
      <c r="B9" s="3"/>
      <c r="C9" s="3"/>
      <c r="D9" s="3"/>
      <c r="E9" s="9" t="str">
        <f t="shared" si="1"/>
        <v/>
      </c>
      <c r="F9" s="9" t="str">
        <f t="shared" si="2"/>
        <v/>
      </c>
      <c r="G9" s="9" t="str">
        <f t="shared" si="3"/>
        <v/>
      </c>
      <c r="H9" s="9" t="str">
        <f t="shared" si="4"/>
        <v/>
      </c>
      <c r="I9" s="9" t="str">
        <f t="shared" si="0"/>
        <v/>
      </c>
      <c r="J9" s="10" t="str">
        <f t="shared" si="5"/>
        <v/>
      </c>
      <c r="K9" s="10" t="str">
        <f t="shared" si="6"/>
        <v/>
      </c>
      <c r="L9" s="11" t="str">
        <f t="shared" si="7"/>
        <v/>
      </c>
      <c r="M9" s="10"/>
    </row>
    <row r="10" spans="1:13">
      <c r="A10" s="3"/>
      <c r="B10" s="3"/>
      <c r="C10" s="3"/>
      <c r="D10" s="3"/>
      <c r="E10" s="9" t="str">
        <f t="shared" si="1"/>
        <v/>
      </c>
      <c r="F10" s="9" t="str">
        <f t="shared" si="2"/>
        <v/>
      </c>
      <c r="G10" s="9" t="str">
        <f t="shared" si="3"/>
        <v/>
      </c>
      <c r="H10" s="9" t="str">
        <f t="shared" si="4"/>
        <v/>
      </c>
      <c r="I10" s="9" t="str">
        <f t="shared" si="0"/>
        <v/>
      </c>
      <c r="J10" s="10" t="str">
        <f t="shared" si="5"/>
        <v/>
      </c>
      <c r="K10" s="10" t="str">
        <f t="shared" si="6"/>
        <v/>
      </c>
      <c r="L10" s="11" t="str">
        <f t="shared" si="7"/>
        <v/>
      </c>
      <c r="M10" s="10"/>
    </row>
    <row r="11" spans="1:13">
      <c r="A11" s="3"/>
      <c r="B11" s="3"/>
      <c r="C11" s="3"/>
      <c r="D11" s="3"/>
      <c r="E11" s="9" t="str">
        <f t="shared" si="1"/>
        <v/>
      </c>
      <c r="F11" s="9" t="str">
        <f t="shared" si="2"/>
        <v/>
      </c>
      <c r="G11" s="9" t="str">
        <f t="shared" si="3"/>
        <v/>
      </c>
      <c r="H11" s="9" t="str">
        <f t="shared" si="4"/>
        <v/>
      </c>
      <c r="I11" s="9" t="str">
        <f t="shared" si="0"/>
        <v/>
      </c>
      <c r="J11" s="10" t="str">
        <f t="shared" si="5"/>
        <v/>
      </c>
      <c r="K11" s="10" t="str">
        <f t="shared" si="6"/>
        <v/>
      </c>
      <c r="L11" s="11" t="str">
        <f t="shared" si="7"/>
        <v/>
      </c>
      <c r="M11" s="10"/>
    </row>
    <row r="12" spans="1:13">
      <c r="A12" s="3"/>
      <c r="B12" s="3"/>
      <c r="C12" s="3"/>
      <c r="D12" s="3"/>
      <c r="E12" s="9" t="str">
        <f t="shared" si="1"/>
        <v/>
      </c>
      <c r="F12" s="9" t="str">
        <f t="shared" si="2"/>
        <v/>
      </c>
      <c r="G12" s="9" t="str">
        <f t="shared" si="3"/>
        <v/>
      </c>
      <c r="H12" s="9" t="str">
        <f t="shared" si="4"/>
        <v/>
      </c>
      <c r="I12" s="9" t="str">
        <f t="shared" si="0"/>
        <v/>
      </c>
      <c r="J12" s="10" t="str">
        <f t="shared" si="5"/>
        <v/>
      </c>
      <c r="K12" s="10" t="str">
        <f t="shared" si="6"/>
        <v/>
      </c>
      <c r="L12" s="11" t="str">
        <f t="shared" si="7"/>
        <v/>
      </c>
      <c r="M12" s="10"/>
    </row>
    <row r="13" spans="1:13">
      <c r="A13" s="3"/>
      <c r="B13" s="3"/>
      <c r="C13" s="3"/>
      <c r="D13" s="3"/>
      <c r="E13" s="9" t="str">
        <f t="shared" si="1"/>
        <v/>
      </c>
      <c r="F13" s="9" t="str">
        <f t="shared" si="2"/>
        <v/>
      </c>
      <c r="G13" s="9" t="str">
        <f t="shared" si="3"/>
        <v/>
      </c>
      <c r="H13" s="9" t="str">
        <f t="shared" si="4"/>
        <v/>
      </c>
      <c r="I13" s="9" t="str">
        <f t="shared" si="0"/>
        <v/>
      </c>
      <c r="J13" s="10" t="str">
        <f t="shared" si="5"/>
        <v/>
      </c>
      <c r="K13" s="10" t="str">
        <f t="shared" si="6"/>
        <v/>
      </c>
      <c r="L13" s="11" t="str">
        <f t="shared" si="7"/>
        <v/>
      </c>
      <c r="M13" s="10"/>
    </row>
    <row r="14" spans="1:13">
      <c r="A14" s="3"/>
      <c r="B14" s="3"/>
      <c r="C14" s="3"/>
      <c r="D14" s="3"/>
      <c r="E14" s="9" t="str">
        <f t="shared" si="1"/>
        <v/>
      </c>
      <c r="F14" s="9" t="str">
        <f t="shared" si="2"/>
        <v/>
      </c>
      <c r="G14" s="9" t="str">
        <f t="shared" si="3"/>
        <v/>
      </c>
      <c r="H14" s="9" t="str">
        <f t="shared" si="4"/>
        <v/>
      </c>
      <c r="I14" s="9" t="str">
        <f t="shared" si="0"/>
        <v/>
      </c>
      <c r="J14" s="10" t="str">
        <f t="shared" si="5"/>
        <v/>
      </c>
      <c r="K14" s="10" t="str">
        <f t="shared" si="6"/>
        <v/>
      </c>
      <c r="L14" s="11" t="str">
        <f t="shared" si="7"/>
        <v/>
      </c>
      <c r="M14" s="10"/>
    </row>
    <row r="15" spans="1:13">
      <c r="A15" s="3"/>
      <c r="B15" s="3"/>
      <c r="C15" s="3"/>
      <c r="D15" s="3"/>
      <c r="E15" s="9" t="str">
        <f t="shared" si="1"/>
        <v/>
      </c>
      <c r="F15" s="9" t="str">
        <f t="shared" si="2"/>
        <v/>
      </c>
      <c r="G15" s="9" t="str">
        <f t="shared" si="3"/>
        <v/>
      </c>
      <c r="H15" s="9" t="str">
        <f t="shared" si="4"/>
        <v/>
      </c>
      <c r="I15" s="9" t="str">
        <f t="shared" si="0"/>
        <v/>
      </c>
      <c r="J15" s="10" t="str">
        <f t="shared" si="5"/>
        <v/>
      </c>
      <c r="K15" s="10" t="str">
        <f t="shared" si="6"/>
        <v/>
      </c>
      <c r="L15" s="11" t="str">
        <f t="shared" si="7"/>
        <v/>
      </c>
      <c r="M15" s="10"/>
    </row>
    <row r="16" spans="1:13">
      <c r="A16" s="3"/>
      <c r="B16" s="3"/>
      <c r="C16" s="3"/>
      <c r="D16" s="3"/>
      <c r="E16" s="9" t="str">
        <f t="shared" si="1"/>
        <v/>
      </c>
      <c r="F16" s="9" t="str">
        <f t="shared" si="2"/>
        <v/>
      </c>
      <c r="G16" s="9" t="str">
        <f t="shared" si="3"/>
        <v/>
      </c>
      <c r="H16" s="9" t="str">
        <f t="shared" si="4"/>
        <v/>
      </c>
      <c r="I16" s="9" t="str">
        <f t="shared" si="0"/>
        <v/>
      </c>
      <c r="J16" s="10" t="str">
        <f t="shared" si="5"/>
        <v/>
      </c>
      <c r="K16" s="10" t="str">
        <f t="shared" si="6"/>
        <v/>
      </c>
      <c r="L16" s="11" t="str">
        <f t="shared" si="7"/>
        <v/>
      </c>
      <c r="M16" s="10"/>
    </row>
    <row r="17" spans="1:13">
      <c r="A17" s="3"/>
      <c r="B17" s="3"/>
      <c r="C17" s="3"/>
      <c r="D17" s="3"/>
      <c r="E17" s="9" t="str">
        <f t="shared" si="1"/>
        <v/>
      </c>
      <c r="F17" s="9" t="str">
        <f t="shared" si="2"/>
        <v/>
      </c>
      <c r="G17" s="9" t="str">
        <f t="shared" si="3"/>
        <v/>
      </c>
      <c r="H17" s="9" t="str">
        <f t="shared" si="4"/>
        <v/>
      </c>
      <c r="I17" s="9" t="str">
        <f t="shared" si="0"/>
        <v/>
      </c>
      <c r="J17" s="10" t="str">
        <f t="shared" si="5"/>
        <v/>
      </c>
      <c r="K17" s="10" t="str">
        <f t="shared" si="6"/>
        <v/>
      </c>
      <c r="L17" s="11" t="str">
        <f t="shared" si="7"/>
        <v/>
      </c>
      <c r="M17" s="10"/>
    </row>
    <row r="18" spans="1:13">
      <c r="A18" s="3"/>
      <c r="B18" s="3"/>
      <c r="C18" s="3"/>
      <c r="D18" s="3"/>
      <c r="E18" s="9" t="str">
        <f t="shared" si="1"/>
        <v/>
      </c>
      <c r="F18" s="9" t="str">
        <f t="shared" si="2"/>
        <v/>
      </c>
      <c r="G18" s="9" t="str">
        <f t="shared" si="3"/>
        <v/>
      </c>
      <c r="H18" s="9" t="str">
        <f t="shared" si="4"/>
        <v/>
      </c>
      <c r="I18" s="9" t="str">
        <f t="shared" si="0"/>
        <v/>
      </c>
      <c r="J18" s="10" t="str">
        <f t="shared" si="5"/>
        <v/>
      </c>
      <c r="K18" s="10" t="str">
        <f t="shared" si="6"/>
        <v/>
      </c>
      <c r="L18" s="11" t="str">
        <f t="shared" si="7"/>
        <v/>
      </c>
      <c r="M18" s="10"/>
    </row>
    <row r="19" spans="1:13">
      <c r="A19" s="3"/>
      <c r="B19" s="3"/>
      <c r="C19" s="3"/>
      <c r="D19" s="3"/>
      <c r="E19" s="9" t="str">
        <f t="shared" si="1"/>
        <v/>
      </c>
      <c r="F19" s="9" t="str">
        <f t="shared" si="2"/>
        <v/>
      </c>
      <c r="G19" s="9" t="str">
        <f t="shared" si="3"/>
        <v/>
      </c>
      <c r="H19" s="9" t="str">
        <f t="shared" si="4"/>
        <v/>
      </c>
      <c r="I19" s="9" t="str">
        <f t="shared" si="0"/>
        <v/>
      </c>
      <c r="J19" s="10" t="str">
        <f t="shared" si="5"/>
        <v/>
      </c>
      <c r="K19" s="10" t="str">
        <f t="shared" si="6"/>
        <v/>
      </c>
      <c r="L19" s="11" t="str">
        <f t="shared" si="7"/>
        <v/>
      </c>
      <c r="M19" s="10"/>
    </row>
    <row r="20" spans="1:13">
      <c r="A20" s="3"/>
      <c r="B20" s="3"/>
      <c r="C20" s="3"/>
      <c r="D20" s="3"/>
      <c r="E20" s="9" t="str">
        <f t="shared" si="1"/>
        <v/>
      </c>
      <c r="F20" s="9" t="str">
        <f t="shared" si="2"/>
        <v/>
      </c>
      <c r="G20" s="9" t="str">
        <f t="shared" si="3"/>
        <v/>
      </c>
      <c r="H20" s="9" t="str">
        <f t="shared" si="4"/>
        <v/>
      </c>
      <c r="I20" s="9" t="str">
        <f t="shared" si="0"/>
        <v/>
      </c>
      <c r="J20" s="10" t="str">
        <f t="shared" si="5"/>
        <v/>
      </c>
      <c r="K20" s="10" t="str">
        <f t="shared" si="6"/>
        <v/>
      </c>
      <c r="L20" s="11" t="str">
        <f t="shared" si="7"/>
        <v/>
      </c>
      <c r="M20" s="10"/>
    </row>
    <row r="21" spans="1:13">
      <c r="A21" s="3"/>
      <c r="B21" s="3"/>
      <c r="C21" s="3"/>
      <c r="D21" s="3"/>
      <c r="E21" s="9" t="str">
        <f t="shared" si="1"/>
        <v/>
      </c>
      <c r="F21" s="9" t="str">
        <f t="shared" si="2"/>
        <v/>
      </c>
      <c r="G21" s="9" t="str">
        <f t="shared" si="3"/>
        <v/>
      </c>
      <c r="H21" s="9" t="str">
        <f t="shared" si="4"/>
        <v/>
      </c>
      <c r="I21" s="9" t="str">
        <f t="shared" si="0"/>
        <v/>
      </c>
      <c r="J21" s="10" t="str">
        <f t="shared" si="5"/>
        <v/>
      </c>
      <c r="K21" s="10" t="str">
        <f t="shared" si="6"/>
        <v/>
      </c>
      <c r="L21" s="11" t="str">
        <f t="shared" si="7"/>
        <v/>
      </c>
      <c r="M21" s="10"/>
    </row>
    <row r="22" spans="1:13">
      <c r="A22" s="3"/>
      <c r="B22" s="3"/>
      <c r="C22" s="3"/>
      <c r="D22" s="3"/>
      <c r="E22" s="9" t="str">
        <f t="shared" si="1"/>
        <v/>
      </c>
      <c r="F22" s="9" t="str">
        <f t="shared" si="2"/>
        <v/>
      </c>
      <c r="G22" s="9" t="str">
        <f t="shared" si="3"/>
        <v/>
      </c>
      <c r="H22" s="9" t="str">
        <f t="shared" si="4"/>
        <v/>
      </c>
      <c r="I22" s="9" t="str">
        <f t="shared" si="0"/>
        <v/>
      </c>
      <c r="J22" s="10" t="str">
        <f t="shared" si="5"/>
        <v/>
      </c>
      <c r="K22" s="10" t="str">
        <f t="shared" si="6"/>
        <v/>
      </c>
      <c r="L22" s="11" t="str">
        <f t="shared" si="7"/>
        <v/>
      </c>
      <c r="M22" s="10"/>
    </row>
    <row r="23" spans="1:13">
      <c r="A23" s="3"/>
      <c r="B23" s="3"/>
      <c r="C23" s="3"/>
      <c r="D23" s="3"/>
      <c r="E23" s="9" t="str">
        <f t="shared" si="1"/>
        <v/>
      </c>
      <c r="F23" s="9" t="str">
        <f t="shared" si="2"/>
        <v/>
      </c>
      <c r="G23" s="9" t="str">
        <f t="shared" si="3"/>
        <v/>
      </c>
      <c r="H23" s="9" t="str">
        <f t="shared" si="4"/>
        <v/>
      </c>
      <c r="I23" s="9" t="str">
        <f t="shared" si="0"/>
        <v/>
      </c>
      <c r="J23" s="10" t="str">
        <f t="shared" si="5"/>
        <v/>
      </c>
      <c r="K23" s="10" t="str">
        <f t="shared" si="6"/>
        <v/>
      </c>
      <c r="L23" s="11" t="str">
        <f t="shared" si="7"/>
        <v/>
      </c>
      <c r="M23" s="10"/>
    </row>
    <row r="24" spans="1:13">
      <c r="A24" s="3"/>
      <c r="B24" s="3"/>
      <c r="C24" s="3"/>
      <c r="D24" s="3"/>
      <c r="E24" s="9" t="str">
        <f t="shared" si="1"/>
        <v/>
      </c>
      <c r="F24" s="9" t="str">
        <f t="shared" si="2"/>
        <v/>
      </c>
      <c r="G24" s="9" t="str">
        <f t="shared" si="3"/>
        <v/>
      </c>
      <c r="H24" s="9" t="str">
        <f t="shared" si="4"/>
        <v/>
      </c>
      <c r="I24" s="9" t="str">
        <f t="shared" si="0"/>
        <v/>
      </c>
      <c r="J24" s="10" t="str">
        <f t="shared" si="5"/>
        <v/>
      </c>
      <c r="K24" s="10" t="str">
        <f t="shared" si="6"/>
        <v/>
      </c>
      <c r="L24" s="11" t="str">
        <f t="shared" si="7"/>
        <v/>
      </c>
      <c r="M24" s="10"/>
    </row>
    <row r="25" spans="1:13">
      <c r="A25" s="3"/>
      <c r="B25" s="3"/>
      <c r="C25" s="3"/>
      <c r="D25" s="3"/>
      <c r="E25" s="9" t="str">
        <f t="shared" si="1"/>
        <v/>
      </c>
      <c r="F25" s="9" t="str">
        <f t="shared" si="2"/>
        <v/>
      </c>
      <c r="G25" s="9" t="str">
        <f t="shared" si="3"/>
        <v/>
      </c>
      <c r="H25" s="9" t="str">
        <f t="shared" si="4"/>
        <v/>
      </c>
      <c r="I25" s="9" t="str">
        <f t="shared" si="0"/>
        <v/>
      </c>
      <c r="J25" s="10" t="str">
        <f t="shared" si="5"/>
        <v/>
      </c>
      <c r="K25" s="10" t="str">
        <f t="shared" si="6"/>
        <v/>
      </c>
      <c r="L25" s="11" t="str">
        <f t="shared" si="7"/>
        <v/>
      </c>
      <c r="M25" s="10"/>
    </row>
    <row r="26" spans="1:13">
      <c r="A26" s="3"/>
      <c r="B26" s="3"/>
      <c r="C26" s="3"/>
      <c r="D26" s="3"/>
      <c r="E26" s="9" t="str">
        <f t="shared" si="1"/>
        <v/>
      </c>
      <c r="F26" s="9" t="str">
        <f t="shared" si="2"/>
        <v/>
      </c>
      <c r="G26" s="9" t="str">
        <f t="shared" si="3"/>
        <v/>
      </c>
      <c r="H26" s="9" t="str">
        <f t="shared" si="4"/>
        <v/>
      </c>
      <c r="I26" s="9" t="str">
        <f t="shared" si="0"/>
        <v/>
      </c>
      <c r="J26" s="10" t="str">
        <f t="shared" si="5"/>
        <v/>
      </c>
      <c r="K26" s="10" t="str">
        <f t="shared" si="6"/>
        <v/>
      </c>
      <c r="L26" s="11" t="str">
        <f t="shared" si="7"/>
        <v/>
      </c>
      <c r="M26" s="10"/>
    </row>
    <row r="27" spans="1:13">
      <c r="A27" s="3"/>
      <c r="B27" s="3"/>
      <c r="C27" s="3"/>
      <c r="D27" s="3"/>
      <c r="E27" s="9" t="str">
        <f t="shared" si="1"/>
        <v/>
      </c>
      <c r="F27" s="9" t="str">
        <f t="shared" si="2"/>
        <v/>
      </c>
      <c r="G27" s="9" t="str">
        <f t="shared" si="3"/>
        <v/>
      </c>
      <c r="H27" s="9" t="str">
        <f t="shared" si="4"/>
        <v/>
      </c>
      <c r="I27" s="9" t="str">
        <f t="shared" si="0"/>
        <v/>
      </c>
      <c r="J27" s="10" t="str">
        <f t="shared" si="5"/>
        <v/>
      </c>
      <c r="K27" s="10" t="str">
        <f t="shared" si="6"/>
        <v/>
      </c>
      <c r="L27" s="11" t="str">
        <f t="shared" si="7"/>
        <v/>
      </c>
      <c r="M27" s="10"/>
    </row>
    <row r="28" spans="1:13">
      <c r="A28" s="3"/>
      <c r="B28" s="3"/>
      <c r="C28" s="3"/>
      <c r="D28" s="3"/>
      <c r="E28" s="9" t="str">
        <f t="shared" si="1"/>
        <v/>
      </c>
      <c r="F28" s="9" t="str">
        <f t="shared" si="2"/>
        <v/>
      </c>
      <c r="G28" s="9" t="str">
        <f t="shared" si="3"/>
        <v/>
      </c>
      <c r="H28" s="9" t="str">
        <f t="shared" si="4"/>
        <v/>
      </c>
      <c r="I28" s="9" t="str">
        <f t="shared" si="0"/>
        <v/>
      </c>
      <c r="J28" s="10" t="str">
        <f t="shared" si="5"/>
        <v/>
      </c>
      <c r="K28" s="10" t="str">
        <f t="shared" si="6"/>
        <v/>
      </c>
      <c r="L28" s="11" t="str">
        <f t="shared" si="7"/>
        <v/>
      </c>
      <c r="M28" s="10"/>
    </row>
    <row r="29" spans="1:13">
      <c r="A29" s="3"/>
      <c r="B29" s="3"/>
      <c r="C29" s="3"/>
      <c r="D29" s="3"/>
      <c r="E29" s="9" t="str">
        <f t="shared" si="1"/>
        <v/>
      </c>
      <c r="F29" s="9" t="str">
        <f t="shared" si="2"/>
        <v/>
      </c>
      <c r="G29" s="9" t="str">
        <f t="shared" si="3"/>
        <v/>
      </c>
      <c r="H29" s="9" t="str">
        <f t="shared" si="4"/>
        <v/>
      </c>
      <c r="I29" s="9" t="str">
        <f t="shared" si="0"/>
        <v/>
      </c>
      <c r="J29" s="10" t="str">
        <f t="shared" si="5"/>
        <v/>
      </c>
      <c r="K29" s="10" t="str">
        <f t="shared" si="6"/>
        <v/>
      </c>
      <c r="L29" s="11" t="str">
        <f t="shared" si="7"/>
        <v/>
      </c>
      <c r="M29" s="10"/>
    </row>
    <row r="30" spans="1:13">
      <c r="A30" s="3"/>
      <c r="B30" s="3"/>
      <c r="C30" s="3"/>
      <c r="D30" s="3"/>
      <c r="E30" s="9" t="str">
        <f t="shared" si="1"/>
        <v/>
      </c>
      <c r="F30" s="9" t="str">
        <f t="shared" si="2"/>
        <v/>
      </c>
      <c r="G30" s="9" t="str">
        <f t="shared" si="3"/>
        <v/>
      </c>
      <c r="H30" s="9" t="str">
        <f t="shared" si="4"/>
        <v/>
      </c>
      <c r="I30" s="9" t="str">
        <f t="shared" si="0"/>
        <v/>
      </c>
      <c r="J30" s="10" t="str">
        <f t="shared" si="5"/>
        <v/>
      </c>
      <c r="K30" s="10" t="str">
        <f t="shared" si="6"/>
        <v/>
      </c>
      <c r="L30" s="11" t="str">
        <f t="shared" si="7"/>
        <v/>
      </c>
      <c r="M30" s="10"/>
    </row>
    <row r="31" spans="1:13">
      <c r="A31" s="3"/>
      <c r="B31" s="3"/>
      <c r="C31" s="3"/>
      <c r="D31" s="3"/>
      <c r="E31" s="9" t="str">
        <f t="shared" si="1"/>
        <v/>
      </c>
      <c r="F31" s="9" t="str">
        <f t="shared" si="2"/>
        <v/>
      </c>
      <c r="G31" s="9" t="str">
        <f t="shared" si="3"/>
        <v/>
      </c>
      <c r="H31" s="9" t="str">
        <f t="shared" si="4"/>
        <v/>
      </c>
      <c r="I31" s="9" t="str">
        <f t="shared" si="0"/>
        <v/>
      </c>
      <c r="J31" s="10" t="str">
        <f t="shared" si="5"/>
        <v/>
      </c>
      <c r="K31" s="10" t="str">
        <f t="shared" si="6"/>
        <v/>
      </c>
      <c r="L31" s="11" t="str">
        <f t="shared" si="7"/>
        <v/>
      </c>
      <c r="M31" s="10"/>
    </row>
    <row r="32" spans="1:13">
      <c r="A32" s="3"/>
      <c r="B32" s="3"/>
      <c r="C32" s="3"/>
      <c r="D32" s="3"/>
      <c r="E32" s="9" t="str">
        <f t="shared" si="1"/>
        <v/>
      </c>
      <c r="F32" s="9" t="str">
        <f t="shared" si="2"/>
        <v/>
      </c>
      <c r="G32" s="9" t="str">
        <f t="shared" si="3"/>
        <v/>
      </c>
      <c r="H32" s="9" t="str">
        <f t="shared" si="4"/>
        <v/>
      </c>
      <c r="I32" s="9" t="str">
        <f t="shared" si="0"/>
        <v/>
      </c>
      <c r="J32" s="10" t="str">
        <f t="shared" si="5"/>
        <v/>
      </c>
      <c r="K32" s="10" t="str">
        <f t="shared" si="6"/>
        <v/>
      </c>
      <c r="L32" s="11" t="str">
        <f t="shared" si="7"/>
        <v/>
      </c>
      <c r="M32" s="10"/>
    </row>
    <row r="33" spans="1:13">
      <c r="A33" s="3"/>
      <c r="B33" s="3"/>
      <c r="C33" s="3"/>
      <c r="D33" s="3"/>
      <c r="E33" s="9" t="str">
        <f t="shared" si="1"/>
        <v/>
      </c>
      <c r="F33" s="9" t="str">
        <f t="shared" si="2"/>
        <v/>
      </c>
      <c r="G33" s="9" t="str">
        <f t="shared" si="3"/>
        <v/>
      </c>
      <c r="H33" s="9" t="str">
        <f t="shared" si="4"/>
        <v/>
      </c>
      <c r="I33" s="9" t="str">
        <f t="shared" si="0"/>
        <v/>
      </c>
      <c r="J33" s="10" t="str">
        <f t="shared" si="5"/>
        <v/>
      </c>
      <c r="K33" s="10" t="str">
        <f t="shared" si="6"/>
        <v/>
      </c>
      <c r="L33" s="11" t="str">
        <f t="shared" si="7"/>
        <v/>
      </c>
      <c r="M33" s="10"/>
    </row>
    <row r="34" spans="1:13">
      <c r="A34" s="3"/>
      <c r="B34" s="3"/>
      <c r="C34" s="3"/>
      <c r="D34" s="3"/>
      <c r="E34" s="9" t="str">
        <f t="shared" si="1"/>
        <v/>
      </c>
      <c r="F34" s="9" t="str">
        <f t="shared" si="2"/>
        <v/>
      </c>
      <c r="G34" s="9" t="str">
        <f t="shared" si="3"/>
        <v/>
      </c>
      <c r="H34" s="9" t="str">
        <f t="shared" si="4"/>
        <v/>
      </c>
      <c r="I34" s="9" t="str">
        <f t="shared" si="0"/>
        <v/>
      </c>
      <c r="J34" s="10" t="str">
        <f t="shared" si="5"/>
        <v/>
      </c>
      <c r="K34" s="10" t="str">
        <f t="shared" si="6"/>
        <v/>
      </c>
      <c r="L34" s="11" t="str">
        <f t="shared" si="7"/>
        <v/>
      </c>
      <c r="M34" s="10"/>
    </row>
    <row r="35" spans="1:13">
      <c r="A35" s="3"/>
      <c r="B35" s="3"/>
      <c r="C35" s="3"/>
      <c r="D35" s="3"/>
      <c r="E35" s="9" t="str">
        <f t="shared" si="1"/>
        <v/>
      </c>
      <c r="F35" s="9" t="str">
        <f t="shared" si="2"/>
        <v/>
      </c>
      <c r="G35" s="9" t="str">
        <f t="shared" si="3"/>
        <v/>
      </c>
      <c r="H35" s="9" t="str">
        <f t="shared" si="4"/>
        <v/>
      </c>
      <c r="I35" s="9" t="str">
        <f t="shared" si="0"/>
        <v/>
      </c>
      <c r="J35" s="10" t="str">
        <f t="shared" si="5"/>
        <v/>
      </c>
      <c r="K35" s="10" t="str">
        <f t="shared" si="6"/>
        <v/>
      </c>
      <c r="L35" s="11" t="str">
        <f t="shared" si="7"/>
        <v/>
      </c>
      <c r="M35" s="10"/>
    </row>
    <row r="36" spans="1:13">
      <c r="A36" s="3"/>
      <c r="B36" s="3"/>
      <c r="C36" s="3"/>
      <c r="D36" s="3"/>
      <c r="E36" s="9" t="str">
        <f t="shared" si="1"/>
        <v/>
      </c>
      <c r="F36" s="9" t="str">
        <f t="shared" si="2"/>
        <v/>
      </c>
      <c r="G36" s="9" t="str">
        <f t="shared" si="3"/>
        <v/>
      </c>
      <c r="H36" s="9" t="str">
        <f t="shared" si="4"/>
        <v/>
      </c>
      <c r="I36" s="9" t="str">
        <f t="shared" si="0"/>
        <v/>
      </c>
      <c r="J36" s="10" t="str">
        <f t="shared" si="5"/>
        <v/>
      </c>
      <c r="K36" s="10" t="str">
        <f t="shared" si="6"/>
        <v/>
      </c>
      <c r="L36" s="11" t="str">
        <f t="shared" si="7"/>
        <v/>
      </c>
      <c r="M36" s="10"/>
    </row>
    <row r="37" spans="1:13">
      <c r="A37" s="3"/>
      <c r="B37" s="3"/>
      <c r="C37" s="3"/>
      <c r="D37" s="3"/>
      <c r="E37" s="9" t="str">
        <f t="shared" si="1"/>
        <v/>
      </c>
      <c r="F37" s="9" t="str">
        <f t="shared" si="2"/>
        <v/>
      </c>
      <c r="G37" s="9" t="str">
        <f t="shared" si="3"/>
        <v/>
      </c>
      <c r="H37" s="9" t="str">
        <f t="shared" si="4"/>
        <v/>
      </c>
      <c r="I37" s="9" t="str">
        <f t="shared" si="0"/>
        <v/>
      </c>
      <c r="J37" s="10" t="str">
        <f t="shared" si="5"/>
        <v/>
      </c>
      <c r="K37" s="10" t="str">
        <f t="shared" si="6"/>
        <v/>
      </c>
      <c r="L37" s="11" t="str">
        <f t="shared" si="7"/>
        <v/>
      </c>
      <c r="M37" s="10"/>
    </row>
    <row r="38" spans="1:13">
      <c r="A38" s="3"/>
      <c r="B38" s="3"/>
      <c r="C38" s="3"/>
      <c r="D38" s="3"/>
      <c r="E38" s="9" t="str">
        <f t="shared" si="1"/>
        <v/>
      </c>
      <c r="F38" s="9" t="str">
        <f t="shared" si="2"/>
        <v/>
      </c>
      <c r="G38" s="9" t="str">
        <f t="shared" si="3"/>
        <v/>
      </c>
      <c r="H38" s="9" t="str">
        <f t="shared" si="4"/>
        <v/>
      </c>
      <c r="I38" s="9" t="str">
        <f t="shared" ref="I38:I62" si="8">IF(A38="", "", IF(D38="", IF(C38="",A38,C38), D38))</f>
        <v/>
      </c>
      <c r="J38" s="10" t="str">
        <f t="shared" si="5"/>
        <v/>
      </c>
      <c r="K38" s="10" t="str">
        <f t="shared" si="6"/>
        <v/>
      </c>
      <c r="L38" s="11" t="str">
        <f t="shared" si="7"/>
        <v/>
      </c>
      <c r="M38" s="10"/>
    </row>
    <row r="39" spans="1:13">
      <c r="A39" s="3"/>
      <c r="B39" s="3"/>
      <c r="C39" s="3"/>
      <c r="D39" s="3"/>
      <c r="E39" s="9" t="str">
        <f t="shared" si="1"/>
        <v/>
      </c>
      <c r="F39" s="9" t="str">
        <f t="shared" ref="F39:F62" si="9">IF(A39="", "", IF(D39="",F38,A39))</f>
        <v/>
      </c>
      <c r="G39" s="9" t="str">
        <f t="shared" ref="G39:G62" si="10">IF(A39="", "", IF(D39="",IF(B39="",G38,A39), B39))</f>
        <v/>
      </c>
      <c r="H39" s="9" t="str">
        <f t="shared" ref="H39:H62" si="11">IF(A39="", "", IF(D39="",IF(C39="",H38,B39), C39))</f>
        <v/>
      </c>
      <c r="I39" s="9" t="str">
        <f t="shared" si="8"/>
        <v/>
      </c>
      <c r="J39" s="10" t="str">
        <f t="shared" si="5"/>
        <v/>
      </c>
      <c r="K39" s="10" t="str">
        <f t="shared" si="6"/>
        <v/>
      </c>
      <c r="L39" s="11" t="str">
        <f t="shared" si="7"/>
        <v/>
      </c>
      <c r="M39" s="10"/>
    </row>
    <row r="40" spans="1:13">
      <c r="A40" s="3"/>
      <c r="B40" s="3"/>
      <c r="C40" s="3"/>
      <c r="D40" s="3"/>
      <c r="E40" s="9" t="str">
        <f t="shared" si="1"/>
        <v/>
      </c>
      <c r="F40" s="9" t="str">
        <f t="shared" si="9"/>
        <v/>
      </c>
      <c r="G40" s="9" t="str">
        <f t="shared" si="10"/>
        <v/>
      </c>
      <c r="H40" s="9" t="str">
        <f t="shared" si="11"/>
        <v/>
      </c>
      <c r="I40" s="9" t="str">
        <f t="shared" si="8"/>
        <v/>
      </c>
      <c r="J40" s="10" t="str">
        <f t="shared" si="5"/>
        <v/>
      </c>
      <c r="K40" s="10" t="str">
        <f t="shared" si="6"/>
        <v/>
      </c>
      <c r="L40" s="11" t="str">
        <f t="shared" si="7"/>
        <v/>
      </c>
      <c r="M40" s="10"/>
    </row>
    <row r="41" spans="1:13">
      <c r="A41" s="3"/>
      <c r="B41" s="3"/>
      <c r="C41" s="3"/>
      <c r="D41" s="3"/>
      <c r="E41" s="9" t="str">
        <f t="shared" si="1"/>
        <v/>
      </c>
      <c r="F41" s="9" t="str">
        <f t="shared" si="9"/>
        <v/>
      </c>
      <c r="G41" s="9" t="str">
        <f t="shared" si="10"/>
        <v/>
      </c>
      <c r="H41" s="9" t="str">
        <f t="shared" si="11"/>
        <v/>
      </c>
      <c r="I41" s="9" t="str">
        <f t="shared" si="8"/>
        <v/>
      </c>
      <c r="J41" s="10" t="str">
        <f t="shared" si="5"/>
        <v/>
      </c>
      <c r="K41" s="10" t="str">
        <f t="shared" si="6"/>
        <v/>
      </c>
      <c r="L41" s="11" t="str">
        <f t="shared" si="7"/>
        <v/>
      </c>
      <c r="M41" s="10"/>
    </row>
    <row r="42" spans="1:13">
      <c r="A42" s="3"/>
      <c r="B42" s="3"/>
      <c r="C42" s="3"/>
      <c r="D42" s="3"/>
      <c r="E42" s="9" t="str">
        <f t="shared" si="1"/>
        <v/>
      </c>
      <c r="F42" s="9" t="str">
        <f t="shared" si="9"/>
        <v/>
      </c>
      <c r="G42" s="9" t="str">
        <f t="shared" si="10"/>
        <v/>
      </c>
      <c r="H42" s="9" t="str">
        <f t="shared" si="11"/>
        <v/>
      </c>
      <c r="I42" s="9" t="str">
        <f t="shared" si="8"/>
        <v/>
      </c>
      <c r="J42" s="10" t="str">
        <f t="shared" si="5"/>
        <v/>
      </c>
      <c r="K42" s="10" t="str">
        <f t="shared" si="6"/>
        <v/>
      </c>
      <c r="L42" s="11" t="str">
        <f t="shared" si="7"/>
        <v/>
      </c>
      <c r="M42" s="10"/>
    </row>
    <row r="43" spans="1:13">
      <c r="A43" s="3"/>
      <c r="B43" s="3"/>
      <c r="C43" s="3"/>
      <c r="D43" s="3"/>
      <c r="E43" s="9" t="str">
        <f t="shared" si="1"/>
        <v/>
      </c>
      <c r="F43" s="9" t="str">
        <f t="shared" si="9"/>
        <v/>
      </c>
      <c r="G43" s="9" t="str">
        <f t="shared" si="10"/>
        <v/>
      </c>
      <c r="H43" s="9" t="str">
        <f t="shared" si="11"/>
        <v/>
      </c>
      <c r="I43" s="9" t="str">
        <f t="shared" si="8"/>
        <v/>
      </c>
      <c r="J43" s="10" t="str">
        <f t="shared" si="5"/>
        <v/>
      </c>
      <c r="K43" s="10" t="str">
        <f t="shared" si="6"/>
        <v/>
      </c>
      <c r="L43" s="11" t="str">
        <f t="shared" si="7"/>
        <v/>
      </c>
      <c r="M43" s="10"/>
    </row>
    <row r="44" spans="1:13">
      <c r="A44" s="3"/>
      <c r="B44" s="3"/>
      <c r="C44" s="3"/>
      <c r="D44" s="3"/>
      <c r="E44" s="9" t="str">
        <f t="shared" si="1"/>
        <v/>
      </c>
      <c r="F44" s="9" t="str">
        <f t="shared" si="9"/>
        <v/>
      </c>
      <c r="G44" s="9" t="str">
        <f t="shared" si="10"/>
        <v/>
      </c>
      <c r="H44" s="9" t="str">
        <f t="shared" si="11"/>
        <v/>
      </c>
      <c r="I44" s="9" t="str">
        <f t="shared" si="8"/>
        <v/>
      </c>
      <c r="J44" s="10" t="str">
        <f t="shared" si="5"/>
        <v/>
      </c>
      <c r="K44" s="10" t="str">
        <f t="shared" si="6"/>
        <v/>
      </c>
      <c r="L44" s="11" t="str">
        <f t="shared" si="7"/>
        <v/>
      </c>
      <c r="M44" s="10"/>
    </row>
    <row r="45" spans="1:13">
      <c r="A45" s="3"/>
      <c r="B45" s="3"/>
      <c r="C45" s="3"/>
      <c r="D45" s="3"/>
      <c r="E45" s="9" t="str">
        <f t="shared" si="1"/>
        <v/>
      </c>
      <c r="F45" s="9" t="str">
        <f t="shared" si="9"/>
        <v/>
      </c>
      <c r="G45" s="9" t="str">
        <f t="shared" si="10"/>
        <v/>
      </c>
      <c r="H45" s="9" t="str">
        <f t="shared" si="11"/>
        <v/>
      </c>
      <c r="I45" s="9" t="str">
        <f t="shared" si="8"/>
        <v/>
      </c>
      <c r="J45" s="10" t="str">
        <f t="shared" si="5"/>
        <v/>
      </c>
      <c r="K45" s="10" t="str">
        <f t="shared" si="6"/>
        <v/>
      </c>
      <c r="L45" s="11" t="str">
        <f t="shared" si="7"/>
        <v/>
      </c>
      <c r="M45" s="10"/>
    </row>
    <row r="46" spans="1:13">
      <c r="A46" s="3"/>
      <c r="B46" s="3"/>
      <c r="C46" s="3"/>
      <c r="D46" s="3"/>
      <c r="E46" s="9" t="str">
        <f t="shared" si="1"/>
        <v/>
      </c>
      <c r="F46" s="9" t="str">
        <f t="shared" si="9"/>
        <v/>
      </c>
      <c r="G46" s="9" t="str">
        <f t="shared" si="10"/>
        <v/>
      </c>
      <c r="H46" s="9" t="str">
        <f t="shared" si="11"/>
        <v/>
      </c>
      <c r="I46" s="9" t="str">
        <f t="shared" si="8"/>
        <v/>
      </c>
      <c r="J46" s="10" t="str">
        <f t="shared" si="5"/>
        <v/>
      </c>
      <c r="K46" s="10" t="str">
        <f t="shared" si="6"/>
        <v/>
      </c>
      <c r="L46" s="11" t="str">
        <f t="shared" si="7"/>
        <v/>
      </c>
      <c r="M46" s="10"/>
    </row>
    <row r="47" spans="1:13">
      <c r="A47" s="3"/>
      <c r="B47" s="3"/>
      <c r="C47" s="3"/>
      <c r="D47" s="3"/>
      <c r="E47" s="9" t="str">
        <f t="shared" si="1"/>
        <v/>
      </c>
      <c r="F47" s="9" t="str">
        <f t="shared" si="9"/>
        <v/>
      </c>
      <c r="G47" s="9" t="str">
        <f t="shared" si="10"/>
        <v/>
      </c>
      <c r="H47" s="9" t="str">
        <f t="shared" si="11"/>
        <v/>
      </c>
      <c r="I47" s="9" t="str">
        <f t="shared" si="8"/>
        <v/>
      </c>
      <c r="J47" s="10" t="str">
        <f t="shared" si="5"/>
        <v/>
      </c>
      <c r="K47" s="10" t="str">
        <f t="shared" si="6"/>
        <v/>
      </c>
      <c r="L47" s="11" t="str">
        <f t="shared" si="7"/>
        <v/>
      </c>
      <c r="M47" s="10"/>
    </row>
    <row r="48" spans="1:13">
      <c r="A48" s="3"/>
      <c r="B48" s="3"/>
      <c r="C48" s="3"/>
      <c r="D48" s="3"/>
      <c r="E48" s="9" t="str">
        <f t="shared" si="1"/>
        <v/>
      </c>
      <c r="F48" s="9" t="str">
        <f t="shared" si="9"/>
        <v/>
      </c>
      <c r="G48" s="9" t="str">
        <f t="shared" si="10"/>
        <v/>
      </c>
      <c r="H48" s="9" t="str">
        <f t="shared" si="11"/>
        <v/>
      </c>
      <c r="I48" s="9" t="str">
        <f t="shared" si="8"/>
        <v/>
      </c>
      <c r="J48" s="10" t="str">
        <f t="shared" si="5"/>
        <v/>
      </c>
      <c r="K48" s="10" t="str">
        <f t="shared" si="6"/>
        <v/>
      </c>
      <c r="L48" s="11" t="str">
        <f t="shared" si="7"/>
        <v/>
      </c>
      <c r="M48" s="10"/>
    </row>
    <row r="49" spans="1:13">
      <c r="A49" s="3"/>
      <c r="B49" s="3"/>
      <c r="C49" s="3"/>
      <c r="D49" s="3"/>
      <c r="E49" s="9" t="str">
        <f t="shared" si="1"/>
        <v/>
      </c>
      <c r="F49" s="9" t="str">
        <f t="shared" si="9"/>
        <v/>
      </c>
      <c r="G49" s="9" t="str">
        <f t="shared" si="10"/>
        <v/>
      </c>
      <c r="H49" s="9" t="str">
        <f t="shared" si="11"/>
        <v/>
      </c>
      <c r="I49" s="9" t="str">
        <f t="shared" si="8"/>
        <v/>
      </c>
      <c r="J49" s="10" t="str">
        <f t="shared" si="5"/>
        <v/>
      </c>
      <c r="K49" s="10" t="str">
        <f t="shared" si="6"/>
        <v/>
      </c>
      <c r="L49" s="11" t="str">
        <f t="shared" si="7"/>
        <v/>
      </c>
      <c r="M49" s="10"/>
    </row>
    <row r="50" spans="1:13">
      <c r="A50" s="3"/>
      <c r="B50" s="3"/>
      <c r="C50" s="3"/>
      <c r="D50" s="3"/>
      <c r="E50" s="9" t="str">
        <f t="shared" si="1"/>
        <v/>
      </c>
      <c r="F50" s="9" t="str">
        <f t="shared" si="9"/>
        <v/>
      </c>
      <c r="G50" s="9" t="str">
        <f t="shared" si="10"/>
        <v/>
      </c>
      <c r="H50" s="9" t="str">
        <f t="shared" si="11"/>
        <v/>
      </c>
      <c r="I50" s="9" t="str">
        <f t="shared" si="8"/>
        <v/>
      </c>
      <c r="J50" s="10" t="str">
        <f t="shared" si="5"/>
        <v/>
      </c>
      <c r="K50" s="10" t="str">
        <f t="shared" si="6"/>
        <v/>
      </c>
      <c r="L50" s="11" t="str">
        <f t="shared" si="7"/>
        <v/>
      </c>
      <c r="M50" s="10"/>
    </row>
    <row r="51" spans="1:13">
      <c r="A51" s="3"/>
      <c r="B51" s="3"/>
      <c r="C51" s="3"/>
      <c r="D51" s="3"/>
      <c r="E51" s="9" t="str">
        <f t="shared" si="1"/>
        <v/>
      </c>
      <c r="F51" s="9" t="str">
        <f t="shared" si="9"/>
        <v/>
      </c>
      <c r="G51" s="9" t="str">
        <f t="shared" si="10"/>
        <v/>
      </c>
      <c r="H51" s="9" t="str">
        <f t="shared" si="11"/>
        <v/>
      </c>
      <c r="I51" s="9" t="str">
        <f t="shared" si="8"/>
        <v/>
      </c>
      <c r="J51" s="10" t="str">
        <f t="shared" si="5"/>
        <v/>
      </c>
      <c r="K51" s="10" t="str">
        <f t="shared" si="6"/>
        <v/>
      </c>
      <c r="L51" s="11" t="str">
        <f t="shared" si="7"/>
        <v/>
      </c>
      <c r="M51" s="10"/>
    </row>
    <row r="52" spans="1:13">
      <c r="A52" s="3"/>
      <c r="B52" s="3"/>
      <c r="C52" s="3"/>
      <c r="D52" s="3"/>
      <c r="E52" s="9" t="str">
        <f t="shared" si="1"/>
        <v/>
      </c>
      <c r="F52" s="9" t="str">
        <f t="shared" si="9"/>
        <v/>
      </c>
      <c r="G52" s="9" t="str">
        <f t="shared" si="10"/>
        <v/>
      </c>
      <c r="H52" s="9" t="str">
        <f t="shared" si="11"/>
        <v/>
      </c>
      <c r="I52" s="9" t="str">
        <f t="shared" si="8"/>
        <v/>
      </c>
      <c r="J52" s="10" t="str">
        <f t="shared" si="5"/>
        <v/>
      </c>
      <c r="K52" s="10" t="str">
        <f t="shared" si="6"/>
        <v/>
      </c>
      <c r="L52" s="11" t="str">
        <f t="shared" si="7"/>
        <v/>
      </c>
      <c r="M52" s="10"/>
    </row>
    <row r="53" spans="1:13">
      <c r="A53" s="3"/>
      <c r="B53" s="3"/>
      <c r="C53" s="3"/>
      <c r="D53" s="3"/>
      <c r="E53" s="9" t="str">
        <f t="shared" si="1"/>
        <v/>
      </c>
      <c r="F53" s="9" t="str">
        <f t="shared" si="9"/>
        <v/>
      </c>
      <c r="G53" s="9" t="str">
        <f t="shared" si="10"/>
        <v/>
      </c>
      <c r="H53" s="9" t="str">
        <f t="shared" si="11"/>
        <v/>
      </c>
      <c r="I53" s="9" t="str">
        <f t="shared" si="8"/>
        <v/>
      </c>
      <c r="J53" s="10" t="str">
        <f t="shared" si="5"/>
        <v/>
      </c>
      <c r="K53" s="10" t="str">
        <f t="shared" si="6"/>
        <v/>
      </c>
      <c r="L53" s="11" t="str">
        <f t="shared" si="7"/>
        <v/>
      </c>
      <c r="M53" s="10"/>
    </row>
    <row r="54" spans="1:13">
      <c r="A54" s="3"/>
      <c r="B54" s="3"/>
      <c r="C54" s="3"/>
      <c r="D54" s="3"/>
      <c r="E54" s="9" t="str">
        <f t="shared" si="1"/>
        <v/>
      </c>
      <c r="F54" s="9" t="str">
        <f t="shared" si="9"/>
        <v/>
      </c>
      <c r="G54" s="9" t="str">
        <f t="shared" si="10"/>
        <v/>
      </c>
      <c r="H54" s="9" t="str">
        <f t="shared" si="11"/>
        <v/>
      </c>
      <c r="I54" s="9" t="str">
        <f t="shared" si="8"/>
        <v/>
      </c>
      <c r="J54" s="10" t="str">
        <f t="shared" si="5"/>
        <v/>
      </c>
      <c r="K54" s="10" t="str">
        <f t="shared" si="6"/>
        <v/>
      </c>
      <c r="L54" s="11" t="str">
        <f t="shared" si="7"/>
        <v/>
      </c>
      <c r="M54" s="10"/>
    </row>
    <row r="55" spans="1:13">
      <c r="A55" s="3"/>
      <c r="B55" s="3"/>
      <c r="C55" s="3"/>
      <c r="D55" s="3"/>
      <c r="E55" s="9" t="str">
        <f t="shared" si="1"/>
        <v/>
      </c>
      <c r="F55" s="9" t="str">
        <f t="shared" si="9"/>
        <v/>
      </c>
      <c r="G55" s="9" t="str">
        <f t="shared" si="10"/>
        <v/>
      </c>
      <c r="H55" s="9" t="str">
        <f t="shared" si="11"/>
        <v/>
      </c>
      <c r="I55" s="9" t="str">
        <f t="shared" si="8"/>
        <v/>
      </c>
      <c r="J55" s="10" t="str">
        <f t="shared" si="5"/>
        <v/>
      </c>
      <c r="K55" s="10" t="str">
        <f t="shared" si="6"/>
        <v/>
      </c>
      <c r="L55" s="11" t="str">
        <f t="shared" si="7"/>
        <v/>
      </c>
      <c r="M55" s="10"/>
    </row>
    <row r="56" spans="1:13">
      <c r="A56" s="3"/>
      <c r="B56" s="3"/>
      <c r="C56" s="3"/>
      <c r="D56" s="3"/>
      <c r="E56" s="9" t="str">
        <f t="shared" si="1"/>
        <v/>
      </c>
      <c r="F56" s="9" t="str">
        <f t="shared" si="9"/>
        <v/>
      </c>
      <c r="G56" s="9" t="str">
        <f t="shared" si="10"/>
        <v/>
      </c>
      <c r="H56" s="9" t="str">
        <f t="shared" si="11"/>
        <v/>
      </c>
      <c r="I56" s="9" t="str">
        <f t="shared" si="8"/>
        <v/>
      </c>
      <c r="J56" s="10" t="str">
        <f t="shared" si="5"/>
        <v/>
      </c>
      <c r="K56" s="10" t="str">
        <f t="shared" si="6"/>
        <v/>
      </c>
      <c r="L56" s="11" t="str">
        <f t="shared" si="7"/>
        <v/>
      </c>
      <c r="M56" s="10"/>
    </row>
    <row r="57" spans="1:13">
      <c r="A57" s="3"/>
      <c r="B57" s="3"/>
      <c r="C57" s="3"/>
      <c r="D57" s="3"/>
      <c r="E57" s="9" t="str">
        <f t="shared" si="1"/>
        <v/>
      </c>
      <c r="F57" s="9" t="str">
        <f t="shared" si="9"/>
        <v/>
      </c>
      <c r="G57" s="9" t="str">
        <f t="shared" si="10"/>
        <v/>
      </c>
      <c r="H57" s="9" t="str">
        <f t="shared" si="11"/>
        <v/>
      </c>
      <c r="I57" s="9" t="str">
        <f t="shared" si="8"/>
        <v/>
      </c>
      <c r="J57" s="10" t="str">
        <f t="shared" si="5"/>
        <v/>
      </c>
      <c r="K57" s="10" t="str">
        <f t="shared" si="6"/>
        <v/>
      </c>
      <c r="L57" s="11" t="str">
        <f t="shared" si="7"/>
        <v/>
      </c>
      <c r="M57" s="10"/>
    </row>
    <row r="58" spans="1:13">
      <c r="A58" s="3"/>
      <c r="B58" s="3"/>
      <c r="C58" s="3"/>
      <c r="D58" s="3"/>
      <c r="E58" s="9" t="str">
        <f t="shared" si="1"/>
        <v/>
      </c>
      <c r="F58" s="9" t="str">
        <f t="shared" si="9"/>
        <v/>
      </c>
      <c r="G58" s="9" t="str">
        <f t="shared" si="10"/>
        <v/>
      </c>
      <c r="H58" s="9" t="str">
        <f t="shared" si="11"/>
        <v/>
      </c>
      <c r="I58" s="9" t="str">
        <f t="shared" si="8"/>
        <v/>
      </c>
      <c r="J58" s="10" t="str">
        <f t="shared" si="5"/>
        <v/>
      </c>
      <c r="K58" s="10" t="str">
        <f t="shared" si="6"/>
        <v/>
      </c>
      <c r="L58" s="11" t="str">
        <f t="shared" si="7"/>
        <v/>
      </c>
      <c r="M58" s="10"/>
    </row>
    <row r="59" spans="1:13">
      <c r="A59" s="3"/>
      <c r="B59" s="3"/>
      <c r="C59" s="3"/>
      <c r="D59" s="3"/>
      <c r="E59" s="9" t="str">
        <f t="shared" si="1"/>
        <v/>
      </c>
      <c r="F59" s="9" t="str">
        <f t="shared" si="9"/>
        <v/>
      </c>
      <c r="G59" s="9" t="str">
        <f t="shared" si="10"/>
        <v/>
      </c>
      <c r="H59" s="9" t="str">
        <f t="shared" si="11"/>
        <v/>
      </c>
      <c r="I59" s="9" t="str">
        <f t="shared" si="8"/>
        <v/>
      </c>
      <c r="J59" s="10" t="str">
        <f t="shared" si="5"/>
        <v/>
      </c>
      <c r="K59" s="10" t="str">
        <f t="shared" si="6"/>
        <v/>
      </c>
      <c r="L59" s="11" t="str">
        <f t="shared" si="7"/>
        <v/>
      </c>
      <c r="M59" s="10"/>
    </row>
    <row r="60" spans="1:13">
      <c r="A60" s="3"/>
      <c r="B60" s="3"/>
      <c r="C60" s="3"/>
      <c r="D60" s="3"/>
      <c r="E60" s="9" t="str">
        <f t="shared" si="1"/>
        <v/>
      </c>
      <c r="F60" s="9" t="str">
        <f t="shared" si="9"/>
        <v/>
      </c>
      <c r="G60" s="9" t="str">
        <f t="shared" si="10"/>
        <v/>
      </c>
      <c r="H60" s="9" t="str">
        <f t="shared" si="11"/>
        <v/>
      </c>
      <c r="I60" s="9" t="str">
        <f t="shared" si="8"/>
        <v/>
      </c>
      <c r="J60" s="10" t="str">
        <f t="shared" si="5"/>
        <v/>
      </c>
      <c r="K60" s="10" t="str">
        <f t="shared" si="6"/>
        <v/>
      </c>
      <c r="L60" s="11" t="str">
        <f t="shared" si="7"/>
        <v/>
      </c>
      <c r="M60" s="10"/>
    </row>
    <row r="61" spans="1:13">
      <c r="A61" s="3"/>
      <c r="B61" s="3"/>
      <c r="C61" s="3"/>
      <c r="D61" s="3"/>
      <c r="E61" s="9" t="str">
        <f t="shared" si="1"/>
        <v/>
      </c>
      <c r="F61" s="9" t="str">
        <f t="shared" si="9"/>
        <v/>
      </c>
      <c r="G61" s="9" t="str">
        <f t="shared" si="10"/>
        <v/>
      </c>
      <c r="H61" s="9" t="str">
        <f t="shared" si="11"/>
        <v/>
      </c>
      <c r="I61" s="9" t="str">
        <f t="shared" si="8"/>
        <v/>
      </c>
      <c r="J61" s="10" t="str">
        <f t="shared" si="5"/>
        <v/>
      </c>
      <c r="K61" s="10" t="str">
        <f t="shared" si="6"/>
        <v/>
      </c>
      <c r="L61" s="11" t="str">
        <f t="shared" si="7"/>
        <v/>
      </c>
      <c r="M61" s="10"/>
    </row>
    <row r="62" spans="1:13">
      <c r="A62" s="3"/>
      <c r="B62" s="3"/>
      <c r="C62" s="3"/>
      <c r="D62" s="3"/>
      <c r="E62" s="9" t="str">
        <f t="shared" si="1"/>
        <v/>
      </c>
      <c r="F62" s="9" t="str">
        <f t="shared" si="9"/>
        <v/>
      </c>
      <c r="G62" s="9" t="str">
        <f t="shared" si="10"/>
        <v/>
      </c>
      <c r="H62" s="9" t="str">
        <f t="shared" si="11"/>
        <v/>
      </c>
      <c r="I62" s="9" t="str">
        <f t="shared" si="8"/>
        <v/>
      </c>
      <c r="J62" s="10" t="str">
        <f t="shared" si="5"/>
        <v/>
      </c>
      <c r="K62" s="10" t="str">
        <f t="shared" si="6"/>
        <v/>
      </c>
      <c r="L62" s="11" t="str">
        <f t="shared" si="7"/>
        <v/>
      </c>
      <c r="M62" s="10"/>
    </row>
    <row r="63" spans="1:13">
      <c r="A63" s="3"/>
      <c r="B63" s="3"/>
      <c r="C63" s="3"/>
      <c r="D63" s="3"/>
      <c r="E63" s="9" t="str">
        <f t="shared" si="1"/>
        <v/>
      </c>
      <c r="F63" s="9" t="str">
        <f t="shared" ref="F63:F99" si="12">IF(A63="", "", IF(D63="",F62,A63))</f>
        <v/>
      </c>
      <c r="G63" s="9" t="str">
        <f t="shared" ref="G63:G99" si="13">IF(A63="", "", IF(D63="",IF(B63="",G62,A63), B63))</f>
        <v/>
      </c>
      <c r="H63" s="9" t="str">
        <f t="shared" ref="H63:H99" si="14">IF(A63="", "", IF(D63="",IF(C63="",H62,B63), C63))</f>
        <v/>
      </c>
      <c r="I63" s="9" t="str">
        <f t="shared" ref="I63:I99" si="15">IF(A63="", "", IF(D63="", IF(C63="",A63,C63), D63))</f>
        <v/>
      </c>
      <c r="J63" s="10" t="str">
        <f t="shared" si="5"/>
        <v/>
      </c>
      <c r="K63" s="10" t="str">
        <f t="shared" si="6"/>
        <v/>
      </c>
      <c r="L63" s="11" t="str">
        <f t="shared" si="7"/>
        <v/>
      </c>
      <c r="M63" s="10"/>
    </row>
    <row r="64" spans="1:13">
      <c r="A64" s="3"/>
      <c r="B64" s="3"/>
      <c r="C64" s="3"/>
      <c r="D64" s="3"/>
      <c r="E64" s="9" t="str">
        <f t="shared" si="1"/>
        <v/>
      </c>
      <c r="F64" s="9" t="str">
        <f t="shared" si="12"/>
        <v/>
      </c>
      <c r="G64" s="9" t="str">
        <f t="shared" si="13"/>
        <v/>
      </c>
      <c r="H64" s="9" t="str">
        <f t="shared" si="14"/>
        <v/>
      </c>
      <c r="I64" s="9" t="str">
        <f t="shared" si="15"/>
        <v/>
      </c>
      <c r="J64" s="10" t="str">
        <f t="shared" si="5"/>
        <v/>
      </c>
      <c r="K64" s="10" t="str">
        <f t="shared" si="6"/>
        <v/>
      </c>
      <c r="L64" s="11" t="str">
        <f t="shared" si="7"/>
        <v/>
      </c>
      <c r="M64" s="10"/>
    </row>
    <row r="65" spans="1:13">
      <c r="A65" s="3"/>
      <c r="B65" s="3"/>
      <c r="C65" s="3"/>
      <c r="D65" s="3"/>
      <c r="E65" s="9" t="str">
        <f t="shared" si="1"/>
        <v/>
      </c>
      <c r="F65" s="9" t="str">
        <f t="shared" si="12"/>
        <v/>
      </c>
      <c r="G65" s="9" t="str">
        <f t="shared" si="13"/>
        <v/>
      </c>
      <c r="H65" s="9" t="str">
        <f t="shared" si="14"/>
        <v/>
      </c>
      <c r="I65" s="9" t="str">
        <f t="shared" si="15"/>
        <v/>
      </c>
      <c r="J65" s="10" t="str">
        <f t="shared" si="5"/>
        <v/>
      </c>
      <c r="K65" s="10" t="str">
        <f t="shared" si="6"/>
        <v/>
      </c>
      <c r="L65" s="11" t="str">
        <f t="shared" si="7"/>
        <v/>
      </c>
      <c r="M65" s="10"/>
    </row>
    <row r="66" spans="1:13">
      <c r="A66" s="3"/>
      <c r="B66" s="3"/>
      <c r="C66" s="3"/>
      <c r="D66" s="3"/>
      <c r="E66" s="9" t="str">
        <f t="shared" si="1"/>
        <v/>
      </c>
      <c r="F66" s="9" t="str">
        <f t="shared" si="12"/>
        <v/>
      </c>
      <c r="G66" s="9" t="str">
        <f t="shared" si="13"/>
        <v/>
      </c>
      <c r="H66" s="9" t="str">
        <f t="shared" si="14"/>
        <v/>
      </c>
      <c r="I66" s="9" t="str">
        <f t="shared" si="15"/>
        <v/>
      </c>
      <c r="J66" s="10" t="str">
        <f t="shared" si="5"/>
        <v/>
      </c>
      <c r="K66" s="10" t="str">
        <f t="shared" si="6"/>
        <v/>
      </c>
      <c r="L66" s="11" t="str">
        <f t="shared" si="7"/>
        <v/>
      </c>
      <c r="M66" s="10"/>
    </row>
    <row r="67" spans="1:13">
      <c r="A67" s="3"/>
      <c r="B67" s="3"/>
      <c r="C67" s="3"/>
      <c r="D67" s="3"/>
      <c r="E67" s="9" t="str">
        <f t="shared" si="1"/>
        <v/>
      </c>
      <c r="F67" s="9" t="str">
        <f t="shared" si="12"/>
        <v/>
      </c>
      <c r="G67" s="9" t="str">
        <f t="shared" si="13"/>
        <v/>
      </c>
      <c r="H67" s="9" t="str">
        <f t="shared" si="14"/>
        <v/>
      </c>
      <c r="I67" s="9" t="str">
        <f t="shared" si="15"/>
        <v/>
      </c>
      <c r="J67" s="10" t="str">
        <f t="shared" si="5"/>
        <v/>
      </c>
      <c r="K67" s="10" t="str">
        <f t="shared" si="6"/>
        <v/>
      </c>
      <c r="L67" s="11" t="str">
        <f t="shared" si="7"/>
        <v/>
      </c>
      <c r="M67" s="10"/>
    </row>
    <row r="68" spans="1:13">
      <c r="A68" s="3"/>
      <c r="B68" s="3"/>
      <c r="C68" s="3"/>
      <c r="D68" s="3"/>
      <c r="E68" s="9" t="str">
        <f t="shared" si="1"/>
        <v/>
      </c>
      <c r="F68" s="9" t="str">
        <f t="shared" si="12"/>
        <v/>
      </c>
      <c r="G68" s="9" t="str">
        <f t="shared" si="13"/>
        <v/>
      </c>
      <c r="H68" s="9" t="str">
        <f t="shared" si="14"/>
        <v/>
      </c>
      <c r="I68" s="9" t="str">
        <f t="shared" si="15"/>
        <v/>
      </c>
      <c r="J68" s="10" t="str">
        <f t="shared" si="5"/>
        <v/>
      </c>
      <c r="K68" s="10" t="str">
        <f t="shared" si="6"/>
        <v/>
      </c>
      <c r="L68" s="11" t="str">
        <f t="shared" si="7"/>
        <v/>
      </c>
      <c r="M68" s="10"/>
    </row>
    <row r="69" spans="1:13">
      <c r="A69" s="3"/>
      <c r="B69" s="3"/>
      <c r="C69" s="3"/>
      <c r="D69" s="3"/>
      <c r="E69" s="9" t="str">
        <f t="shared" si="1"/>
        <v/>
      </c>
      <c r="F69" s="9" t="str">
        <f t="shared" si="12"/>
        <v/>
      </c>
      <c r="G69" s="9" t="str">
        <f t="shared" si="13"/>
        <v/>
      </c>
      <c r="H69" s="9" t="str">
        <f t="shared" si="14"/>
        <v/>
      </c>
      <c r="I69" s="9" t="str">
        <f t="shared" si="15"/>
        <v/>
      </c>
      <c r="J69" s="10" t="str">
        <f t="shared" si="5"/>
        <v/>
      </c>
      <c r="K69" s="10" t="str">
        <f t="shared" si="6"/>
        <v/>
      </c>
      <c r="L69" s="11" t="str">
        <f t="shared" si="7"/>
        <v/>
      </c>
      <c r="M69" s="10"/>
    </row>
    <row r="70" spans="1:13">
      <c r="A70" s="3"/>
      <c r="B70" s="3"/>
      <c r="C70" s="3"/>
      <c r="D70" s="3"/>
      <c r="E70" s="9" t="str">
        <f t="shared" si="1"/>
        <v/>
      </c>
      <c r="F70" s="9" t="str">
        <f t="shared" si="12"/>
        <v/>
      </c>
      <c r="G70" s="9" t="str">
        <f t="shared" si="13"/>
        <v/>
      </c>
      <c r="H70" s="9" t="str">
        <f t="shared" si="14"/>
        <v/>
      </c>
      <c r="I70" s="9" t="str">
        <f t="shared" si="15"/>
        <v/>
      </c>
      <c r="J70" s="10" t="str">
        <f t="shared" si="5"/>
        <v/>
      </c>
      <c r="K70" s="10" t="str">
        <f t="shared" si="6"/>
        <v/>
      </c>
      <c r="L70" s="11" t="str">
        <f t="shared" si="7"/>
        <v/>
      </c>
      <c r="M70" s="10"/>
    </row>
    <row r="71" spans="1:13">
      <c r="A71" s="3"/>
      <c r="B71" s="3"/>
      <c r="C71" s="3"/>
      <c r="D71" s="3"/>
      <c r="E71" s="9" t="str">
        <f t="shared" ref="E71:E99" si="16">IF(A71="", "", IF(ROW(E71)=6, $B$2, IF(F70&lt;=F71,E70,E70+1)))</f>
        <v/>
      </c>
      <c r="F71" s="9" t="str">
        <f t="shared" si="12"/>
        <v/>
      </c>
      <c r="G71" s="9" t="str">
        <f t="shared" si="13"/>
        <v/>
      </c>
      <c r="H71" s="9" t="str">
        <f t="shared" si="14"/>
        <v/>
      </c>
      <c r="I71" s="9" t="str">
        <f t="shared" si="15"/>
        <v/>
      </c>
      <c r="J71" s="10" t="str">
        <f t="shared" ref="J71:J99" si="17">I71</f>
        <v/>
      </c>
      <c r="K71" s="10" t="str">
        <f t="shared" ref="K71:K99" si="18">IF(I71="", "",  TEXT(F71,"00") &amp; "/" &amp; TEXT(G71,"00") &amp; "/" &amp; E71)</f>
        <v/>
      </c>
      <c r="L71" s="11" t="str">
        <f t="shared" ref="L71:L99" si="19">IF(I71="", "", "True")</f>
        <v/>
      </c>
      <c r="M71" s="10"/>
    </row>
    <row r="72" spans="1:13">
      <c r="A72" s="3"/>
      <c r="B72" s="3"/>
      <c r="C72" s="3"/>
      <c r="D72" s="3"/>
      <c r="E72" s="9" t="str">
        <f t="shared" si="16"/>
        <v/>
      </c>
      <c r="F72" s="9" t="str">
        <f t="shared" si="12"/>
        <v/>
      </c>
      <c r="G72" s="9" t="str">
        <f t="shared" si="13"/>
        <v/>
      </c>
      <c r="H72" s="9" t="str">
        <f t="shared" si="14"/>
        <v/>
      </c>
      <c r="I72" s="9" t="str">
        <f t="shared" si="15"/>
        <v/>
      </c>
      <c r="J72" s="10" t="str">
        <f t="shared" si="17"/>
        <v/>
      </c>
      <c r="K72" s="10" t="str">
        <f t="shared" si="18"/>
        <v/>
      </c>
      <c r="L72" s="11" t="str">
        <f t="shared" si="19"/>
        <v/>
      </c>
      <c r="M72" s="10"/>
    </row>
    <row r="73" spans="1:13">
      <c r="A73" s="3"/>
      <c r="B73" s="3"/>
      <c r="C73" s="3"/>
      <c r="D73" s="3"/>
      <c r="E73" s="9" t="str">
        <f t="shared" si="16"/>
        <v/>
      </c>
      <c r="F73" s="9" t="str">
        <f t="shared" si="12"/>
        <v/>
      </c>
      <c r="G73" s="9" t="str">
        <f t="shared" si="13"/>
        <v/>
      </c>
      <c r="H73" s="9" t="str">
        <f t="shared" si="14"/>
        <v/>
      </c>
      <c r="I73" s="9" t="str">
        <f t="shared" si="15"/>
        <v/>
      </c>
      <c r="J73" s="10" t="str">
        <f t="shared" si="17"/>
        <v/>
      </c>
      <c r="K73" s="10" t="str">
        <f t="shared" si="18"/>
        <v/>
      </c>
      <c r="L73" s="11" t="str">
        <f t="shared" si="19"/>
        <v/>
      </c>
      <c r="M73" s="10"/>
    </row>
    <row r="74" spans="1:13">
      <c r="A74" s="3"/>
      <c r="B74" s="3"/>
      <c r="C74" s="3"/>
      <c r="D74" s="3"/>
      <c r="E74" s="9" t="str">
        <f t="shared" si="16"/>
        <v/>
      </c>
      <c r="F74" s="9" t="str">
        <f t="shared" si="12"/>
        <v/>
      </c>
      <c r="G74" s="9" t="str">
        <f t="shared" si="13"/>
        <v/>
      </c>
      <c r="H74" s="9" t="str">
        <f t="shared" si="14"/>
        <v/>
      </c>
      <c r="I74" s="9" t="str">
        <f t="shared" si="15"/>
        <v/>
      </c>
      <c r="J74" s="10" t="str">
        <f t="shared" si="17"/>
        <v/>
      </c>
      <c r="K74" s="10" t="str">
        <f t="shared" si="18"/>
        <v/>
      </c>
      <c r="L74" s="11" t="str">
        <f t="shared" si="19"/>
        <v/>
      </c>
      <c r="M74" s="10"/>
    </row>
    <row r="75" spans="1:13">
      <c r="A75" s="3"/>
      <c r="B75" s="3"/>
      <c r="C75" s="3"/>
      <c r="D75" s="3"/>
      <c r="E75" s="9" t="str">
        <f t="shared" si="16"/>
        <v/>
      </c>
      <c r="F75" s="9" t="str">
        <f t="shared" si="12"/>
        <v/>
      </c>
      <c r="G75" s="9" t="str">
        <f t="shared" si="13"/>
        <v/>
      </c>
      <c r="H75" s="9" t="str">
        <f t="shared" si="14"/>
        <v/>
      </c>
      <c r="I75" s="9" t="str">
        <f t="shared" si="15"/>
        <v/>
      </c>
      <c r="J75" s="10" t="str">
        <f t="shared" si="17"/>
        <v/>
      </c>
      <c r="K75" s="10" t="str">
        <f t="shared" si="18"/>
        <v/>
      </c>
      <c r="L75" s="11" t="str">
        <f t="shared" si="19"/>
        <v/>
      </c>
      <c r="M75" s="10"/>
    </row>
    <row r="76" spans="1:13">
      <c r="A76" s="3"/>
      <c r="B76" s="3"/>
      <c r="C76" s="3"/>
      <c r="D76" s="3"/>
      <c r="E76" s="9" t="str">
        <f t="shared" si="16"/>
        <v/>
      </c>
      <c r="F76" s="9" t="str">
        <f t="shared" si="12"/>
        <v/>
      </c>
      <c r="G76" s="9" t="str">
        <f t="shared" si="13"/>
        <v/>
      </c>
      <c r="H76" s="9" t="str">
        <f t="shared" si="14"/>
        <v/>
      </c>
      <c r="I76" s="9" t="str">
        <f t="shared" si="15"/>
        <v/>
      </c>
      <c r="J76" s="10" t="str">
        <f t="shared" si="17"/>
        <v/>
      </c>
      <c r="K76" s="10" t="str">
        <f t="shared" si="18"/>
        <v/>
      </c>
      <c r="L76" s="11" t="str">
        <f t="shared" si="19"/>
        <v/>
      </c>
      <c r="M76" s="10"/>
    </row>
    <row r="77" spans="1:13">
      <c r="A77" s="3"/>
      <c r="B77" s="3"/>
      <c r="C77" s="3"/>
      <c r="D77" s="3"/>
      <c r="E77" s="9" t="str">
        <f t="shared" si="16"/>
        <v/>
      </c>
      <c r="F77" s="9" t="str">
        <f t="shared" si="12"/>
        <v/>
      </c>
      <c r="G77" s="9" t="str">
        <f t="shared" si="13"/>
        <v/>
      </c>
      <c r="H77" s="9" t="str">
        <f t="shared" si="14"/>
        <v/>
      </c>
      <c r="I77" s="9" t="str">
        <f t="shared" si="15"/>
        <v/>
      </c>
      <c r="J77" s="10" t="str">
        <f t="shared" si="17"/>
        <v/>
      </c>
      <c r="K77" s="10" t="str">
        <f t="shared" si="18"/>
        <v/>
      </c>
      <c r="L77" s="11" t="str">
        <f t="shared" si="19"/>
        <v/>
      </c>
      <c r="M77" s="10"/>
    </row>
    <row r="78" spans="1:13">
      <c r="A78" s="3"/>
      <c r="B78" s="3"/>
      <c r="C78" s="3"/>
      <c r="D78" s="3"/>
      <c r="E78" s="9" t="str">
        <f t="shared" si="16"/>
        <v/>
      </c>
      <c r="F78" s="9" t="str">
        <f t="shared" si="12"/>
        <v/>
      </c>
      <c r="G78" s="9" t="str">
        <f t="shared" si="13"/>
        <v/>
      </c>
      <c r="H78" s="9" t="str">
        <f t="shared" si="14"/>
        <v/>
      </c>
      <c r="I78" s="9" t="str">
        <f t="shared" si="15"/>
        <v/>
      </c>
      <c r="J78" s="10" t="str">
        <f t="shared" si="17"/>
        <v/>
      </c>
      <c r="K78" s="10" t="str">
        <f t="shared" si="18"/>
        <v/>
      </c>
      <c r="L78" s="11" t="str">
        <f t="shared" si="19"/>
        <v/>
      </c>
      <c r="M78" s="10"/>
    </row>
    <row r="79" spans="1:13">
      <c r="A79" s="3"/>
      <c r="B79" s="3"/>
      <c r="C79" s="3"/>
      <c r="D79" s="3"/>
      <c r="E79" s="9" t="str">
        <f t="shared" si="16"/>
        <v/>
      </c>
      <c r="F79" s="9" t="str">
        <f t="shared" si="12"/>
        <v/>
      </c>
      <c r="G79" s="9" t="str">
        <f t="shared" si="13"/>
        <v/>
      </c>
      <c r="H79" s="9" t="str">
        <f t="shared" si="14"/>
        <v/>
      </c>
      <c r="I79" s="9" t="str">
        <f t="shared" si="15"/>
        <v/>
      </c>
      <c r="J79" s="10" t="str">
        <f t="shared" si="17"/>
        <v/>
      </c>
      <c r="K79" s="10" t="str">
        <f t="shared" si="18"/>
        <v/>
      </c>
      <c r="L79" s="11" t="str">
        <f t="shared" si="19"/>
        <v/>
      </c>
      <c r="M79" s="10"/>
    </row>
    <row r="80" spans="1:13">
      <c r="A80" s="3"/>
      <c r="B80" s="3"/>
      <c r="C80" s="3"/>
      <c r="D80" s="3"/>
      <c r="E80" s="9" t="str">
        <f t="shared" si="16"/>
        <v/>
      </c>
      <c r="F80" s="9" t="str">
        <f t="shared" si="12"/>
        <v/>
      </c>
      <c r="G80" s="9" t="str">
        <f t="shared" si="13"/>
        <v/>
      </c>
      <c r="H80" s="9" t="str">
        <f t="shared" si="14"/>
        <v/>
      </c>
      <c r="I80" s="9" t="str">
        <f t="shared" si="15"/>
        <v/>
      </c>
      <c r="J80" s="10" t="str">
        <f t="shared" si="17"/>
        <v/>
      </c>
      <c r="K80" s="10" t="str">
        <f t="shared" si="18"/>
        <v/>
      </c>
      <c r="L80" s="11" t="str">
        <f t="shared" si="19"/>
        <v/>
      </c>
      <c r="M80" s="10"/>
    </row>
    <row r="81" spans="1:13">
      <c r="A81" s="3"/>
      <c r="B81" s="3"/>
      <c r="C81" s="3"/>
      <c r="D81" s="3"/>
      <c r="E81" s="9" t="str">
        <f t="shared" si="16"/>
        <v/>
      </c>
      <c r="F81" s="9" t="str">
        <f t="shared" si="12"/>
        <v/>
      </c>
      <c r="G81" s="9" t="str">
        <f t="shared" si="13"/>
        <v/>
      </c>
      <c r="H81" s="9" t="str">
        <f t="shared" si="14"/>
        <v/>
      </c>
      <c r="I81" s="9" t="str">
        <f t="shared" si="15"/>
        <v/>
      </c>
      <c r="J81" s="10" t="str">
        <f t="shared" si="17"/>
        <v/>
      </c>
      <c r="K81" s="10" t="str">
        <f t="shared" si="18"/>
        <v/>
      </c>
      <c r="L81" s="11" t="str">
        <f t="shared" si="19"/>
        <v/>
      </c>
      <c r="M81" s="10"/>
    </row>
    <row r="82" spans="1:13">
      <c r="A82" s="3"/>
      <c r="B82" s="3"/>
      <c r="C82" s="3"/>
      <c r="D82" s="3"/>
      <c r="E82" s="9" t="str">
        <f t="shared" si="16"/>
        <v/>
      </c>
      <c r="F82" s="9" t="str">
        <f t="shared" si="12"/>
        <v/>
      </c>
      <c r="G82" s="9" t="str">
        <f t="shared" si="13"/>
        <v/>
      </c>
      <c r="H82" s="9" t="str">
        <f t="shared" si="14"/>
        <v/>
      </c>
      <c r="I82" s="9" t="str">
        <f t="shared" si="15"/>
        <v/>
      </c>
      <c r="J82" s="10" t="str">
        <f t="shared" si="17"/>
        <v/>
      </c>
      <c r="K82" s="10" t="str">
        <f t="shared" si="18"/>
        <v/>
      </c>
      <c r="L82" s="11" t="str">
        <f t="shared" si="19"/>
        <v/>
      </c>
      <c r="M82" s="10"/>
    </row>
    <row r="83" spans="1:13">
      <c r="A83" s="3"/>
      <c r="B83" s="3"/>
      <c r="C83" s="3"/>
      <c r="D83" s="3"/>
      <c r="E83" s="9" t="str">
        <f t="shared" si="16"/>
        <v/>
      </c>
      <c r="F83" s="9" t="str">
        <f t="shared" si="12"/>
        <v/>
      </c>
      <c r="G83" s="9" t="str">
        <f t="shared" si="13"/>
        <v/>
      </c>
      <c r="H83" s="9" t="str">
        <f t="shared" si="14"/>
        <v/>
      </c>
      <c r="I83" s="9" t="str">
        <f t="shared" si="15"/>
        <v/>
      </c>
      <c r="J83" s="10" t="str">
        <f t="shared" si="17"/>
        <v/>
      </c>
      <c r="K83" s="10" t="str">
        <f t="shared" si="18"/>
        <v/>
      </c>
      <c r="L83" s="11" t="str">
        <f t="shared" si="19"/>
        <v/>
      </c>
      <c r="M83" s="10"/>
    </row>
    <row r="84" spans="1:13">
      <c r="A84" s="3"/>
      <c r="B84" s="3"/>
      <c r="C84" s="3"/>
      <c r="D84" s="3"/>
      <c r="E84" s="9" t="str">
        <f t="shared" si="16"/>
        <v/>
      </c>
      <c r="F84" s="9" t="str">
        <f t="shared" si="12"/>
        <v/>
      </c>
      <c r="G84" s="9" t="str">
        <f t="shared" si="13"/>
        <v/>
      </c>
      <c r="H84" s="9" t="str">
        <f t="shared" si="14"/>
        <v/>
      </c>
      <c r="I84" s="9" t="str">
        <f t="shared" si="15"/>
        <v/>
      </c>
      <c r="J84" s="10" t="str">
        <f t="shared" si="17"/>
        <v/>
      </c>
      <c r="K84" s="10" t="str">
        <f t="shared" si="18"/>
        <v/>
      </c>
      <c r="L84" s="11" t="str">
        <f t="shared" si="19"/>
        <v/>
      </c>
      <c r="M84" s="10"/>
    </row>
    <row r="85" spans="1:13">
      <c r="A85" s="3"/>
      <c r="B85" s="3"/>
      <c r="C85" s="3"/>
      <c r="D85" s="3"/>
      <c r="E85" s="9" t="str">
        <f t="shared" si="16"/>
        <v/>
      </c>
      <c r="F85" s="9" t="str">
        <f t="shared" si="12"/>
        <v/>
      </c>
      <c r="G85" s="9" t="str">
        <f t="shared" si="13"/>
        <v/>
      </c>
      <c r="H85" s="9" t="str">
        <f t="shared" si="14"/>
        <v/>
      </c>
      <c r="I85" s="9" t="str">
        <f t="shared" si="15"/>
        <v/>
      </c>
      <c r="J85" s="10" t="str">
        <f t="shared" si="17"/>
        <v/>
      </c>
      <c r="K85" s="10" t="str">
        <f t="shared" si="18"/>
        <v/>
      </c>
      <c r="L85" s="11" t="str">
        <f t="shared" si="19"/>
        <v/>
      </c>
      <c r="M85" s="10"/>
    </row>
    <row r="86" spans="1:13">
      <c r="A86" s="3"/>
      <c r="B86" s="3"/>
      <c r="C86" s="3"/>
      <c r="D86" s="3"/>
      <c r="E86" s="9" t="str">
        <f t="shared" si="16"/>
        <v/>
      </c>
      <c r="F86" s="9" t="str">
        <f t="shared" si="12"/>
        <v/>
      </c>
      <c r="G86" s="9" t="str">
        <f t="shared" si="13"/>
        <v/>
      </c>
      <c r="H86" s="9" t="str">
        <f t="shared" si="14"/>
        <v/>
      </c>
      <c r="I86" s="9" t="str">
        <f t="shared" si="15"/>
        <v/>
      </c>
      <c r="J86" s="10" t="str">
        <f t="shared" si="17"/>
        <v/>
      </c>
      <c r="K86" s="10" t="str">
        <f t="shared" si="18"/>
        <v/>
      </c>
      <c r="L86" s="11" t="str">
        <f t="shared" si="19"/>
        <v/>
      </c>
      <c r="M86" s="10"/>
    </row>
    <row r="87" spans="1:13">
      <c r="A87" s="3"/>
      <c r="B87" s="3"/>
      <c r="C87" s="3"/>
      <c r="D87" s="3"/>
      <c r="E87" s="9" t="str">
        <f t="shared" si="16"/>
        <v/>
      </c>
      <c r="F87" s="9" t="str">
        <f t="shared" si="12"/>
        <v/>
      </c>
      <c r="G87" s="9" t="str">
        <f t="shared" si="13"/>
        <v/>
      </c>
      <c r="H87" s="9" t="str">
        <f t="shared" si="14"/>
        <v/>
      </c>
      <c r="I87" s="9" t="str">
        <f t="shared" si="15"/>
        <v/>
      </c>
      <c r="J87" s="10" t="str">
        <f t="shared" si="17"/>
        <v/>
      </c>
      <c r="K87" s="10" t="str">
        <f t="shared" si="18"/>
        <v/>
      </c>
      <c r="L87" s="11" t="str">
        <f t="shared" si="19"/>
        <v/>
      </c>
      <c r="M87" s="10"/>
    </row>
    <row r="88" spans="1:13">
      <c r="A88" s="3"/>
      <c r="B88" s="3"/>
      <c r="C88" s="3"/>
      <c r="D88" s="3"/>
      <c r="E88" s="9" t="str">
        <f t="shared" si="16"/>
        <v/>
      </c>
      <c r="F88" s="9" t="str">
        <f t="shared" si="12"/>
        <v/>
      </c>
      <c r="G88" s="9" t="str">
        <f t="shared" si="13"/>
        <v/>
      </c>
      <c r="H88" s="9" t="str">
        <f t="shared" si="14"/>
        <v/>
      </c>
      <c r="I88" s="9" t="str">
        <f t="shared" si="15"/>
        <v/>
      </c>
      <c r="J88" s="10" t="str">
        <f t="shared" si="17"/>
        <v/>
      </c>
      <c r="K88" s="10" t="str">
        <f t="shared" si="18"/>
        <v/>
      </c>
      <c r="L88" s="11" t="str">
        <f t="shared" si="19"/>
        <v/>
      </c>
      <c r="M88" s="10"/>
    </row>
    <row r="89" spans="1:13">
      <c r="A89" s="3"/>
      <c r="B89" s="3"/>
      <c r="C89" s="3"/>
      <c r="D89" s="3"/>
      <c r="E89" s="9" t="str">
        <f t="shared" si="16"/>
        <v/>
      </c>
      <c r="F89" s="9" t="str">
        <f t="shared" si="12"/>
        <v/>
      </c>
      <c r="G89" s="9" t="str">
        <f t="shared" si="13"/>
        <v/>
      </c>
      <c r="H89" s="9" t="str">
        <f t="shared" si="14"/>
        <v/>
      </c>
      <c r="I89" s="9" t="str">
        <f t="shared" si="15"/>
        <v/>
      </c>
      <c r="J89" s="10" t="str">
        <f t="shared" si="17"/>
        <v/>
      </c>
      <c r="K89" s="10" t="str">
        <f t="shared" si="18"/>
        <v/>
      </c>
      <c r="L89" s="11" t="str">
        <f t="shared" si="19"/>
        <v/>
      </c>
      <c r="M89" s="10"/>
    </row>
    <row r="90" spans="1:13">
      <c r="A90" s="3"/>
      <c r="B90" s="3"/>
      <c r="C90" s="3"/>
      <c r="D90" s="3"/>
      <c r="E90" s="9" t="str">
        <f t="shared" si="16"/>
        <v/>
      </c>
      <c r="F90" s="9" t="str">
        <f t="shared" si="12"/>
        <v/>
      </c>
      <c r="G90" s="9" t="str">
        <f t="shared" si="13"/>
        <v/>
      </c>
      <c r="H90" s="9" t="str">
        <f t="shared" si="14"/>
        <v/>
      </c>
      <c r="I90" s="9" t="str">
        <f t="shared" si="15"/>
        <v/>
      </c>
      <c r="J90" s="10" t="str">
        <f t="shared" si="17"/>
        <v/>
      </c>
      <c r="K90" s="10" t="str">
        <f t="shared" si="18"/>
        <v/>
      </c>
      <c r="L90" s="11" t="str">
        <f t="shared" si="19"/>
        <v/>
      </c>
      <c r="M90" s="10"/>
    </row>
    <row r="91" spans="1:13">
      <c r="A91" s="3"/>
      <c r="B91" s="3"/>
      <c r="C91" s="3"/>
      <c r="D91" s="3"/>
      <c r="E91" s="9" t="str">
        <f t="shared" si="16"/>
        <v/>
      </c>
      <c r="F91" s="9" t="str">
        <f t="shared" si="12"/>
        <v/>
      </c>
      <c r="G91" s="9" t="str">
        <f t="shared" si="13"/>
        <v/>
      </c>
      <c r="H91" s="9" t="str">
        <f t="shared" si="14"/>
        <v/>
      </c>
      <c r="I91" s="9" t="str">
        <f t="shared" si="15"/>
        <v/>
      </c>
      <c r="J91" s="10" t="str">
        <f t="shared" si="17"/>
        <v/>
      </c>
      <c r="K91" s="10" t="str">
        <f t="shared" si="18"/>
        <v/>
      </c>
      <c r="L91" s="11" t="str">
        <f t="shared" si="19"/>
        <v/>
      </c>
      <c r="M91" s="10"/>
    </row>
    <row r="92" spans="1:13">
      <c r="A92" s="3"/>
      <c r="B92" s="3"/>
      <c r="C92" s="3"/>
      <c r="D92" s="3"/>
      <c r="E92" s="9" t="str">
        <f t="shared" si="16"/>
        <v/>
      </c>
      <c r="F92" s="9" t="str">
        <f t="shared" si="12"/>
        <v/>
      </c>
      <c r="G92" s="9" t="str">
        <f t="shared" si="13"/>
        <v/>
      </c>
      <c r="H92" s="9" t="str">
        <f t="shared" si="14"/>
        <v/>
      </c>
      <c r="I92" s="9" t="str">
        <f t="shared" si="15"/>
        <v/>
      </c>
      <c r="J92" s="10" t="str">
        <f t="shared" si="17"/>
        <v/>
      </c>
      <c r="K92" s="10" t="str">
        <f t="shared" si="18"/>
        <v/>
      </c>
      <c r="L92" s="11" t="str">
        <f t="shared" si="19"/>
        <v/>
      </c>
      <c r="M92" s="10"/>
    </row>
    <row r="93" spans="1:13">
      <c r="A93" s="3"/>
      <c r="B93" s="3"/>
      <c r="C93" s="3"/>
      <c r="D93" s="3"/>
      <c r="E93" s="9" t="str">
        <f t="shared" si="16"/>
        <v/>
      </c>
      <c r="F93" s="9" t="str">
        <f t="shared" si="12"/>
        <v/>
      </c>
      <c r="G93" s="9" t="str">
        <f t="shared" si="13"/>
        <v/>
      </c>
      <c r="H93" s="9" t="str">
        <f t="shared" si="14"/>
        <v/>
      </c>
      <c r="I93" s="9" t="str">
        <f t="shared" si="15"/>
        <v/>
      </c>
      <c r="J93" s="10" t="str">
        <f t="shared" si="17"/>
        <v/>
      </c>
      <c r="K93" s="10" t="str">
        <f t="shared" si="18"/>
        <v/>
      </c>
      <c r="L93" s="11" t="str">
        <f t="shared" si="19"/>
        <v/>
      </c>
      <c r="M93" s="10"/>
    </row>
    <row r="94" spans="1:13">
      <c r="A94" s="3"/>
      <c r="B94" s="3"/>
      <c r="C94" s="3"/>
      <c r="D94" s="3"/>
      <c r="E94" s="9" t="str">
        <f t="shared" si="16"/>
        <v/>
      </c>
      <c r="F94" s="9" t="str">
        <f t="shared" si="12"/>
        <v/>
      </c>
      <c r="G94" s="9" t="str">
        <f t="shared" si="13"/>
        <v/>
      </c>
      <c r="H94" s="9" t="str">
        <f t="shared" si="14"/>
        <v/>
      </c>
      <c r="I94" s="9" t="str">
        <f t="shared" si="15"/>
        <v/>
      </c>
      <c r="J94" s="10" t="str">
        <f t="shared" si="17"/>
        <v/>
      </c>
      <c r="K94" s="10" t="str">
        <f t="shared" si="18"/>
        <v/>
      </c>
      <c r="L94" s="11" t="str">
        <f t="shared" si="19"/>
        <v/>
      </c>
      <c r="M94" s="10"/>
    </row>
    <row r="95" spans="1:13">
      <c r="A95" s="3"/>
      <c r="B95" s="3"/>
      <c r="C95" s="3"/>
      <c r="D95" s="3"/>
      <c r="E95" s="9" t="str">
        <f t="shared" si="16"/>
        <v/>
      </c>
      <c r="F95" s="9" t="str">
        <f t="shared" si="12"/>
        <v/>
      </c>
      <c r="G95" s="9" t="str">
        <f t="shared" si="13"/>
        <v/>
      </c>
      <c r="H95" s="9" t="str">
        <f t="shared" si="14"/>
        <v/>
      </c>
      <c r="I95" s="9" t="str">
        <f t="shared" si="15"/>
        <v/>
      </c>
      <c r="J95" s="10" t="str">
        <f t="shared" si="17"/>
        <v/>
      </c>
      <c r="K95" s="10" t="str">
        <f t="shared" si="18"/>
        <v/>
      </c>
      <c r="L95" s="11" t="str">
        <f t="shared" si="19"/>
        <v/>
      </c>
      <c r="M95" s="10"/>
    </row>
    <row r="96" spans="1:13">
      <c r="A96" s="3"/>
      <c r="B96" s="3"/>
      <c r="C96" s="3"/>
      <c r="D96" s="3"/>
      <c r="E96" s="9" t="str">
        <f t="shared" si="16"/>
        <v/>
      </c>
      <c r="F96" s="9" t="str">
        <f t="shared" si="12"/>
        <v/>
      </c>
      <c r="G96" s="9" t="str">
        <f t="shared" si="13"/>
        <v/>
      </c>
      <c r="H96" s="9" t="str">
        <f t="shared" si="14"/>
        <v/>
      </c>
      <c r="I96" s="9" t="str">
        <f t="shared" si="15"/>
        <v/>
      </c>
      <c r="J96" s="10" t="str">
        <f t="shared" si="17"/>
        <v/>
      </c>
      <c r="K96" s="10" t="str">
        <f t="shared" si="18"/>
        <v/>
      </c>
      <c r="L96" s="11" t="str">
        <f t="shared" si="19"/>
        <v/>
      </c>
      <c r="M96" s="10"/>
    </row>
    <row r="97" spans="1:13">
      <c r="A97" s="3"/>
      <c r="B97" s="3"/>
      <c r="C97" s="3"/>
      <c r="D97" s="3"/>
      <c r="E97" s="9" t="str">
        <f t="shared" si="16"/>
        <v/>
      </c>
      <c r="F97" s="9" t="str">
        <f t="shared" si="12"/>
        <v/>
      </c>
      <c r="G97" s="9" t="str">
        <f t="shared" si="13"/>
        <v/>
      </c>
      <c r="H97" s="9" t="str">
        <f t="shared" si="14"/>
        <v/>
      </c>
      <c r="I97" s="9" t="str">
        <f t="shared" si="15"/>
        <v/>
      </c>
      <c r="J97" s="10" t="str">
        <f t="shared" si="17"/>
        <v/>
      </c>
      <c r="K97" s="10" t="str">
        <f t="shared" si="18"/>
        <v/>
      </c>
      <c r="L97" s="11" t="str">
        <f t="shared" si="19"/>
        <v/>
      </c>
      <c r="M97" s="10"/>
    </row>
    <row r="98" spans="1:13">
      <c r="A98" s="3"/>
      <c r="B98" s="3"/>
      <c r="C98" s="3"/>
      <c r="D98" s="3"/>
      <c r="E98" s="9" t="str">
        <f t="shared" si="16"/>
        <v/>
      </c>
      <c r="F98" s="9" t="str">
        <f t="shared" si="12"/>
        <v/>
      </c>
      <c r="G98" s="9" t="str">
        <f t="shared" si="13"/>
        <v/>
      </c>
      <c r="H98" s="9" t="str">
        <f t="shared" si="14"/>
        <v/>
      </c>
      <c r="I98" s="9" t="str">
        <f t="shared" si="15"/>
        <v/>
      </c>
      <c r="J98" s="10" t="str">
        <f t="shared" si="17"/>
        <v/>
      </c>
      <c r="K98" s="10" t="str">
        <f t="shared" si="18"/>
        <v/>
      </c>
      <c r="L98" s="11" t="str">
        <f t="shared" si="19"/>
        <v/>
      </c>
      <c r="M98" s="10"/>
    </row>
    <row r="99" spans="1:13">
      <c r="A99" s="3"/>
      <c r="B99" s="3"/>
      <c r="C99" s="3"/>
      <c r="D99" s="3"/>
      <c r="E99" s="9" t="str">
        <f t="shared" si="16"/>
        <v/>
      </c>
      <c r="F99" s="9" t="str">
        <f t="shared" si="12"/>
        <v/>
      </c>
      <c r="G99" s="9" t="str">
        <f t="shared" si="13"/>
        <v/>
      </c>
      <c r="H99" s="9" t="str">
        <f t="shared" si="14"/>
        <v/>
      </c>
      <c r="I99" s="9" t="str">
        <f t="shared" si="15"/>
        <v/>
      </c>
      <c r="J99" s="10" t="str">
        <f t="shared" si="17"/>
        <v/>
      </c>
      <c r="K99" s="10" t="str">
        <f t="shared" si="18"/>
        <v/>
      </c>
      <c r="L99" s="11" t="str">
        <f t="shared" si="19"/>
        <v/>
      </c>
      <c r="M99" s="10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</row>
  </sheetData>
  <mergeCells count="3">
    <mergeCell ref="A4:D4"/>
    <mergeCell ref="F4:I4"/>
    <mergeCell ref="J4:M4"/>
  </mergeCells>
  <phoneticPr fontId="18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学年暦2020院</vt:lpstr>
      <vt:lpstr>学年暦2020学部</vt:lpstr>
      <vt:lpstr>2021学部</vt:lpstr>
      <vt:lpstr>2021院</vt:lpstr>
      <vt:lpstr>テンプレ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中山敦貴</cp:lastModifiedBy>
  <dcterms:created xsi:type="dcterms:W3CDTF">2020-03-19T18:42:16Z</dcterms:created>
  <dcterms:modified xsi:type="dcterms:W3CDTF">2021-04-01T19:30:22Z</dcterms:modified>
</cp:coreProperties>
</file>