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suki/Desktop/"/>
    </mc:Choice>
  </mc:AlternateContent>
  <xr:revisionPtr revIDLastSave="0" documentId="13_ncr:40009_{30E2567C-78FE-A84C-9397-0EAB479CBFB0}" xr6:coauthVersionLast="45" xr6:coauthVersionMax="45" xr10:uidLastSave="{00000000-0000-0000-0000-000000000000}"/>
  <bookViews>
    <workbookView xWindow="21080" yWindow="880" windowWidth="15360" windowHeight="22840" activeTab="1"/>
  </bookViews>
  <sheets>
    <sheet name="学年暦2020院" sheetId="1" r:id="rId1"/>
    <sheet name="学年暦2020学部" sheetId="2" r:id="rId2"/>
  </sheets>
  <calcPr calcId="0"/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2" i="1"/>
</calcChain>
</file>

<file path=xl/sharedStrings.xml><?xml version="1.0" encoding="utf-8"?>
<sst xmlns="http://schemas.openxmlformats.org/spreadsheetml/2006/main" count="413" uniqueCount="94">
  <si>
    <t>火</t>
  </si>
  <si>
    <t>オリエンテーション</t>
  </si>
  <si>
    <t>水</t>
  </si>
  <si>
    <t>春学期開始</t>
  </si>
  <si>
    <t>木</t>
  </si>
  <si>
    <t>入学式（衣笠・BKC・OIC）</t>
  </si>
  <si>
    <t>金</t>
  </si>
  <si>
    <t>土</t>
  </si>
  <si>
    <t>月</t>
  </si>
  <si>
    <t>春セメスター授業開始</t>
  </si>
  <si>
    <t>統一補講日①</t>
  </si>
  <si>
    <t>祝日授業日／昭和の日</t>
  </si>
  <si>
    <t>休日／みどりの日</t>
  </si>
  <si>
    <t>休日／こどもの日</t>
  </si>
  <si>
    <t>休日／振替休日</t>
  </si>
  <si>
    <t>統一補講日②</t>
  </si>
  <si>
    <t>授業日（水曜日分） *1</t>
  </si>
  <si>
    <t>統一補講日③</t>
  </si>
  <si>
    <t>統一補講日④</t>
  </si>
  <si>
    <t>春セメスター授業終了</t>
  </si>
  <si>
    <t>統一補講日⑤</t>
  </si>
  <si>
    <t>レポート試験統一締切日</t>
  </si>
  <si>
    <t>春セメスター定期試験開始／海の日</t>
  </si>
  <si>
    <t>定期試験日／スポーツの日</t>
  </si>
  <si>
    <t>定期試験日</t>
  </si>
  <si>
    <t>春セメスター定期試験終了</t>
  </si>
  <si>
    <t>定期試験予備日・夏期休暇開始</t>
  </si>
  <si>
    <t>追試験日</t>
  </si>
  <si>
    <t>追試験予備日</t>
  </si>
  <si>
    <t>再試験（薬学部のみ）</t>
  </si>
  <si>
    <t>再試験予備日（薬学部のみ）</t>
  </si>
  <si>
    <t>夏集中講義（第1週）開始</t>
  </si>
  <si>
    <t>夏集中講義（第1週）終了</t>
  </si>
  <si>
    <t>夏集中講義（第2週）開始</t>
  </si>
  <si>
    <t>春学期卒業合否発表日・成績発表日 *2</t>
  </si>
  <si>
    <t>夏集中講義（第2週）終了</t>
  </si>
  <si>
    <t>夏集中科目（Ⅰ・Ⅱ・Ⅲ）成績発表日 *3</t>
  </si>
  <si>
    <t>秋季卒業式／秋分の日</t>
  </si>
  <si>
    <t>秋季入学式</t>
  </si>
  <si>
    <t>夏期休暇終了</t>
  </si>
  <si>
    <t>春学期終了</t>
  </si>
  <si>
    <t>日</t>
  </si>
  <si>
    <t>曜</t>
  </si>
  <si>
    <t>行事</t>
  </si>
  <si>
    <t>秋学期開始</t>
  </si>
  <si>
    <t>秋セメスター授業開始</t>
  </si>
  <si>
    <t>祝日授業日／文化の日</t>
  </si>
  <si>
    <t>祝日授業日／勤労感謝の日</t>
  </si>
  <si>
    <t>冬期休暇開始</t>
  </si>
  <si>
    <t>冬期休暇終了</t>
  </si>
  <si>
    <t>秋セメスター授業再開</t>
  </si>
  <si>
    <t>授業日（月曜日分） *1</t>
  </si>
  <si>
    <t>休日／成人の日</t>
  </si>
  <si>
    <t>秋セメスター授業終了</t>
  </si>
  <si>
    <t>秋セメスター定期試験開始</t>
  </si>
  <si>
    <t>秋セメスター定期試験終了</t>
  </si>
  <si>
    <t>定期試験予備日・春期休暇開始</t>
  </si>
  <si>
    <t>卒業合否発表日（薬学部薬学科のみ）</t>
  </si>
  <si>
    <t>秋学期卒業合否発表日・成績発表日 *2</t>
  </si>
  <si>
    <t>冬集中科目成績発表日</t>
  </si>
  <si>
    <t>卒業式（OIC）／春分の日</t>
  </si>
  <si>
    <t>卒業式（衣笠）</t>
  </si>
  <si>
    <t>卒業式（BKC）</t>
  </si>
  <si>
    <t>春期休暇終了</t>
  </si>
  <si>
    <t>秋学期終了</t>
  </si>
  <si>
    <t>入学式</t>
  </si>
  <si>
    <t>祝日授業日（昭和の日）</t>
  </si>
  <si>
    <t>休日（憲法記念日）</t>
  </si>
  <si>
    <t>休日（みどりの日）</t>
  </si>
  <si>
    <t>休日（こどもの日）</t>
  </si>
  <si>
    <t>休日（憲法記念日振替）</t>
  </si>
  <si>
    <t>授業日（水曜日分）※1</t>
  </si>
  <si>
    <t>祝日予備日（海の日）</t>
  </si>
  <si>
    <t>祝日予備日（スポーツの日）</t>
  </si>
  <si>
    <t>夏期休暇開始</t>
  </si>
  <si>
    <t>春学期修了合否発表日（修士・専門職）・成績発表日</t>
  </si>
  <si>
    <t>夏集中科目（Ⅰ・Ⅱ・Ⅲ）成績発表日 ※2</t>
  </si>
  <si>
    <t>秋季学位授与式（修士・専門職）／秋分の日</t>
  </si>
  <si>
    <t>秋季学位授与式（課程博士）</t>
  </si>
  <si>
    <t>祝日授業日（文化の日）</t>
  </si>
  <si>
    <t>祝日授業日（勤労感謝の日）</t>
  </si>
  <si>
    <t>授業日（月曜日分）※1</t>
  </si>
  <si>
    <t>休日（成人の日）</t>
  </si>
  <si>
    <t>春期休暇開始</t>
  </si>
  <si>
    <t>秋学期修了合否発表日（修士・専門職）・成績発表日</t>
  </si>
  <si>
    <t>学位授与式（修士・専門職）（朱雀・OIC）／春分の日</t>
  </si>
  <si>
    <t>学位授与式（修士・専門職）（衣笠）</t>
  </si>
  <si>
    <t>学位授与式（修士・専門職）（BKC）</t>
  </si>
  <si>
    <t>学位授与式（課程博士・論文博士）</t>
  </si>
  <si>
    <t>Subject</t>
  </si>
  <si>
    <t>Start Date</t>
  </si>
  <si>
    <t>All Day Event</t>
  </si>
  <si>
    <t>Description</t>
  </si>
  <si>
    <t>True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</si>
</sst>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Osaka"/>
      <family val="2"/>
      <charset val="128"/>
    </font>
    <font>
      <sz val="12"/>
      <color theme="1"/>
      <name val="Osaka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Osaka"/>
      <family val="2"/>
      <charset val="128"/>
    </font>
    <font>
      <b/>
      <sz val="13"/>
      <color theme="3"/>
      <name val="Osaka"/>
      <family val="2"/>
      <charset val="128"/>
    </font>
    <font>
      <b/>
      <sz val="11"/>
      <color theme="3"/>
      <name val="Osaka"/>
      <family val="2"/>
      <charset val="128"/>
    </font>
    <font>
      <sz val="12"/>
      <color rgb="FF006100"/>
      <name val="Osaka"/>
      <family val="2"/>
      <charset val="128"/>
    </font>
    <font>
      <sz val="12"/>
      <color rgb="FF9C0006"/>
      <name val="Osaka"/>
      <family val="2"/>
      <charset val="128"/>
    </font>
    <font>
      <sz val="12"/>
      <color rgb="FF9C5700"/>
      <name val="Osaka"/>
      <family val="2"/>
      <charset val="128"/>
    </font>
    <font>
      <sz val="12"/>
      <color rgb="FF3F3F76"/>
      <name val="Osaka"/>
      <family val="2"/>
      <charset val="128"/>
    </font>
    <font>
      <b/>
      <sz val="12"/>
      <color rgb="FF3F3F3F"/>
      <name val="Osaka"/>
      <family val="2"/>
      <charset val="128"/>
    </font>
    <font>
      <b/>
      <sz val="12"/>
      <color rgb="FFFA7D00"/>
      <name val="Osaka"/>
      <family val="2"/>
      <charset val="128"/>
    </font>
    <font>
      <sz val="12"/>
      <color rgb="FFFA7D00"/>
      <name val="Osaka"/>
      <family val="2"/>
      <charset val="128"/>
    </font>
    <font>
      <b/>
      <sz val="12"/>
      <color theme="0"/>
      <name val="Osaka"/>
      <family val="2"/>
      <charset val="128"/>
    </font>
    <font>
      <sz val="12"/>
      <color rgb="FFFF0000"/>
      <name val="Osaka"/>
      <family val="2"/>
      <charset val="128"/>
    </font>
    <font>
      <i/>
      <sz val="12"/>
      <color rgb="FF7F7F7F"/>
      <name val="Osaka"/>
      <family val="2"/>
      <charset val="128"/>
    </font>
    <font>
      <b/>
      <sz val="12"/>
      <color theme="1"/>
      <name val="Osaka"/>
      <family val="2"/>
      <charset val="128"/>
    </font>
    <font>
      <sz val="12"/>
      <color theme="0"/>
      <name val="Osaka"/>
      <family val="2"/>
      <charset val="128"/>
    </font>
    <font>
      <sz val="6"/>
      <name val="Osaka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opLeftCell="E1" workbookViewId="0">
      <selection activeCell="G2" sqref="G2"/>
    </sheetView>
  </sheetViews>
  <sheetFormatPr baseColWidth="10" defaultRowHeight="18"/>
  <cols>
    <col min="4" max="4" width="36.875" customWidth="1"/>
    <col min="5" max="5" width="4" customWidth="1"/>
    <col min="6" max="6" width="40.125" customWidth="1"/>
  </cols>
  <sheetData>
    <row r="1" spans="1:9">
      <c r="A1" t="s">
        <v>8</v>
      </c>
      <c r="B1" t="s">
        <v>41</v>
      </c>
      <c r="C1" t="s">
        <v>42</v>
      </c>
      <c r="D1" t="s">
        <v>43</v>
      </c>
      <c r="F1" t="s">
        <v>89</v>
      </c>
      <c r="G1" t="s">
        <v>90</v>
      </c>
      <c r="H1" t="s">
        <v>91</v>
      </c>
      <c r="I1" t="s">
        <v>92</v>
      </c>
    </row>
    <row r="2" spans="1:9">
      <c r="A2">
        <v>4</v>
      </c>
      <c r="B2">
        <v>1</v>
      </c>
      <c r="C2" t="s">
        <v>2</v>
      </c>
      <c r="D2" t="s">
        <v>3</v>
      </c>
      <c r="F2" t="str">
        <f>D2</f>
        <v>春学期開始</v>
      </c>
      <c r="G2" t="str">
        <f xml:space="preserve"> TEXT(A2,"00") &amp; "/" &amp; TEXT(B2,"00") &amp; "/" &amp; IF(A2&gt;3,2020,2021)</f>
        <v>04/01/2020</v>
      </c>
      <c r="H2" s="1" t="s">
        <v>93</v>
      </c>
    </row>
    <row r="3" spans="1:9">
      <c r="A3">
        <v>4</v>
      </c>
      <c r="B3">
        <v>1</v>
      </c>
      <c r="C3" t="s">
        <v>2</v>
      </c>
      <c r="D3" t="s">
        <v>1</v>
      </c>
      <c r="F3" t="str">
        <f t="shared" ref="F3:F58" si="0">D3</f>
        <v>オリエンテーション</v>
      </c>
      <c r="G3" t="str">
        <f t="shared" ref="G3:G58" si="1" xml:space="preserve"> TEXT(A3,"00") &amp; "/" &amp; TEXT(B3,"00") &amp; "/" &amp; IF(A3&gt;3,2020,2021)</f>
        <v>04/01/2020</v>
      </c>
      <c r="H3" s="1" t="s">
        <v>93</v>
      </c>
    </row>
    <row r="4" spans="1:9">
      <c r="A4">
        <v>4</v>
      </c>
      <c r="B4">
        <v>2</v>
      </c>
      <c r="C4" t="s">
        <v>4</v>
      </c>
      <c r="D4" t="s">
        <v>65</v>
      </c>
      <c r="F4" t="str">
        <f t="shared" si="0"/>
        <v>入学式</v>
      </c>
      <c r="G4" t="str">
        <f t="shared" si="1"/>
        <v>04/02/2020</v>
      </c>
      <c r="H4" s="1" t="s">
        <v>93</v>
      </c>
    </row>
    <row r="5" spans="1:9">
      <c r="A5">
        <v>4</v>
      </c>
      <c r="B5">
        <v>3</v>
      </c>
      <c r="C5" t="s">
        <v>6</v>
      </c>
      <c r="D5" t="s">
        <v>1</v>
      </c>
      <c r="F5" t="str">
        <f t="shared" si="0"/>
        <v>オリエンテーション</v>
      </c>
      <c r="G5" t="str">
        <f t="shared" si="1"/>
        <v>04/03/2020</v>
      </c>
      <c r="H5" s="1" t="s">
        <v>93</v>
      </c>
    </row>
    <row r="6" spans="1:9">
      <c r="A6">
        <v>4</v>
      </c>
      <c r="B6">
        <v>4</v>
      </c>
      <c r="C6" t="s">
        <v>7</v>
      </c>
      <c r="D6" t="s">
        <v>1</v>
      </c>
      <c r="F6" t="str">
        <f t="shared" si="0"/>
        <v>オリエンテーション</v>
      </c>
      <c r="G6" t="str">
        <f t="shared" si="1"/>
        <v>04/04/2020</v>
      </c>
      <c r="H6" s="1" t="s">
        <v>93</v>
      </c>
    </row>
    <row r="7" spans="1:9">
      <c r="A7">
        <v>4</v>
      </c>
      <c r="B7">
        <v>6</v>
      </c>
      <c r="C7" t="s">
        <v>8</v>
      </c>
      <c r="D7" t="s">
        <v>9</v>
      </c>
      <c r="F7" t="str">
        <f t="shared" si="0"/>
        <v>春セメスター授業開始</v>
      </c>
      <c r="G7" t="str">
        <f t="shared" si="1"/>
        <v>04/06/2020</v>
      </c>
      <c r="H7" s="1" t="s">
        <v>93</v>
      </c>
    </row>
    <row r="8" spans="1:9">
      <c r="A8">
        <v>4</v>
      </c>
      <c r="B8">
        <v>25</v>
      </c>
      <c r="C8" t="s">
        <v>7</v>
      </c>
      <c r="D8" t="s">
        <v>10</v>
      </c>
      <c r="F8" t="str">
        <f t="shared" si="0"/>
        <v>統一補講日①</v>
      </c>
      <c r="G8" t="str">
        <f t="shared" si="1"/>
        <v>04/25/2020</v>
      </c>
      <c r="H8" s="1" t="s">
        <v>93</v>
      </c>
    </row>
    <row r="9" spans="1:9">
      <c r="A9">
        <v>4</v>
      </c>
      <c r="B9">
        <v>29</v>
      </c>
      <c r="C9" t="s">
        <v>2</v>
      </c>
      <c r="D9" t="s">
        <v>66</v>
      </c>
      <c r="F9" t="str">
        <f t="shared" si="0"/>
        <v>祝日授業日（昭和の日）</v>
      </c>
      <c r="G9" t="str">
        <f t="shared" si="1"/>
        <v>04/29/2020</v>
      </c>
      <c r="H9" s="1" t="s">
        <v>93</v>
      </c>
    </row>
    <row r="10" spans="1:9">
      <c r="A10">
        <v>5</v>
      </c>
      <c r="B10">
        <v>3</v>
      </c>
      <c r="C10" t="s">
        <v>41</v>
      </c>
      <c r="D10" t="s">
        <v>67</v>
      </c>
      <c r="F10" t="str">
        <f t="shared" si="0"/>
        <v>休日（憲法記念日）</v>
      </c>
      <c r="G10" t="str">
        <f t="shared" si="1"/>
        <v>05/03/2020</v>
      </c>
      <c r="H10" s="1" t="s">
        <v>93</v>
      </c>
    </row>
    <row r="11" spans="1:9">
      <c r="A11">
        <v>5</v>
      </c>
      <c r="B11">
        <v>4</v>
      </c>
      <c r="C11" t="s">
        <v>8</v>
      </c>
      <c r="D11" t="s">
        <v>68</v>
      </c>
      <c r="F11" t="str">
        <f t="shared" si="0"/>
        <v>休日（みどりの日）</v>
      </c>
      <c r="G11" t="str">
        <f t="shared" si="1"/>
        <v>05/04/2020</v>
      </c>
      <c r="H11" s="1" t="s">
        <v>93</v>
      </c>
    </row>
    <row r="12" spans="1:9">
      <c r="A12">
        <v>5</v>
      </c>
      <c r="B12">
        <v>5</v>
      </c>
      <c r="C12" t="s">
        <v>0</v>
      </c>
      <c r="D12" t="s">
        <v>69</v>
      </c>
      <c r="F12" t="str">
        <f t="shared" si="0"/>
        <v>休日（こどもの日）</v>
      </c>
      <c r="G12" t="str">
        <f t="shared" si="1"/>
        <v>05/05/2020</v>
      </c>
      <c r="H12" s="1" t="s">
        <v>93</v>
      </c>
    </row>
    <row r="13" spans="1:9">
      <c r="A13">
        <v>5</v>
      </c>
      <c r="B13">
        <v>6</v>
      </c>
      <c r="C13" t="s">
        <v>2</v>
      </c>
      <c r="D13" t="s">
        <v>70</v>
      </c>
      <c r="F13" t="str">
        <f t="shared" si="0"/>
        <v>休日（憲法記念日振替）</v>
      </c>
      <c r="G13" t="str">
        <f t="shared" si="1"/>
        <v>05/06/2020</v>
      </c>
      <c r="H13" s="1" t="s">
        <v>93</v>
      </c>
    </row>
    <row r="14" spans="1:9">
      <c r="A14">
        <v>5</v>
      </c>
      <c r="B14">
        <v>23</v>
      </c>
      <c r="C14" t="s">
        <v>7</v>
      </c>
      <c r="D14" t="s">
        <v>15</v>
      </c>
      <c r="F14" t="str">
        <f t="shared" si="0"/>
        <v>統一補講日②</v>
      </c>
      <c r="G14" t="str">
        <f t="shared" si="1"/>
        <v>05/23/2020</v>
      </c>
      <c r="H14" s="1" t="s">
        <v>93</v>
      </c>
    </row>
    <row r="15" spans="1:9">
      <c r="A15">
        <v>6</v>
      </c>
      <c r="B15">
        <v>6</v>
      </c>
      <c r="C15" t="s">
        <v>7</v>
      </c>
      <c r="D15" t="s">
        <v>71</v>
      </c>
      <c r="F15" t="str">
        <f t="shared" si="0"/>
        <v>授業日（水曜日分）※1</v>
      </c>
      <c r="G15" t="str">
        <f t="shared" si="1"/>
        <v>06/06/2020</v>
      </c>
      <c r="H15" s="1" t="s">
        <v>93</v>
      </c>
    </row>
    <row r="16" spans="1:9">
      <c r="A16">
        <v>6</v>
      </c>
      <c r="B16">
        <v>20</v>
      </c>
      <c r="C16" t="s">
        <v>7</v>
      </c>
      <c r="D16" t="s">
        <v>17</v>
      </c>
      <c r="F16" t="str">
        <f t="shared" si="0"/>
        <v>統一補講日③</v>
      </c>
      <c r="G16" t="str">
        <f t="shared" si="1"/>
        <v>06/20/2020</v>
      </c>
      <c r="H16" s="1" t="s">
        <v>93</v>
      </c>
    </row>
    <row r="17" spans="1:8">
      <c r="A17">
        <v>7</v>
      </c>
      <c r="B17">
        <v>11</v>
      </c>
      <c r="C17" t="s">
        <v>7</v>
      </c>
      <c r="D17" t="s">
        <v>18</v>
      </c>
      <c r="F17" t="str">
        <f t="shared" si="0"/>
        <v>統一補講日④</v>
      </c>
      <c r="G17" t="str">
        <f t="shared" si="1"/>
        <v>07/11/2020</v>
      </c>
      <c r="H17" s="1" t="s">
        <v>93</v>
      </c>
    </row>
    <row r="18" spans="1:8">
      <c r="A18">
        <v>7</v>
      </c>
      <c r="B18">
        <v>21</v>
      </c>
      <c r="C18" t="s">
        <v>0</v>
      </c>
      <c r="D18" t="s">
        <v>19</v>
      </c>
      <c r="F18" t="str">
        <f t="shared" si="0"/>
        <v>春セメスター授業終了</v>
      </c>
      <c r="G18" t="str">
        <f t="shared" si="1"/>
        <v>07/21/2020</v>
      </c>
      <c r="H18" s="1" t="s">
        <v>93</v>
      </c>
    </row>
    <row r="19" spans="1:8">
      <c r="A19">
        <v>7</v>
      </c>
      <c r="B19">
        <v>22</v>
      </c>
      <c r="C19" t="s">
        <v>2</v>
      </c>
      <c r="D19" t="s">
        <v>20</v>
      </c>
      <c r="F19" t="str">
        <f t="shared" si="0"/>
        <v>統一補講日⑤</v>
      </c>
      <c r="G19" t="str">
        <f t="shared" si="1"/>
        <v>07/22/2020</v>
      </c>
      <c r="H19" s="1" t="s">
        <v>93</v>
      </c>
    </row>
    <row r="20" spans="1:8">
      <c r="A20">
        <v>7</v>
      </c>
      <c r="B20">
        <v>23</v>
      </c>
      <c r="C20" t="s">
        <v>4</v>
      </c>
      <c r="D20" t="s">
        <v>72</v>
      </c>
      <c r="F20" t="str">
        <f t="shared" si="0"/>
        <v>祝日予備日（海の日）</v>
      </c>
      <c r="G20" t="str">
        <f t="shared" si="1"/>
        <v>07/23/2020</v>
      </c>
      <c r="H20" s="1" t="s">
        <v>93</v>
      </c>
    </row>
    <row r="21" spans="1:8">
      <c r="A21">
        <v>7</v>
      </c>
      <c r="B21">
        <v>24</v>
      </c>
      <c r="C21" t="s">
        <v>6</v>
      </c>
      <c r="D21" t="s">
        <v>73</v>
      </c>
      <c r="F21" t="str">
        <f t="shared" si="0"/>
        <v>祝日予備日（スポーツの日）</v>
      </c>
      <c r="G21" t="str">
        <f t="shared" si="1"/>
        <v>07/24/2020</v>
      </c>
      <c r="H21" s="1" t="s">
        <v>93</v>
      </c>
    </row>
    <row r="22" spans="1:8">
      <c r="A22">
        <v>8</v>
      </c>
      <c r="B22">
        <v>1</v>
      </c>
      <c r="C22" t="s">
        <v>7</v>
      </c>
      <c r="D22" t="s">
        <v>74</v>
      </c>
      <c r="F22" t="str">
        <f t="shared" si="0"/>
        <v>夏期休暇開始</v>
      </c>
      <c r="G22" t="str">
        <f t="shared" si="1"/>
        <v>08/01/2020</v>
      </c>
      <c r="H22" s="1" t="s">
        <v>93</v>
      </c>
    </row>
    <row r="23" spans="1:8">
      <c r="A23">
        <v>8</v>
      </c>
      <c r="B23">
        <v>24</v>
      </c>
      <c r="C23" t="s">
        <v>8</v>
      </c>
      <c r="D23" t="s">
        <v>31</v>
      </c>
      <c r="F23" t="str">
        <f t="shared" si="0"/>
        <v>夏集中講義（第1週）開始</v>
      </c>
      <c r="G23" t="str">
        <f t="shared" si="1"/>
        <v>08/24/2020</v>
      </c>
      <c r="H23" s="1" t="s">
        <v>93</v>
      </c>
    </row>
    <row r="24" spans="1:8">
      <c r="A24">
        <v>8</v>
      </c>
      <c r="B24">
        <v>29</v>
      </c>
      <c r="C24" t="s">
        <v>7</v>
      </c>
      <c r="D24" t="s">
        <v>32</v>
      </c>
      <c r="F24" t="str">
        <f t="shared" si="0"/>
        <v>夏集中講義（第1週）終了</v>
      </c>
      <c r="G24" t="str">
        <f t="shared" si="1"/>
        <v>08/29/2020</v>
      </c>
      <c r="H24" s="1" t="s">
        <v>93</v>
      </c>
    </row>
    <row r="25" spans="1:8">
      <c r="A25">
        <v>8</v>
      </c>
      <c r="B25">
        <v>31</v>
      </c>
      <c r="C25" t="s">
        <v>8</v>
      </c>
      <c r="D25" t="s">
        <v>33</v>
      </c>
      <c r="F25" t="str">
        <f t="shared" si="0"/>
        <v>夏集中講義（第2週）開始</v>
      </c>
      <c r="G25" t="str">
        <f t="shared" si="1"/>
        <v>08/31/2020</v>
      </c>
      <c r="H25" s="1" t="s">
        <v>93</v>
      </c>
    </row>
    <row r="26" spans="1:8">
      <c r="A26">
        <v>9</v>
      </c>
      <c r="B26">
        <v>4</v>
      </c>
      <c r="C26" t="s">
        <v>6</v>
      </c>
      <c r="D26" t="s">
        <v>75</v>
      </c>
      <c r="F26" t="str">
        <f t="shared" si="0"/>
        <v>春学期修了合否発表日（修士・専門職）・成績発表日</v>
      </c>
      <c r="G26" t="str">
        <f t="shared" si="1"/>
        <v>09/04/2020</v>
      </c>
      <c r="H26" s="1" t="s">
        <v>93</v>
      </c>
    </row>
    <row r="27" spans="1:8">
      <c r="A27">
        <v>9</v>
      </c>
      <c r="B27">
        <v>5</v>
      </c>
      <c r="C27" t="s">
        <v>7</v>
      </c>
      <c r="D27" t="s">
        <v>35</v>
      </c>
      <c r="F27" t="str">
        <f t="shared" si="0"/>
        <v>夏集中講義（第2週）終了</v>
      </c>
      <c r="G27" t="str">
        <f t="shared" si="1"/>
        <v>09/05/2020</v>
      </c>
      <c r="H27" s="1" t="s">
        <v>93</v>
      </c>
    </row>
    <row r="28" spans="1:8">
      <c r="A28">
        <v>9</v>
      </c>
      <c r="B28">
        <v>18</v>
      </c>
      <c r="C28" t="s">
        <v>6</v>
      </c>
      <c r="D28" t="s">
        <v>76</v>
      </c>
      <c r="F28" t="str">
        <f t="shared" si="0"/>
        <v>夏集中科目（Ⅰ・Ⅱ・Ⅲ）成績発表日 ※2</v>
      </c>
      <c r="G28" t="str">
        <f t="shared" si="1"/>
        <v>09/18/2020</v>
      </c>
      <c r="H28" s="1" t="s">
        <v>93</v>
      </c>
    </row>
    <row r="29" spans="1:8">
      <c r="A29">
        <v>9</v>
      </c>
      <c r="B29">
        <v>22</v>
      </c>
      <c r="C29" t="s">
        <v>0</v>
      </c>
      <c r="D29" t="s">
        <v>77</v>
      </c>
      <c r="F29" t="str">
        <f t="shared" si="0"/>
        <v>秋季学位授与式（修士・専門職）／秋分の日</v>
      </c>
      <c r="G29" t="str">
        <f t="shared" si="1"/>
        <v>09/22/2020</v>
      </c>
      <c r="H29" s="1" t="s">
        <v>93</v>
      </c>
    </row>
    <row r="30" spans="1:8">
      <c r="A30">
        <v>9</v>
      </c>
      <c r="B30">
        <v>24</v>
      </c>
      <c r="C30" t="s">
        <v>4</v>
      </c>
      <c r="D30" t="s">
        <v>1</v>
      </c>
      <c r="F30" t="str">
        <f t="shared" si="0"/>
        <v>オリエンテーション</v>
      </c>
      <c r="G30" t="str">
        <f t="shared" si="1"/>
        <v>09/24/2020</v>
      </c>
      <c r="H30" s="1" t="s">
        <v>93</v>
      </c>
    </row>
    <row r="31" spans="1:8">
      <c r="A31">
        <v>9</v>
      </c>
      <c r="B31">
        <v>25</v>
      </c>
      <c r="C31" t="s">
        <v>6</v>
      </c>
      <c r="D31" t="s">
        <v>38</v>
      </c>
      <c r="F31" t="str">
        <f t="shared" si="0"/>
        <v>秋季入学式</v>
      </c>
      <c r="G31" t="str">
        <f t="shared" si="1"/>
        <v>09/25/2020</v>
      </c>
      <c r="H31" s="1" t="s">
        <v>93</v>
      </c>
    </row>
    <row r="32" spans="1:8">
      <c r="A32">
        <v>9</v>
      </c>
      <c r="B32">
        <v>25</v>
      </c>
      <c r="C32" t="s">
        <v>6</v>
      </c>
      <c r="D32" t="s">
        <v>39</v>
      </c>
      <c r="F32" t="str">
        <f t="shared" si="0"/>
        <v>夏期休暇終了</v>
      </c>
      <c r="G32" t="str">
        <f t="shared" si="1"/>
        <v>09/25/2020</v>
      </c>
      <c r="H32" s="1" t="s">
        <v>93</v>
      </c>
    </row>
    <row r="33" spans="1:8">
      <c r="A33">
        <v>9</v>
      </c>
      <c r="B33">
        <v>25</v>
      </c>
      <c r="C33" t="s">
        <v>6</v>
      </c>
      <c r="D33" t="s">
        <v>40</v>
      </c>
      <c r="F33" t="str">
        <f t="shared" si="0"/>
        <v>春学期終了</v>
      </c>
      <c r="G33" t="str">
        <f t="shared" si="1"/>
        <v>09/25/2020</v>
      </c>
      <c r="H33" s="1" t="s">
        <v>93</v>
      </c>
    </row>
    <row r="34" spans="1:8">
      <c r="A34">
        <v>9</v>
      </c>
      <c r="B34">
        <v>26</v>
      </c>
      <c r="C34" t="s">
        <v>7</v>
      </c>
      <c r="D34" t="s">
        <v>44</v>
      </c>
      <c r="F34" t="str">
        <f t="shared" si="0"/>
        <v>秋学期開始</v>
      </c>
      <c r="G34" t="str">
        <f t="shared" si="1"/>
        <v>09/26/2020</v>
      </c>
      <c r="H34" s="1" t="s">
        <v>93</v>
      </c>
    </row>
    <row r="35" spans="1:8">
      <c r="A35">
        <v>9</v>
      </c>
      <c r="B35">
        <v>28</v>
      </c>
      <c r="C35" t="s">
        <v>8</v>
      </c>
      <c r="D35" t="s">
        <v>45</v>
      </c>
      <c r="F35" t="str">
        <f t="shared" si="0"/>
        <v>秋セメスター授業開始</v>
      </c>
      <c r="G35" t="str">
        <f t="shared" si="1"/>
        <v>09/28/2020</v>
      </c>
      <c r="H35" s="1" t="s">
        <v>93</v>
      </c>
    </row>
    <row r="36" spans="1:8">
      <c r="A36">
        <v>10</v>
      </c>
      <c r="B36">
        <v>3</v>
      </c>
      <c r="C36" t="s">
        <v>7</v>
      </c>
      <c r="D36" t="s">
        <v>78</v>
      </c>
      <c r="F36" t="str">
        <f t="shared" si="0"/>
        <v>秋季学位授与式（課程博士）</v>
      </c>
      <c r="G36" t="str">
        <f t="shared" si="1"/>
        <v>10/03/2020</v>
      </c>
      <c r="H36" s="1" t="s">
        <v>93</v>
      </c>
    </row>
    <row r="37" spans="1:8">
      <c r="A37">
        <v>10</v>
      </c>
      <c r="B37">
        <v>17</v>
      </c>
      <c r="C37" t="s">
        <v>7</v>
      </c>
      <c r="D37" t="s">
        <v>10</v>
      </c>
      <c r="F37" t="str">
        <f t="shared" si="0"/>
        <v>統一補講日①</v>
      </c>
      <c r="G37" t="str">
        <f t="shared" si="1"/>
        <v>10/17/2020</v>
      </c>
      <c r="H37" s="1" t="s">
        <v>93</v>
      </c>
    </row>
    <row r="38" spans="1:8">
      <c r="A38">
        <v>11</v>
      </c>
      <c r="B38">
        <v>3</v>
      </c>
      <c r="C38" t="s">
        <v>0</v>
      </c>
      <c r="D38" t="s">
        <v>79</v>
      </c>
      <c r="F38" t="str">
        <f t="shared" si="0"/>
        <v>祝日授業日（文化の日）</v>
      </c>
      <c r="G38" t="str">
        <f t="shared" si="1"/>
        <v>11/03/2020</v>
      </c>
      <c r="H38" s="1" t="s">
        <v>93</v>
      </c>
    </row>
    <row r="39" spans="1:8">
      <c r="A39">
        <v>11</v>
      </c>
      <c r="B39">
        <v>7</v>
      </c>
      <c r="C39" t="s">
        <v>7</v>
      </c>
      <c r="D39" t="s">
        <v>15</v>
      </c>
      <c r="F39" t="str">
        <f t="shared" si="0"/>
        <v>統一補講日②</v>
      </c>
      <c r="G39" t="str">
        <f t="shared" si="1"/>
        <v>11/07/2020</v>
      </c>
      <c r="H39" s="1" t="s">
        <v>93</v>
      </c>
    </row>
    <row r="40" spans="1:8">
      <c r="A40">
        <v>11</v>
      </c>
      <c r="B40">
        <v>23</v>
      </c>
      <c r="C40" t="s">
        <v>8</v>
      </c>
      <c r="D40" t="s">
        <v>80</v>
      </c>
      <c r="F40" t="str">
        <f t="shared" si="0"/>
        <v>祝日授業日（勤労感謝の日）</v>
      </c>
      <c r="G40" t="str">
        <f t="shared" si="1"/>
        <v>11/23/2020</v>
      </c>
      <c r="H40" s="1" t="s">
        <v>93</v>
      </c>
    </row>
    <row r="41" spans="1:8">
      <c r="A41">
        <v>11</v>
      </c>
      <c r="B41">
        <v>28</v>
      </c>
      <c r="C41" t="s">
        <v>7</v>
      </c>
      <c r="D41" t="s">
        <v>17</v>
      </c>
      <c r="F41" t="str">
        <f t="shared" si="0"/>
        <v>統一補講日③</v>
      </c>
      <c r="G41" t="str">
        <f t="shared" si="1"/>
        <v>11/28/2020</v>
      </c>
      <c r="H41" s="1" t="s">
        <v>93</v>
      </c>
    </row>
    <row r="42" spans="1:8">
      <c r="A42">
        <v>12</v>
      </c>
      <c r="B42">
        <v>19</v>
      </c>
      <c r="C42" t="s">
        <v>7</v>
      </c>
      <c r="D42" t="s">
        <v>18</v>
      </c>
      <c r="F42" t="str">
        <f t="shared" si="0"/>
        <v>統一補講日④</v>
      </c>
      <c r="G42" t="str">
        <f t="shared" si="1"/>
        <v>12/19/2020</v>
      </c>
      <c r="H42" s="1" t="s">
        <v>93</v>
      </c>
    </row>
    <row r="43" spans="1:8">
      <c r="A43">
        <v>12</v>
      </c>
      <c r="B43">
        <v>26</v>
      </c>
      <c r="C43" t="s">
        <v>7</v>
      </c>
      <c r="D43" t="s">
        <v>48</v>
      </c>
      <c r="F43" t="str">
        <f t="shared" si="0"/>
        <v>冬期休暇開始</v>
      </c>
      <c r="G43" t="str">
        <f t="shared" si="1"/>
        <v>12/26/2020</v>
      </c>
      <c r="H43" s="1" t="s">
        <v>93</v>
      </c>
    </row>
    <row r="44" spans="1:8">
      <c r="A44">
        <v>1</v>
      </c>
      <c r="B44">
        <v>5</v>
      </c>
      <c r="C44" t="s">
        <v>0</v>
      </c>
      <c r="D44" t="s">
        <v>49</v>
      </c>
      <c r="F44" t="str">
        <f t="shared" si="0"/>
        <v>冬期休暇終了</v>
      </c>
      <c r="G44" t="str">
        <f t="shared" si="1"/>
        <v>01/05/2021</v>
      </c>
      <c r="H44" s="1" t="s">
        <v>93</v>
      </c>
    </row>
    <row r="45" spans="1:8">
      <c r="A45">
        <v>1</v>
      </c>
      <c r="B45">
        <v>6</v>
      </c>
      <c r="C45" t="s">
        <v>2</v>
      </c>
      <c r="D45" t="s">
        <v>50</v>
      </c>
      <c r="F45" t="str">
        <f t="shared" si="0"/>
        <v>秋セメスター授業再開</v>
      </c>
      <c r="G45" t="str">
        <f t="shared" si="1"/>
        <v>01/06/2021</v>
      </c>
      <c r="H45" s="1" t="s">
        <v>93</v>
      </c>
    </row>
    <row r="46" spans="1:8">
      <c r="A46">
        <v>1</v>
      </c>
      <c r="B46">
        <v>9</v>
      </c>
      <c r="C46" t="s">
        <v>7</v>
      </c>
      <c r="D46" t="s">
        <v>81</v>
      </c>
      <c r="F46" t="str">
        <f t="shared" si="0"/>
        <v>授業日（月曜日分）※1</v>
      </c>
      <c r="G46" t="str">
        <f t="shared" si="1"/>
        <v>01/09/2021</v>
      </c>
      <c r="H46" s="1" t="s">
        <v>93</v>
      </c>
    </row>
    <row r="47" spans="1:8">
      <c r="A47">
        <v>1</v>
      </c>
      <c r="B47">
        <v>11</v>
      </c>
      <c r="C47" t="s">
        <v>8</v>
      </c>
      <c r="D47" t="s">
        <v>82</v>
      </c>
      <c r="F47" t="str">
        <f t="shared" si="0"/>
        <v>休日（成人の日）</v>
      </c>
      <c r="G47" t="str">
        <f t="shared" si="1"/>
        <v>01/11/2021</v>
      </c>
      <c r="H47" s="1" t="s">
        <v>93</v>
      </c>
    </row>
    <row r="48" spans="1:8">
      <c r="A48">
        <v>1</v>
      </c>
      <c r="B48">
        <v>19</v>
      </c>
      <c r="C48" t="s">
        <v>0</v>
      </c>
      <c r="D48" t="s">
        <v>53</v>
      </c>
      <c r="F48" t="str">
        <f t="shared" si="0"/>
        <v>秋セメスター授業終了</v>
      </c>
      <c r="G48" t="str">
        <f t="shared" si="1"/>
        <v>01/19/2021</v>
      </c>
      <c r="H48" s="1" t="s">
        <v>93</v>
      </c>
    </row>
    <row r="49" spans="1:8">
      <c r="A49">
        <v>1</v>
      </c>
      <c r="B49">
        <v>20</v>
      </c>
      <c r="C49" t="s">
        <v>2</v>
      </c>
      <c r="D49" t="s">
        <v>20</v>
      </c>
      <c r="F49" t="str">
        <f t="shared" si="0"/>
        <v>統一補講日⑤</v>
      </c>
      <c r="G49" t="str">
        <f t="shared" si="1"/>
        <v>01/20/2021</v>
      </c>
      <c r="H49" s="1" t="s">
        <v>93</v>
      </c>
    </row>
    <row r="50" spans="1:8">
      <c r="A50">
        <v>1</v>
      </c>
      <c r="B50">
        <v>31</v>
      </c>
      <c r="C50" t="s">
        <v>41</v>
      </c>
      <c r="D50" t="s">
        <v>83</v>
      </c>
      <c r="F50" t="str">
        <f t="shared" si="0"/>
        <v>春期休暇開始</v>
      </c>
      <c r="G50" t="str">
        <f t="shared" si="1"/>
        <v>01/31/2021</v>
      </c>
      <c r="H50" s="1" t="s">
        <v>93</v>
      </c>
    </row>
    <row r="51" spans="1:8">
      <c r="A51">
        <v>3</v>
      </c>
      <c r="B51">
        <v>5</v>
      </c>
      <c r="C51" t="s">
        <v>6</v>
      </c>
      <c r="D51" t="s">
        <v>84</v>
      </c>
      <c r="F51" t="str">
        <f t="shared" si="0"/>
        <v>秋学期修了合否発表日（修士・専門職）・成績発表日</v>
      </c>
      <c r="G51" t="str">
        <f t="shared" si="1"/>
        <v>03/05/2021</v>
      </c>
      <c r="H51" s="1" t="s">
        <v>93</v>
      </c>
    </row>
    <row r="52" spans="1:8">
      <c r="A52">
        <v>3</v>
      </c>
      <c r="B52">
        <v>18</v>
      </c>
      <c r="C52" t="s">
        <v>4</v>
      </c>
      <c r="D52" t="s">
        <v>59</v>
      </c>
      <c r="F52" t="str">
        <f t="shared" si="0"/>
        <v>冬集中科目成績発表日</v>
      </c>
      <c r="G52" t="str">
        <f t="shared" si="1"/>
        <v>03/18/2021</v>
      </c>
      <c r="H52" s="1" t="s">
        <v>93</v>
      </c>
    </row>
    <row r="53" spans="1:8">
      <c r="A53">
        <v>3</v>
      </c>
      <c r="B53">
        <v>20</v>
      </c>
      <c r="C53" t="s">
        <v>7</v>
      </c>
      <c r="D53" t="s">
        <v>85</v>
      </c>
      <c r="F53" t="str">
        <f t="shared" si="0"/>
        <v>学位授与式（修士・専門職）（朱雀・OIC）／春分の日</v>
      </c>
      <c r="G53" t="str">
        <f t="shared" si="1"/>
        <v>03/20/2021</v>
      </c>
      <c r="H53" s="1" t="s">
        <v>93</v>
      </c>
    </row>
    <row r="54" spans="1:8">
      <c r="A54">
        <v>3</v>
      </c>
      <c r="B54">
        <v>21</v>
      </c>
      <c r="C54" t="s">
        <v>41</v>
      </c>
      <c r="D54" t="s">
        <v>86</v>
      </c>
      <c r="F54" t="str">
        <f t="shared" si="0"/>
        <v>学位授与式（修士・専門職）（衣笠）</v>
      </c>
      <c r="G54" t="str">
        <f t="shared" si="1"/>
        <v>03/21/2021</v>
      </c>
      <c r="H54" s="1" t="s">
        <v>93</v>
      </c>
    </row>
    <row r="55" spans="1:8">
      <c r="A55">
        <v>3</v>
      </c>
      <c r="B55">
        <v>22</v>
      </c>
      <c r="C55" t="s">
        <v>8</v>
      </c>
      <c r="D55" t="s">
        <v>87</v>
      </c>
      <c r="F55" t="str">
        <f t="shared" si="0"/>
        <v>学位授与式（修士・専門職）（BKC）</v>
      </c>
      <c r="G55" t="str">
        <f t="shared" si="1"/>
        <v>03/22/2021</v>
      </c>
      <c r="H55" s="1" t="s">
        <v>93</v>
      </c>
    </row>
    <row r="56" spans="1:8">
      <c r="A56">
        <v>3</v>
      </c>
      <c r="B56">
        <v>27</v>
      </c>
      <c r="C56" t="s">
        <v>7</v>
      </c>
      <c r="D56" t="s">
        <v>88</v>
      </c>
      <c r="F56" t="str">
        <f t="shared" si="0"/>
        <v>学位授与式（課程博士・論文博士）</v>
      </c>
      <c r="G56" t="str">
        <f t="shared" si="1"/>
        <v>03/27/2021</v>
      </c>
      <c r="H56" s="1" t="s">
        <v>93</v>
      </c>
    </row>
    <row r="57" spans="1:8">
      <c r="A57">
        <v>3</v>
      </c>
      <c r="B57">
        <v>31</v>
      </c>
      <c r="C57" t="s">
        <v>2</v>
      </c>
      <c r="D57" t="s">
        <v>63</v>
      </c>
      <c r="F57" t="str">
        <f t="shared" si="0"/>
        <v>春期休暇終了</v>
      </c>
      <c r="G57" t="str">
        <f t="shared" si="1"/>
        <v>03/31/2021</v>
      </c>
      <c r="H57" s="1" t="s">
        <v>93</v>
      </c>
    </row>
    <row r="58" spans="1:8">
      <c r="A58">
        <v>3</v>
      </c>
      <c r="B58">
        <v>31</v>
      </c>
      <c r="C58" t="s">
        <v>2</v>
      </c>
      <c r="D58" t="s">
        <v>64</v>
      </c>
      <c r="F58" t="str">
        <f t="shared" si="0"/>
        <v>秋学期終了</v>
      </c>
      <c r="G58" t="str">
        <f t="shared" si="1"/>
        <v>03/31/2021</v>
      </c>
      <c r="H58" s="1" t="s">
        <v>93</v>
      </c>
    </row>
  </sheetData>
  <phoneticPr fontId="18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tabSelected="1" topLeftCell="A5" zoomScaleNormal="178" workbookViewId="0">
      <selection activeCell="H7" sqref="H7"/>
    </sheetView>
  </sheetViews>
  <sheetFormatPr baseColWidth="10" defaultRowHeight="18"/>
  <cols>
    <col min="4" max="4" width="31.875" customWidth="1"/>
    <col min="5" max="5" width="5.25" customWidth="1"/>
    <col min="6" max="6" width="31" customWidth="1"/>
  </cols>
  <sheetData>
    <row r="1" spans="1:9">
      <c r="F1" t="s">
        <v>89</v>
      </c>
      <c r="G1" t="s">
        <v>90</v>
      </c>
      <c r="H1" t="s">
        <v>91</v>
      </c>
      <c r="I1" t="s">
        <v>92</v>
      </c>
    </row>
    <row r="2" spans="1:9">
      <c r="A2">
        <v>3</v>
      </c>
      <c r="B2">
        <v>31</v>
      </c>
      <c r="C2" t="s">
        <v>0</v>
      </c>
      <c r="D2" t="s">
        <v>1</v>
      </c>
      <c r="F2" t="str">
        <f>D2</f>
        <v>オリエンテーション</v>
      </c>
      <c r="G2" t="str">
        <f xml:space="preserve"> TEXT(A2,"00") &amp; "/" &amp; TEXT(B2,"00") &amp; "/" &amp; IF(A2&gt;3,2019,2020)</f>
        <v>03/31/2020</v>
      </c>
      <c r="H2" s="1" t="s">
        <v>93</v>
      </c>
    </row>
    <row r="3" spans="1:9">
      <c r="A3">
        <v>4</v>
      </c>
      <c r="B3">
        <v>1</v>
      </c>
      <c r="C3" t="s">
        <v>2</v>
      </c>
      <c r="D3" t="s">
        <v>3</v>
      </c>
      <c r="F3" t="str">
        <f t="shared" ref="F3:F66" si="0">D3</f>
        <v>春学期開始</v>
      </c>
      <c r="G3" t="str">
        <f t="shared" ref="G3:G66" si="1" xml:space="preserve"> TEXT(A3,"00") &amp; "/" &amp; TEXT(B3,"00") &amp; "/" &amp; IF(A3&gt;3,2020,2021)</f>
        <v>04/01/2020</v>
      </c>
      <c r="H3" s="1" t="s">
        <v>93</v>
      </c>
    </row>
    <row r="4" spans="1:9">
      <c r="A4">
        <v>4</v>
      </c>
      <c r="B4">
        <v>1</v>
      </c>
      <c r="D4" t="s">
        <v>1</v>
      </c>
      <c r="F4" t="str">
        <f t="shared" si="0"/>
        <v>オリエンテーション</v>
      </c>
      <c r="G4" t="str">
        <f t="shared" si="1"/>
        <v>04/01/2020</v>
      </c>
      <c r="H4" s="1" t="s">
        <v>93</v>
      </c>
    </row>
    <row r="5" spans="1:9">
      <c r="A5">
        <v>4</v>
      </c>
      <c r="B5">
        <v>2</v>
      </c>
      <c r="C5" t="s">
        <v>4</v>
      </c>
      <c r="D5" t="s">
        <v>5</v>
      </c>
      <c r="F5" t="str">
        <f t="shared" si="0"/>
        <v>入学式（衣笠・BKC・OIC）</v>
      </c>
      <c r="G5" t="str">
        <f t="shared" si="1"/>
        <v>04/02/2020</v>
      </c>
      <c r="H5" s="1" t="s">
        <v>93</v>
      </c>
    </row>
    <row r="6" spans="1:9">
      <c r="A6">
        <v>4</v>
      </c>
      <c r="B6">
        <v>3</v>
      </c>
      <c r="C6" t="s">
        <v>6</v>
      </c>
      <c r="D6" t="s">
        <v>1</v>
      </c>
      <c r="F6" t="str">
        <f t="shared" si="0"/>
        <v>オリエンテーション</v>
      </c>
      <c r="G6" t="str">
        <f t="shared" si="1"/>
        <v>04/03/2020</v>
      </c>
      <c r="H6" s="1" t="s">
        <v>93</v>
      </c>
    </row>
    <row r="7" spans="1:9">
      <c r="A7">
        <v>4</v>
      </c>
      <c r="B7">
        <v>4</v>
      </c>
      <c r="C7" t="s">
        <v>7</v>
      </c>
      <c r="D7" t="s">
        <v>1</v>
      </c>
      <c r="F7" t="str">
        <f t="shared" si="0"/>
        <v>オリエンテーション</v>
      </c>
      <c r="G7" t="str">
        <f t="shared" si="1"/>
        <v>04/04/2020</v>
      </c>
      <c r="H7" s="1" t="s">
        <v>93</v>
      </c>
    </row>
    <row r="8" spans="1:9">
      <c r="A8">
        <v>4</v>
      </c>
      <c r="B8">
        <v>6</v>
      </c>
      <c r="C8" t="s">
        <v>8</v>
      </c>
      <c r="D8" t="s">
        <v>9</v>
      </c>
      <c r="F8" t="str">
        <f t="shared" si="0"/>
        <v>春セメスター授業開始</v>
      </c>
      <c r="G8" t="str">
        <f t="shared" si="1"/>
        <v>04/06/2020</v>
      </c>
      <c r="H8" s="1" t="s">
        <v>93</v>
      </c>
    </row>
    <row r="9" spans="1:9">
      <c r="A9">
        <v>4</v>
      </c>
      <c r="B9">
        <v>25</v>
      </c>
      <c r="C9" t="s">
        <v>7</v>
      </c>
      <c r="D9" t="s">
        <v>10</v>
      </c>
      <c r="F9" t="str">
        <f t="shared" si="0"/>
        <v>統一補講日①</v>
      </c>
      <c r="G9" t="str">
        <f t="shared" si="1"/>
        <v>04/25/2020</v>
      </c>
      <c r="H9" s="1" t="s">
        <v>93</v>
      </c>
    </row>
    <row r="10" spans="1:9">
      <c r="A10">
        <v>4</v>
      </c>
      <c r="B10">
        <v>29</v>
      </c>
      <c r="C10" t="s">
        <v>2</v>
      </c>
      <c r="D10" t="s">
        <v>11</v>
      </c>
      <c r="F10" t="str">
        <f t="shared" si="0"/>
        <v>祝日授業日／昭和の日</v>
      </c>
      <c r="G10" t="str">
        <f t="shared" si="1"/>
        <v>04/29/2020</v>
      </c>
      <c r="H10" s="1" t="s">
        <v>93</v>
      </c>
    </row>
    <row r="11" spans="1:9">
      <c r="A11">
        <v>5</v>
      </c>
      <c r="B11">
        <v>4</v>
      </c>
      <c r="C11" t="s">
        <v>8</v>
      </c>
      <c r="D11" t="s">
        <v>12</v>
      </c>
      <c r="F11" t="str">
        <f t="shared" si="0"/>
        <v>休日／みどりの日</v>
      </c>
      <c r="G11" t="str">
        <f t="shared" si="1"/>
        <v>05/04/2020</v>
      </c>
      <c r="H11" s="1" t="s">
        <v>93</v>
      </c>
    </row>
    <row r="12" spans="1:9">
      <c r="A12">
        <v>5</v>
      </c>
      <c r="B12">
        <v>5</v>
      </c>
      <c r="C12" t="s">
        <v>0</v>
      </c>
      <c r="D12" t="s">
        <v>13</v>
      </c>
      <c r="F12" t="str">
        <f t="shared" si="0"/>
        <v>休日／こどもの日</v>
      </c>
      <c r="G12" t="str">
        <f t="shared" si="1"/>
        <v>05/05/2020</v>
      </c>
      <c r="H12" s="1" t="s">
        <v>93</v>
      </c>
    </row>
    <row r="13" spans="1:9">
      <c r="A13">
        <v>5</v>
      </c>
      <c r="B13">
        <v>6</v>
      </c>
      <c r="C13" t="s">
        <v>2</v>
      </c>
      <c r="D13" t="s">
        <v>14</v>
      </c>
      <c r="F13" t="str">
        <f t="shared" si="0"/>
        <v>休日／振替休日</v>
      </c>
      <c r="G13" t="str">
        <f t="shared" si="1"/>
        <v>05/06/2020</v>
      </c>
      <c r="H13" s="1" t="s">
        <v>93</v>
      </c>
    </row>
    <row r="14" spans="1:9">
      <c r="A14">
        <v>5</v>
      </c>
      <c r="B14">
        <v>23</v>
      </c>
      <c r="C14" t="s">
        <v>7</v>
      </c>
      <c r="D14" t="s">
        <v>15</v>
      </c>
      <c r="F14" t="str">
        <f t="shared" si="0"/>
        <v>統一補講日②</v>
      </c>
      <c r="G14" t="str">
        <f t="shared" si="1"/>
        <v>05/23/2020</v>
      </c>
      <c r="H14" s="1" t="s">
        <v>93</v>
      </c>
    </row>
    <row r="15" spans="1:9">
      <c r="A15">
        <v>6</v>
      </c>
      <c r="B15">
        <v>6</v>
      </c>
      <c r="C15" t="s">
        <v>7</v>
      </c>
      <c r="D15" t="s">
        <v>16</v>
      </c>
      <c r="F15" t="str">
        <f t="shared" si="0"/>
        <v>授業日（水曜日分） *1</v>
      </c>
      <c r="G15" t="str">
        <f t="shared" si="1"/>
        <v>06/06/2020</v>
      </c>
      <c r="H15" s="1" t="s">
        <v>93</v>
      </c>
    </row>
    <row r="16" spans="1:9">
      <c r="A16">
        <v>6</v>
      </c>
      <c r="B16">
        <v>20</v>
      </c>
      <c r="C16" t="s">
        <v>7</v>
      </c>
      <c r="D16" t="s">
        <v>17</v>
      </c>
      <c r="F16" t="str">
        <f t="shared" si="0"/>
        <v>統一補講日③</v>
      </c>
      <c r="G16" t="str">
        <f t="shared" si="1"/>
        <v>06/20/2020</v>
      </c>
      <c r="H16" s="1" t="s">
        <v>93</v>
      </c>
    </row>
    <row r="17" spans="1:8">
      <c r="A17">
        <v>7</v>
      </c>
      <c r="B17">
        <v>11</v>
      </c>
      <c r="C17" t="s">
        <v>7</v>
      </c>
      <c r="D17" t="s">
        <v>18</v>
      </c>
      <c r="F17" t="str">
        <f t="shared" si="0"/>
        <v>統一補講日④</v>
      </c>
      <c r="G17" t="str">
        <f t="shared" si="1"/>
        <v>07/11/2020</v>
      </c>
      <c r="H17" s="1" t="s">
        <v>93</v>
      </c>
    </row>
    <row r="18" spans="1:8">
      <c r="A18">
        <v>7</v>
      </c>
      <c r="B18">
        <v>21</v>
      </c>
      <c r="C18" t="s">
        <v>0</v>
      </c>
      <c r="D18" t="s">
        <v>19</v>
      </c>
      <c r="F18" t="str">
        <f t="shared" si="0"/>
        <v>春セメスター授業終了</v>
      </c>
      <c r="G18" t="str">
        <f t="shared" si="1"/>
        <v>07/21/2020</v>
      </c>
      <c r="H18" s="1" t="s">
        <v>93</v>
      </c>
    </row>
    <row r="19" spans="1:8">
      <c r="A19">
        <v>7</v>
      </c>
      <c r="B19">
        <v>22</v>
      </c>
      <c r="C19" t="s">
        <v>2</v>
      </c>
      <c r="D19" t="s">
        <v>20</v>
      </c>
      <c r="F19" t="str">
        <f t="shared" si="0"/>
        <v>統一補講日⑤</v>
      </c>
      <c r="G19" t="str">
        <f t="shared" si="1"/>
        <v>07/22/2020</v>
      </c>
      <c r="H19" s="1" t="s">
        <v>93</v>
      </c>
    </row>
    <row r="20" spans="1:8">
      <c r="A20">
        <v>7</v>
      </c>
      <c r="B20">
        <v>22</v>
      </c>
      <c r="D20" t="s">
        <v>21</v>
      </c>
      <c r="F20" t="str">
        <f t="shared" si="0"/>
        <v>レポート試験統一締切日</v>
      </c>
      <c r="G20" t="str">
        <f t="shared" si="1"/>
        <v>07/22/2020</v>
      </c>
      <c r="H20" s="1" t="s">
        <v>93</v>
      </c>
    </row>
    <row r="21" spans="1:8">
      <c r="A21">
        <v>7</v>
      </c>
      <c r="B21">
        <v>23</v>
      </c>
      <c r="C21" t="s">
        <v>4</v>
      </c>
      <c r="D21" t="s">
        <v>22</v>
      </c>
      <c r="F21" t="str">
        <f t="shared" si="0"/>
        <v>春セメスター定期試験開始／海の日</v>
      </c>
      <c r="G21" t="str">
        <f t="shared" si="1"/>
        <v>07/23/2020</v>
      </c>
      <c r="H21" s="1" t="s">
        <v>93</v>
      </c>
    </row>
    <row r="22" spans="1:8">
      <c r="A22">
        <v>7</v>
      </c>
      <c r="B22">
        <v>24</v>
      </c>
      <c r="C22" t="s">
        <v>6</v>
      </c>
      <c r="D22" t="s">
        <v>23</v>
      </c>
      <c r="F22" t="str">
        <f t="shared" si="0"/>
        <v>定期試験日／スポーツの日</v>
      </c>
      <c r="G22" t="str">
        <f t="shared" si="1"/>
        <v>07/24/2020</v>
      </c>
      <c r="H22" s="1" t="s">
        <v>93</v>
      </c>
    </row>
    <row r="23" spans="1:8">
      <c r="A23">
        <v>7</v>
      </c>
      <c r="B23">
        <v>25</v>
      </c>
      <c r="C23" t="s">
        <v>7</v>
      </c>
      <c r="D23" t="s">
        <v>24</v>
      </c>
      <c r="F23" t="str">
        <f t="shared" si="0"/>
        <v>定期試験日</v>
      </c>
      <c r="G23" t="str">
        <f t="shared" si="1"/>
        <v>07/25/2020</v>
      </c>
      <c r="H23" s="1" t="s">
        <v>93</v>
      </c>
    </row>
    <row r="24" spans="1:8">
      <c r="A24">
        <v>7</v>
      </c>
      <c r="B24">
        <v>31</v>
      </c>
      <c r="C24" t="s">
        <v>6</v>
      </c>
      <c r="D24" t="s">
        <v>25</v>
      </c>
      <c r="F24" t="str">
        <f t="shared" si="0"/>
        <v>春セメスター定期試験終了</v>
      </c>
      <c r="G24" t="str">
        <f t="shared" si="1"/>
        <v>07/31/2020</v>
      </c>
      <c r="H24" s="1" t="s">
        <v>93</v>
      </c>
    </row>
    <row r="25" spans="1:8">
      <c r="A25">
        <v>8</v>
      </c>
      <c r="B25">
        <v>3</v>
      </c>
      <c r="C25" t="s">
        <v>8</v>
      </c>
      <c r="D25" t="s">
        <v>26</v>
      </c>
      <c r="F25" t="str">
        <f t="shared" si="0"/>
        <v>定期試験予備日・夏期休暇開始</v>
      </c>
      <c r="G25" t="str">
        <f t="shared" si="1"/>
        <v>08/03/2020</v>
      </c>
      <c r="H25" s="1" t="s">
        <v>93</v>
      </c>
    </row>
    <row r="26" spans="1:8">
      <c r="A26">
        <v>8</v>
      </c>
      <c r="B26">
        <v>6</v>
      </c>
      <c r="C26" t="s">
        <v>4</v>
      </c>
      <c r="D26" t="s">
        <v>27</v>
      </c>
      <c r="F26" t="str">
        <f t="shared" si="0"/>
        <v>追試験日</v>
      </c>
      <c r="G26" t="str">
        <f t="shared" si="1"/>
        <v>08/06/2020</v>
      </c>
      <c r="H26" s="1" t="s">
        <v>93</v>
      </c>
    </row>
    <row r="27" spans="1:8">
      <c r="A27">
        <v>8</v>
      </c>
      <c r="B27">
        <v>7</v>
      </c>
      <c r="C27" t="s">
        <v>6</v>
      </c>
      <c r="D27" t="s">
        <v>27</v>
      </c>
      <c r="F27" t="str">
        <f t="shared" si="0"/>
        <v>追試験日</v>
      </c>
      <c r="G27" t="str">
        <f t="shared" si="1"/>
        <v>08/07/2020</v>
      </c>
      <c r="H27" s="1" t="s">
        <v>93</v>
      </c>
    </row>
    <row r="28" spans="1:8">
      <c r="A28">
        <v>8</v>
      </c>
      <c r="B28">
        <v>8</v>
      </c>
      <c r="C28" t="s">
        <v>7</v>
      </c>
      <c r="D28" t="s">
        <v>28</v>
      </c>
      <c r="F28" t="str">
        <f t="shared" si="0"/>
        <v>追試験予備日</v>
      </c>
      <c r="G28" t="str">
        <f t="shared" si="1"/>
        <v>08/08/2020</v>
      </c>
      <c r="H28" s="1" t="s">
        <v>93</v>
      </c>
    </row>
    <row r="29" spans="1:8">
      <c r="A29">
        <v>8</v>
      </c>
      <c r="B29">
        <v>18</v>
      </c>
      <c r="C29" t="s">
        <v>0</v>
      </c>
      <c r="D29" t="s">
        <v>29</v>
      </c>
      <c r="F29" t="str">
        <f t="shared" si="0"/>
        <v>再試験（薬学部のみ）</v>
      </c>
      <c r="G29" t="str">
        <f t="shared" si="1"/>
        <v>08/18/2020</v>
      </c>
      <c r="H29" s="1" t="s">
        <v>93</v>
      </c>
    </row>
    <row r="30" spans="1:8">
      <c r="A30">
        <v>8</v>
      </c>
      <c r="B30">
        <v>19</v>
      </c>
      <c r="C30" t="s">
        <v>2</v>
      </c>
      <c r="D30" t="s">
        <v>29</v>
      </c>
      <c r="F30" t="str">
        <f t="shared" si="0"/>
        <v>再試験（薬学部のみ）</v>
      </c>
      <c r="G30" t="str">
        <f t="shared" si="1"/>
        <v>08/19/2020</v>
      </c>
      <c r="H30" s="1" t="s">
        <v>93</v>
      </c>
    </row>
    <row r="31" spans="1:8">
      <c r="A31">
        <v>8</v>
      </c>
      <c r="B31">
        <v>20</v>
      </c>
      <c r="C31" t="s">
        <v>4</v>
      </c>
      <c r="D31" t="s">
        <v>29</v>
      </c>
      <c r="F31" t="str">
        <f t="shared" si="0"/>
        <v>再試験（薬学部のみ）</v>
      </c>
      <c r="G31" t="str">
        <f t="shared" si="1"/>
        <v>08/20/2020</v>
      </c>
      <c r="H31" s="1" t="s">
        <v>93</v>
      </c>
    </row>
    <row r="32" spans="1:8">
      <c r="A32">
        <v>8</v>
      </c>
      <c r="B32">
        <v>21</v>
      </c>
      <c r="C32" t="s">
        <v>6</v>
      </c>
      <c r="D32" t="s">
        <v>29</v>
      </c>
      <c r="F32" t="str">
        <f t="shared" si="0"/>
        <v>再試験（薬学部のみ）</v>
      </c>
      <c r="G32" t="str">
        <f t="shared" si="1"/>
        <v>08/21/2020</v>
      </c>
      <c r="H32" s="1" t="s">
        <v>93</v>
      </c>
    </row>
    <row r="33" spans="1:8">
      <c r="A33">
        <v>8</v>
      </c>
      <c r="B33">
        <v>22</v>
      </c>
      <c r="C33" t="s">
        <v>7</v>
      </c>
      <c r="D33" t="s">
        <v>30</v>
      </c>
      <c r="F33" t="str">
        <f t="shared" si="0"/>
        <v>再試験予備日（薬学部のみ）</v>
      </c>
      <c r="G33" t="str">
        <f t="shared" si="1"/>
        <v>08/22/2020</v>
      </c>
      <c r="H33" s="1" t="s">
        <v>93</v>
      </c>
    </row>
    <row r="34" spans="1:8">
      <c r="A34">
        <v>8</v>
      </c>
      <c r="B34">
        <v>24</v>
      </c>
      <c r="C34" t="s">
        <v>8</v>
      </c>
      <c r="D34" t="s">
        <v>31</v>
      </c>
      <c r="F34" t="str">
        <f t="shared" si="0"/>
        <v>夏集中講義（第1週）開始</v>
      </c>
      <c r="G34" t="str">
        <f t="shared" si="1"/>
        <v>08/24/2020</v>
      </c>
      <c r="H34" s="1" t="s">
        <v>93</v>
      </c>
    </row>
    <row r="35" spans="1:8">
      <c r="A35">
        <v>8</v>
      </c>
      <c r="B35">
        <v>29</v>
      </c>
      <c r="C35" t="s">
        <v>7</v>
      </c>
      <c r="D35" t="s">
        <v>32</v>
      </c>
      <c r="F35" t="str">
        <f t="shared" si="0"/>
        <v>夏集中講義（第1週）終了</v>
      </c>
      <c r="G35" t="str">
        <f t="shared" si="1"/>
        <v>08/29/2020</v>
      </c>
      <c r="H35" s="1" t="s">
        <v>93</v>
      </c>
    </row>
    <row r="36" spans="1:8">
      <c r="A36">
        <v>8</v>
      </c>
      <c r="B36">
        <v>31</v>
      </c>
      <c r="C36" t="s">
        <v>8</v>
      </c>
      <c r="D36" t="s">
        <v>33</v>
      </c>
      <c r="F36" t="str">
        <f t="shared" si="0"/>
        <v>夏集中講義（第2週）開始</v>
      </c>
      <c r="G36" t="str">
        <f t="shared" si="1"/>
        <v>08/31/2020</v>
      </c>
      <c r="H36" s="1" t="s">
        <v>93</v>
      </c>
    </row>
    <row r="37" spans="1:8">
      <c r="A37">
        <v>9</v>
      </c>
      <c r="B37">
        <v>4</v>
      </c>
      <c r="C37" t="s">
        <v>6</v>
      </c>
      <c r="D37" t="s">
        <v>34</v>
      </c>
      <c r="F37" t="str">
        <f t="shared" si="0"/>
        <v>春学期卒業合否発表日・成績発表日 *2</v>
      </c>
      <c r="G37" t="str">
        <f t="shared" si="1"/>
        <v>09/04/2020</v>
      </c>
      <c r="H37" s="1" t="s">
        <v>93</v>
      </c>
    </row>
    <row r="38" spans="1:8">
      <c r="A38">
        <v>9</v>
      </c>
      <c r="B38">
        <v>5</v>
      </c>
      <c r="C38" t="s">
        <v>7</v>
      </c>
      <c r="D38" t="s">
        <v>35</v>
      </c>
      <c r="F38" t="str">
        <f t="shared" si="0"/>
        <v>夏集中講義（第2週）終了</v>
      </c>
      <c r="G38" t="str">
        <f t="shared" si="1"/>
        <v>09/05/2020</v>
      </c>
      <c r="H38" s="1" t="s">
        <v>93</v>
      </c>
    </row>
    <row r="39" spans="1:8">
      <c r="A39">
        <v>9</v>
      </c>
      <c r="B39">
        <v>18</v>
      </c>
      <c r="C39" t="s">
        <v>6</v>
      </c>
      <c r="D39" t="s">
        <v>36</v>
      </c>
      <c r="F39" t="str">
        <f t="shared" si="0"/>
        <v>夏集中科目（Ⅰ・Ⅱ・Ⅲ）成績発表日 *3</v>
      </c>
      <c r="G39" t="str">
        <f t="shared" si="1"/>
        <v>09/18/2020</v>
      </c>
      <c r="H39" s="1" t="s">
        <v>93</v>
      </c>
    </row>
    <row r="40" spans="1:8">
      <c r="A40">
        <v>9</v>
      </c>
      <c r="B40">
        <v>22</v>
      </c>
      <c r="C40" t="s">
        <v>0</v>
      </c>
      <c r="D40" t="s">
        <v>37</v>
      </c>
      <c r="F40" t="str">
        <f t="shared" si="0"/>
        <v>秋季卒業式／秋分の日</v>
      </c>
      <c r="G40" t="str">
        <f t="shared" si="1"/>
        <v>09/22/2020</v>
      </c>
      <c r="H40" s="1" t="s">
        <v>93</v>
      </c>
    </row>
    <row r="41" spans="1:8">
      <c r="A41">
        <v>9</v>
      </c>
      <c r="B41">
        <v>24</v>
      </c>
      <c r="C41" t="s">
        <v>4</v>
      </c>
      <c r="D41" t="s">
        <v>1</v>
      </c>
      <c r="F41" t="str">
        <f t="shared" si="0"/>
        <v>オリエンテーション</v>
      </c>
      <c r="G41" t="str">
        <f t="shared" si="1"/>
        <v>09/24/2020</v>
      </c>
      <c r="H41" s="1" t="s">
        <v>93</v>
      </c>
    </row>
    <row r="42" spans="1:8">
      <c r="A42">
        <v>9</v>
      </c>
      <c r="B42">
        <v>25</v>
      </c>
      <c r="C42" t="s">
        <v>6</v>
      </c>
      <c r="D42" t="s">
        <v>38</v>
      </c>
      <c r="F42" t="str">
        <f t="shared" si="0"/>
        <v>秋季入学式</v>
      </c>
      <c r="G42" t="str">
        <f t="shared" si="1"/>
        <v>09/25/2020</v>
      </c>
      <c r="H42" s="1" t="s">
        <v>93</v>
      </c>
    </row>
    <row r="43" spans="1:8">
      <c r="A43">
        <v>9</v>
      </c>
      <c r="B43">
        <v>25</v>
      </c>
      <c r="D43" t="s">
        <v>39</v>
      </c>
      <c r="F43" t="str">
        <f t="shared" si="0"/>
        <v>夏期休暇終了</v>
      </c>
      <c r="G43" t="str">
        <f t="shared" si="1"/>
        <v>09/25/2020</v>
      </c>
      <c r="H43" s="1" t="s">
        <v>93</v>
      </c>
    </row>
    <row r="44" spans="1:8">
      <c r="A44">
        <v>9</v>
      </c>
      <c r="B44">
        <v>25</v>
      </c>
      <c r="D44" t="s">
        <v>40</v>
      </c>
      <c r="F44" t="str">
        <f t="shared" si="0"/>
        <v>春学期終了</v>
      </c>
      <c r="G44" t="str">
        <f t="shared" si="1"/>
        <v>09/25/2020</v>
      </c>
      <c r="H44" s="1" t="s">
        <v>93</v>
      </c>
    </row>
    <row r="45" spans="1:8">
      <c r="A45">
        <v>9</v>
      </c>
      <c r="B45">
        <v>26</v>
      </c>
      <c r="C45" t="s">
        <v>7</v>
      </c>
      <c r="D45" t="s">
        <v>44</v>
      </c>
      <c r="F45" t="str">
        <f t="shared" si="0"/>
        <v>秋学期開始</v>
      </c>
      <c r="G45" t="str">
        <f t="shared" si="1"/>
        <v>09/26/2020</v>
      </c>
      <c r="H45" s="1" t="s">
        <v>93</v>
      </c>
    </row>
    <row r="46" spans="1:8">
      <c r="A46">
        <v>9</v>
      </c>
      <c r="B46">
        <v>28</v>
      </c>
      <c r="C46" t="s">
        <v>8</v>
      </c>
      <c r="D46" t="s">
        <v>45</v>
      </c>
      <c r="F46" t="str">
        <f t="shared" si="0"/>
        <v>秋セメスター授業開始</v>
      </c>
      <c r="G46" t="str">
        <f t="shared" si="1"/>
        <v>09/28/2020</v>
      </c>
      <c r="H46" s="1" t="s">
        <v>93</v>
      </c>
    </row>
    <row r="47" spans="1:8">
      <c r="A47">
        <v>10</v>
      </c>
      <c r="B47">
        <v>17</v>
      </c>
      <c r="C47" t="s">
        <v>7</v>
      </c>
      <c r="D47" t="s">
        <v>10</v>
      </c>
      <c r="F47" t="str">
        <f t="shared" si="0"/>
        <v>統一補講日①</v>
      </c>
      <c r="G47" t="str">
        <f t="shared" si="1"/>
        <v>10/17/2020</v>
      </c>
      <c r="H47" s="1" t="s">
        <v>93</v>
      </c>
    </row>
    <row r="48" spans="1:8">
      <c r="A48">
        <v>11</v>
      </c>
      <c r="B48">
        <v>3</v>
      </c>
      <c r="C48" t="s">
        <v>0</v>
      </c>
      <c r="D48" t="s">
        <v>46</v>
      </c>
      <c r="F48" t="str">
        <f t="shared" si="0"/>
        <v>祝日授業日／文化の日</v>
      </c>
      <c r="G48" t="str">
        <f t="shared" si="1"/>
        <v>11/03/2020</v>
      </c>
      <c r="H48" s="1" t="s">
        <v>93</v>
      </c>
    </row>
    <row r="49" spans="1:8">
      <c r="A49">
        <v>11</v>
      </c>
      <c r="B49">
        <v>7</v>
      </c>
      <c r="C49" t="s">
        <v>7</v>
      </c>
      <c r="D49" t="s">
        <v>15</v>
      </c>
      <c r="F49" t="str">
        <f t="shared" si="0"/>
        <v>統一補講日②</v>
      </c>
      <c r="G49" t="str">
        <f t="shared" si="1"/>
        <v>11/07/2020</v>
      </c>
      <c r="H49" s="1" t="s">
        <v>93</v>
      </c>
    </row>
    <row r="50" spans="1:8">
      <c r="A50">
        <v>11</v>
      </c>
      <c r="B50">
        <v>23</v>
      </c>
      <c r="C50" t="s">
        <v>8</v>
      </c>
      <c r="D50" t="s">
        <v>47</v>
      </c>
      <c r="F50" t="str">
        <f t="shared" si="0"/>
        <v>祝日授業日／勤労感謝の日</v>
      </c>
      <c r="G50" t="str">
        <f t="shared" si="1"/>
        <v>11/23/2020</v>
      </c>
      <c r="H50" s="1" t="s">
        <v>93</v>
      </c>
    </row>
    <row r="51" spans="1:8">
      <c r="A51">
        <v>11</v>
      </c>
      <c r="B51">
        <v>28</v>
      </c>
      <c r="C51" t="s">
        <v>7</v>
      </c>
      <c r="D51" t="s">
        <v>17</v>
      </c>
      <c r="F51" t="str">
        <f t="shared" si="0"/>
        <v>統一補講日③</v>
      </c>
      <c r="G51" t="str">
        <f t="shared" si="1"/>
        <v>11/28/2020</v>
      </c>
      <c r="H51" s="1" t="s">
        <v>93</v>
      </c>
    </row>
    <row r="52" spans="1:8">
      <c r="A52">
        <v>12</v>
      </c>
      <c r="B52">
        <v>19</v>
      </c>
      <c r="C52" t="s">
        <v>7</v>
      </c>
      <c r="D52" t="s">
        <v>18</v>
      </c>
      <c r="F52" t="str">
        <f t="shared" si="0"/>
        <v>統一補講日④</v>
      </c>
      <c r="G52" t="str">
        <f t="shared" si="1"/>
        <v>12/19/2020</v>
      </c>
      <c r="H52" s="1" t="s">
        <v>93</v>
      </c>
    </row>
    <row r="53" spans="1:8">
      <c r="A53">
        <v>12</v>
      </c>
      <c r="B53">
        <v>26</v>
      </c>
      <c r="C53" t="s">
        <v>7</v>
      </c>
      <c r="D53" t="s">
        <v>48</v>
      </c>
      <c r="F53" t="str">
        <f t="shared" si="0"/>
        <v>冬期休暇開始</v>
      </c>
      <c r="G53" t="str">
        <f t="shared" si="1"/>
        <v>12/26/2020</v>
      </c>
      <c r="H53" s="1" t="s">
        <v>93</v>
      </c>
    </row>
    <row r="54" spans="1:8">
      <c r="A54">
        <v>1</v>
      </c>
      <c r="B54">
        <v>5</v>
      </c>
      <c r="C54" t="s">
        <v>0</v>
      </c>
      <c r="D54" t="s">
        <v>49</v>
      </c>
      <c r="F54" t="str">
        <f t="shared" si="0"/>
        <v>冬期休暇終了</v>
      </c>
      <c r="G54" t="str">
        <f t="shared" si="1"/>
        <v>01/05/2021</v>
      </c>
      <c r="H54" s="1" t="s">
        <v>93</v>
      </c>
    </row>
    <row r="55" spans="1:8">
      <c r="A55">
        <v>1</v>
      </c>
      <c r="B55">
        <v>6</v>
      </c>
      <c r="C55" t="s">
        <v>2</v>
      </c>
      <c r="D55" t="s">
        <v>50</v>
      </c>
      <c r="F55" t="str">
        <f t="shared" si="0"/>
        <v>秋セメスター授業再開</v>
      </c>
      <c r="G55" t="str">
        <f t="shared" si="1"/>
        <v>01/06/2021</v>
      </c>
      <c r="H55" s="1" t="s">
        <v>93</v>
      </c>
    </row>
    <row r="56" spans="1:8">
      <c r="A56">
        <v>1</v>
      </c>
      <c r="B56">
        <v>9</v>
      </c>
      <c r="C56" t="s">
        <v>7</v>
      </c>
      <c r="D56" t="s">
        <v>51</v>
      </c>
      <c r="F56" t="str">
        <f t="shared" si="0"/>
        <v>授業日（月曜日分） *1</v>
      </c>
      <c r="G56" t="str">
        <f t="shared" si="1"/>
        <v>01/09/2021</v>
      </c>
      <c r="H56" s="1" t="s">
        <v>93</v>
      </c>
    </row>
    <row r="57" spans="1:8">
      <c r="A57">
        <v>1</v>
      </c>
      <c r="B57">
        <v>11</v>
      </c>
      <c r="C57" t="s">
        <v>8</v>
      </c>
      <c r="D57" t="s">
        <v>52</v>
      </c>
      <c r="F57" t="str">
        <f t="shared" si="0"/>
        <v>休日／成人の日</v>
      </c>
      <c r="G57" t="str">
        <f t="shared" si="1"/>
        <v>01/11/2021</v>
      </c>
      <c r="H57" s="1" t="s">
        <v>93</v>
      </c>
    </row>
    <row r="58" spans="1:8">
      <c r="A58">
        <v>1</v>
      </c>
      <c r="B58">
        <v>19</v>
      </c>
      <c r="C58" t="s">
        <v>0</v>
      </c>
      <c r="D58" t="s">
        <v>53</v>
      </c>
      <c r="F58" t="str">
        <f t="shared" si="0"/>
        <v>秋セメスター授業終了</v>
      </c>
      <c r="G58" t="str">
        <f t="shared" si="1"/>
        <v>01/19/2021</v>
      </c>
      <c r="H58" s="1" t="s">
        <v>93</v>
      </c>
    </row>
    <row r="59" spans="1:8">
      <c r="A59">
        <v>1</v>
      </c>
      <c r="B59">
        <v>20</v>
      </c>
      <c r="C59" t="s">
        <v>2</v>
      </c>
      <c r="D59" t="s">
        <v>20</v>
      </c>
      <c r="F59" t="str">
        <f t="shared" si="0"/>
        <v>統一補講日⑤</v>
      </c>
      <c r="G59" t="str">
        <f t="shared" si="1"/>
        <v>01/20/2021</v>
      </c>
      <c r="H59" s="1" t="s">
        <v>93</v>
      </c>
    </row>
    <row r="60" spans="1:8">
      <c r="A60">
        <v>1</v>
      </c>
      <c r="B60">
        <v>20</v>
      </c>
      <c r="D60" t="s">
        <v>21</v>
      </c>
      <c r="F60" t="str">
        <f t="shared" si="0"/>
        <v>レポート試験統一締切日</v>
      </c>
      <c r="G60" t="str">
        <f t="shared" si="1"/>
        <v>01/20/2021</v>
      </c>
      <c r="H60" s="1" t="s">
        <v>93</v>
      </c>
    </row>
    <row r="61" spans="1:8">
      <c r="A61">
        <v>1</v>
      </c>
      <c r="B61">
        <v>21</v>
      </c>
      <c r="C61" t="s">
        <v>4</v>
      </c>
      <c r="D61" t="s">
        <v>54</v>
      </c>
      <c r="F61" t="str">
        <f t="shared" si="0"/>
        <v>秋セメスター定期試験開始</v>
      </c>
      <c r="G61" t="str">
        <f t="shared" si="1"/>
        <v>01/21/2021</v>
      </c>
      <c r="H61" s="1" t="s">
        <v>93</v>
      </c>
    </row>
    <row r="62" spans="1:8">
      <c r="A62">
        <v>1</v>
      </c>
      <c r="B62">
        <v>23</v>
      </c>
      <c r="C62" t="s">
        <v>7</v>
      </c>
      <c r="D62" t="s">
        <v>24</v>
      </c>
      <c r="F62" t="str">
        <f t="shared" si="0"/>
        <v>定期試験日</v>
      </c>
      <c r="G62" t="str">
        <f t="shared" si="1"/>
        <v>01/23/2021</v>
      </c>
      <c r="H62" s="1" t="s">
        <v>93</v>
      </c>
    </row>
    <row r="63" spans="1:8">
      <c r="A63">
        <v>1</v>
      </c>
      <c r="B63">
        <v>29</v>
      </c>
      <c r="C63" t="s">
        <v>6</v>
      </c>
      <c r="D63" t="s">
        <v>55</v>
      </c>
      <c r="F63" t="str">
        <f t="shared" si="0"/>
        <v>秋セメスター定期試験終了</v>
      </c>
      <c r="G63" t="str">
        <f t="shared" si="1"/>
        <v>01/29/2021</v>
      </c>
      <c r="H63" s="1" t="s">
        <v>93</v>
      </c>
    </row>
    <row r="64" spans="1:8">
      <c r="A64">
        <v>1</v>
      </c>
      <c r="B64">
        <v>30</v>
      </c>
      <c r="C64" t="s">
        <v>7</v>
      </c>
      <c r="D64" t="s">
        <v>56</v>
      </c>
      <c r="F64" t="str">
        <f t="shared" si="0"/>
        <v>定期試験予備日・春期休暇開始</v>
      </c>
      <c r="G64" t="str">
        <f t="shared" si="1"/>
        <v>01/30/2021</v>
      </c>
      <c r="H64" s="1" t="s">
        <v>93</v>
      </c>
    </row>
    <row r="65" spans="1:8">
      <c r="A65">
        <v>2</v>
      </c>
      <c r="B65">
        <v>4</v>
      </c>
      <c r="C65" t="s">
        <v>4</v>
      </c>
      <c r="D65" t="s">
        <v>27</v>
      </c>
      <c r="F65" t="str">
        <f t="shared" si="0"/>
        <v>追試験日</v>
      </c>
      <c r="G65" t="str">
        <f t="shared" si="1"/>
        <v>02/04/2021</v>
      </c>
      <c r="H65" s="1" t="s">
        <v>93</v>
      </c>
    </row>
    <row r="66" spans="1:8">
      <c r="A66">
        <v>2</v>
      </c>
      <c r="B66">
        <v>5</v>
      </c>
      <c r="C66" t="s">
        <v>6</v>
      </c>
      <c r="D66" t="s">
        <v>27</v>
      </c>
      <c r="F66" t="str">
        <f t="shared" si="0"/>
        <v>追試験日</v>
      </c>
      <c r="G66" t="str">
        <f t="shared" si="1"/>
        <v>02/05/2021</v>
      </c>
      <c r="H66" s="1" t="s">
        <v>93</v>
      </c>
    </row>
    <row r="67" spans="1:8">
      <c r="A67">
        <v>2</v>
      </c>
      <c r="B67">
        <v>6</v>
      </c>
      <c r="C67" t="s">
        <v>7</v>
      </c>
      <c r="D67" t="s">
        <v>28</v>
      </c>
      <c r="F67" t="str">
        <f t="shared" ref="F67:F79" si="2">D67</f>
        <v>追試験予備日</v>
      </c>
      <c r="G67" t="str">
        <f t="shared" ref="G67:G79" si="3" xml:space="preserve"> TEXT(A67,"00") &amp; "/" &amp; TEXT(B67,"00") &amp; "/" &amp; IF(A67&gt;3,2020,2021)</f>
        <v>02/06/2021</v>
      </c>
      <c r="H67" s="1" t="s">
        <v>93</v>
      </c>
    </row>
    <row r="68" spans="1:8">
      <c r="A68">
        <v>2</v>
      </c>
      <c r="B68">
        <v>15</v>
      </c>
      <c r="C68" t="s">
        <v>8</v>
      </c>
      <c r="D68" t="s">
        <v>57</v>
      </c>
      <c r="F68" t="str">
        <f t="shared" si="2"/>
        <v>卒業合否発表日（薬学部薬学科のみ）</v>
      </c>
      <c r="G68" t="str">
        <f t="shared" si="3"/>
        <v>02/15/2021</v>
      </c>
      <c r="H68" s="1" t="s">
        <v>93</v>
      </c>
    </row>
    <row r="69" spans="1:8">
      <c r="A69">
        <v>2</v>
      </c>
      <c r="B69">
        <v>16</v>
      </c>
      <c r="C69" t="s">
        <v>0</v>
      </c>
      <c r="D69" t="s">
        <v>29</v>
      </c>
      <c r="F69" t="str">
        <f t="shared" si="2"/>
        <v>再試験（薬学部のみ）</v>
      </c>
      <c r="G69" t="str">
        <f t="shared" si="3"/>
        <v>02/16/2021</v>
      </c>
      <c r="H69" s="1" t="s">
        <v>93</v>
      </c>
    </row>
    <row r="70" spans="1:8">
      <c r="A70">
        <v>2</v>
      </c>
      <c r="B70">
        <v>17</v>
      </c>
      <c r="C70" t="s">
        <v>2</v>
      </c>
      <c r="D70" t="s">
        <v>29</v>
      </c>
      <c r="F70" t="str">
        <f t="shared" si="2"/>
        <v>再試験（薬学部のみ）</v>
      </c>
      <c r="G70" t="str">
        <f t="shared" si="3"/>
        <v>02/17/2021</v>
      </c>
      <c r="H70" s="1" t="s">
        <v>93</v>
      </c>
    </row>
    <row r="71" spans="1:8">
      <c r="A71">
        <v>2</v>
      </c>
      <c r="B71">
        <v>18</v>
      </c>
      <c r="C71" t="s">
        <v>4</v>
      </c>
      <c r="D71" t="s">
        <v>29</v>
      </c>
      <c r="F71" t="str">
        <f t="shared" si="2"/>
        <v>再試験（薬学部のみ）</v>
      </c>
      <c r="G71" t="str">
        <f t="shared" si="3"/>
        <v>02/18/2021</v>
      </c>
      <c r="H71" s="1" t="s">
        <v>93</v>
      </c>
    </row>
    <row r="72" spans="1:8">
      <c r="A72">
        <v>2</v>
      </c>
      <c r="B72">
        <v>19</v>
      </c>
      <c r="C72" t="s">
        <v>6</v>
      </c>
      <c r="D72" t="s">
        <v>29</v>
      </c>
      <c r="F72" t="str">
        <f t="shared" si="2"/>
        <v>再試験（薬学部のみ）</v>
      </c>
      <c r="G72" t="str">
        <f t="shared" si="3"/>
        <v>02/19/2021</v>
      </c>
      <c r="H72" s="1" t="s">
        <v>93</v>
      </c>
    </row>
    <row r="73" spans="1:8">
      <c r="A73">
        <v>2</v>
      </c>
      <c r="B73">
        <v>20</v>
      </c>
      <c r="C73" t="s">
        <v>7</v>
      </c>
      <c r="D73" t="s">
        <v>30</v>
      </c>
      <c r="F73" t="str">
        <f t="shared" si="2"/>
        <v>再試験予備日（薬学部のみ）</v>
      </c>
      <c r="G73" t="str">
        <f t="shared" si="3"/>
        <v>02/20/2021</v>
      </c>
      <c r="H73" s="1" t="s">
        <v>93</v>
      </c>
    </row>
    <row r="74" spans="1:8">
      <c r="A74">
        <v>3</v>
      </c>
      <c r="B74">
        <v>5</v>
      </c>
      <c r="C74" t="s">
        <v>6</v>
      </c>
      <c r="D74" t="s">
        <v>58</v>
      </c>
      <c r="F74" t="str">
        <f t="shared" si="2"/>
        <v>秋学期卒業合否発表日・成績発表日 *2</v>
      </c>
      <c r="G74" t="str">
        <f t="shared" si="3"/>
        <v>03/05/2021</v>
      </c>
      <c r="H74" s="1" t="s">
        <v>93</v>
      </c>
    </row>
    <row r="75" spans="1:8">
      <c r="A75">
        <v>3</v>
      </c>
      <c r="B75">
        <v>18</v>
      </c>
      <c r="C75" t="s">
        <v>4</v>
      </c>
      <c r="D75" t="s">
        <v>59</v>
      </c>
      <c r="F75" t="str">
        <f t="shared" si="2"/>
        <v>冬集中科目成績発表日</v>
      </c>
      <c r="G75" t="str">
        <f t="shared" si="3"/>
        <v>03/18/2021</v>
      </c>
      <c r="H75" s="1" t="s">
        <v>93</v>
      </c>
    </row>
    <row r="76" spans="1:8">
      <c r="A76">
        <v>3</v>
      </c>
      <c r="B76">
        <v>20</v>
      </c>
      <c r="C76" t="s">
        <v>7</v>
      </c>
      <c r="D76" t="s">
        <v>60</v>
      </c>
      <c r="F76" t="str">
        <f t="shared" si="2"/>
        <v>卒業式（OIC）／春分の日</v>
      </c>
      <c r="G76" t="str">
        <f t="shared" si="3"/>
        <v>03/20/2021</v>
      </c>
      <c r="H76" s="1" t="s">
        <v>93</v>
      </c>
    </row>
    <row r="77" spans="1:8">
      <c r="A77">
        <v>3</v>
      </c>
      <c r="B77">
        <v>21</v>
      </c>
      <c r="C77" t="s">
        <v>41</v>
      </c>
      <c r="D77" t="s">
        <v>61</v>
      </c>
      <c r="F77" t="str">
        <f t="shared" si="2"/>
        <v>卒業式（衣笠）</v>
      </c>
      <c r="G77" t="str">
        <f t="shared" si="3"/>
        <v>03/21/2021</v>
      </c>
      <c r="H77" s="1" t="s">
        <v>93</v>
      </c>
    </row>
    <row r="78" spans="1:8">
      <c r="A78">
        <v>3</v>
      </c>
      <c r="B78">
        <v>22</v>
      </c>
      <c r="C78" t="s">
        <v>8</v>
      </c>
      <c r="D78" t="s">
        <v>62</v>
      </c>
      <c r="F78" t="str">
        <f t="shared" si="2"/>
        <v>卒業式（BKC）</v>
      </c>
      <c r="G78" t="str">
        <f t="shared" si="3"/>
        <v>03/22/2021</v>
      </c>
      <c r="H78" s="1" t="s">
        <v>93</v>
      </c>
    </row>
    <row r="79" spans="1:8">
      <c r="A79">
        <v>3</v>
      </c>
      <c r="B79">
        <v>31</v>
      </c>
      <c r="C79" t="s">
        <v>2</v>
      </c>
      <c r="D79" t="s">
        <v>63</v>
      </c>
      <c r="F79" t="str">
        <f t="shared" si="2"/>
        <v>春期休暇終了</v>
      </c>
      <c r="G79" t="str">
        <f t="shared" si="3"/>
        <v>03/31/2021</v>
      </c>
      <c r="H79" s="1" t="s">
        <v>93</v>
      </c>
    </row>
    <row r="80" spans="1:8">
      <c r="A80">
        <v>3</v>
      </c>
      <c r="B80">
        <v>31</v>
      </c>
      <c r="D80" t="s">
        <v>64</v>
      </c>
    </row>
  </sheetData>
  <phoneticPr fontId="18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学年暦2020院</vt:lpstr>
      <vt:lpstr>学年暦2020学部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中山敦貴</cp:lastModifiedBy>
  <dcterms:created xsi:type="dcterms:W3CDTF">2020-03-19T18:42:16Z</dcterms:created>
  <dcterms:modified xsi:type="dcterms:W3CDTF">2020-03-19T19:13:39Z</dcterms:modified>
</cp:coreProperties>
</file>