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5" i="1" l="1"/>
  <c r="C13" i="1"/>
  <c r="B13" i="1"/>
  <c r="C11" i="1"/>
  <c r="B11" i="1"/>
  <c r="G9" i="1"/>
  <c r="F9" i="1"/>
  <c r="E9" i="1"/>
  <c r="D9" i="1"/>
  <c r="C9" i="1"/>
  <c r="B9" i="1"/>
  <c r="E7" i="1"/>
  <c r="D7" i="1"/>
  <c r="C7" i="1"/>
  <c r="B7" i="1"/>
  <c r="E5" i="1"/>
  <c r="D5" i="1"/>
  <c r="C5" i="1"/>
  <c r="B5" i="1"/>
  <c r="C3" i="1"/>
  <c r="D3" i="1"/>
  <c r="B3" i="1"/>
  <c r="H15" i="1" l="1"/>
  <c r="H3" i="1"/>
  <c r="H5" i="1"/>
  <c r="H7" i="1"/>
  <c r="H9" i="1"/>
  <c r="H11" i="1"/>
  <c r="H13" i="1"/>
  <c r="H16" i="1" l="1"/>
  <c r="H19" i="1" s="1"/>
  <c r="H21" i="1" s="1"/>
</calcChain>
</file>

<file path=xl/sharedStrings.xml><?xml version="1.0" encoding="utf-8"?>
<sst xmlns="http://schemas.openxmlformats.org/spreadsheetml/2006/main" count="51" uniqueCount="28">
  <si>
    <t>Array</t>
  </si>
  <si>
    <t>Index</t>
  </si>
  <si>
    <t>Data Type</t>
  </si>
  <si>
    <t>column_map</t>
  </si>
  <si>
    <t>colour_map</t>
  </si>
  <si>
    <t>button_state</t>
  </si>
  <si>
    <t>state_ctrl</t>
  </si>
  <si>
    <t>active_channel</t>
  </si>
  <si>
    <t>active_page</t>
  </si>
  <si>
    <t>byte</t>
  </si>
  <si>
    <t>short</t>
  </si>
  <si>
    <t>boolean</t>
  </si>
  <si>
    <t>max_col</t>
  </si>
  <si>
    <t>max_rgb</t>
  </si>
  <si>
    <t>max_seq</t>
  </si>
  <si>
    <t>max_state_val</t>
  </si>
  <si>
    <t>max_row</t>
  </si>
  <si>
    <t>max_channel</t>
  </si>
  <si>
    <t>max_page</t>
  </si>
  <si>
    <t>Total Bytes</t>
  </si>
  <si>
    <t>Lookup</t>
  </si>
  <si>
    <t>Value</t>
  </si>
  <si>
    <t>misc variables</t>
  </si>
  <si>
    <t>#</t>
  </si>
  <si>
    <t>Arduino Mega2560 built-in RAM</t>
  </si>
  <si>
    <t>Bytes Used</t>
  </si>
  <si>
    <t>Bytes Available</t>
  </si>
  <si>
    <t>External MegaRAM shield (auto-mapped)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</si>
</sst>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4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12" sqref="L12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.85546875" bestFit="1" customWidth="1"/>
    <col min="4" max="4" width="13.85546875" bestFit="1" customWidth="1"/>
    <col min="5" max="5" width="10" bestFit="1" customWidth="1"/>
    <col min="7" max="7" width="8.28515625" bestFit="1" customWidth="1"/>
    <col min="8" max="8" width="10.7109375" bestFit="1" customWidth="1"/>
    <col min="9" max="9" width="10.7109375" customWidth="1"/>
    <col min="11" max="11" width="13.85546875" bestFit="1" customWidth="1"/>
  </cols>
  <sheetData>
    <row r="1" spans="1:12" x14ac:dyDescent="0.25">
      <c r="A1" s="2" t="s">
        <v>0</v>
      </c>
      <c r="B1" s="2" t="s">
        <v>2</v>
      </c>
      <c r="C1" s="2" t="s">
        <v>1</v>
      </c>
      <c r="D1" s="2"/>
      <c r="E1" s="2"/>
      <c r="F1" s="2"/>
      <c r="G1" s="2"/>
      <c r="H1" s="2" t="s">
        <v>19</v>
      </c>
      <c r="K1" s="1" t="s">
        <v>20</v>
      </c>
      <c r="L1" s="1" t="s">
        <v>21</v>
      </c>
    </row>
    <row r="2" spans="1:12" x14ac:dyDescent="0.25">
      <c r="A2" t="s">
        <v>3</v>
      </c>
      <c r="B2" t="s">
        <v>9</v>
      </c>
      <c r="C2" t="s">
        <v>12</v>
      </c>
      <c r="D2" t="s">
        <v>13</v>
      </c>
      <c r="K2" t="s">
        <v>14</v>
      </c>
      <c r="L2">
        <v>3</v>
      </c>
    </row>
    <row r="3" spans="1:12" x14ac:dyDescent="0.25">
      <c r="B3" s="4">
        <f>VLOOKUP(B2,$K:$L,2,0)</f>
        <v>1</v>
      </c>
      <c r="C3" s="4">
        <f t="shared" ref="C3:D3" si="0">VLOOKUP(C2,$K:$L,2,0)</f>
        <v>10</v>
      </c>
      <c r="D3" s="4">
        <f t="shared" si="0"/>
        <v>3</v>
      </c>
      <c r="E3" s="4"/>
      <c r="F3" s="4"/>
      <c r="G3" s="4"/>
      <c r="H3" s="3">
        <f>PRODUCT(B3:G3)</f>
        <v>30</v>
      </c>
      <c r="K3" t="s">
        <v>17</v>
      </c>
      <c r="L3">
        <v>8</v>
      </c>
    </row>
    <row r="4" spans="1:12" x14ac:dyDescent="0.25">
      <c r="A4" t="s">
        <v>4</v>
      </c>
      <c r="B4" t="s">
        <v>10</v>
      </c>
      <c r="C4" t="s">
        <v>14</v>
      </c>
      <c r="D4" t="s">
        <v>15</v>
      </c>
      <c r="E4" t="s">
        <v>13</v>
      </c>
      <c r="K4" t="s">
        <v>18</v>
      </c>
      <c r="L4">
        <v>8</v>
      </c>
    </row>
    <row r="5" spans="1:12" x14ac:dyDescent="0.25">
      <c r="B5" s="4">
        <f t="shared" ref="B5:E5" si="1">VLOOKUP(B4,$K:$L,2,0)</f>
        <v>2</v>
      </c>
      <c r="C5" s="4">
        <f t="shared" si="1"/>
        <v>3</v>
      </c>
      <c r="D5" s="4">
        <f t="shared" si="1"/>
        <v>5</v>
      </c>
      <c r="E5" s="4">
        <f t="shared" si="1"/>
        <v>3</v>
      </c>
      <c r="F5" s="4"/>
      <c r="G5" s="4"/>
      <c r="H5" s="3">
        <f>PRODUCT(B5:G5)</f>
        <v>90</v>
      </c>
      <c r="K5" t="s">
        <v>16</v>
      </c>
      <c r="L5">
        <v>8</v>
      </c>
    </row>
    <row r="6" spans="1:12" x14ac:dyDescent="0.25">
      <c r="A6" t="s">
        <v>5</v>
      </c>
      <c r="B6" t="s">
        <v>11</v>
      </c>
      <c r="C6" t="s">
        <v>14</v>
      </c>
      <c r="D6" t="s">
        <v>16</v>
      </c>
      <c r="E6" t="s">
        <v>12</v>
      </c>
      <c r="K6" t="s">
        <v>12</v>
      </c>
      <c r="L6">
        <v>10</v>
      </c>
    </row>
    <row r="7" spans="1:12" x14ac:dyDescent="0.25">
      <c r="B7" s="4">
        <f t="shared" ref="B7:E7" si="2">VLOOKUP(B6,$K:$L,2,0)</f>
        <v>1</v>
      </c>
      <c r="C7" s="4">
        <f t="shared" si="2"/>
        <v>3</v>
      </c>
      <c r="D7" s="4">
        <f t="shared" si="2"/>
        <v>8</v>
      </c>
      <c r="E7" s="4">
        <f t="shared" si="2"/>
        <v>10</v>
      </c>
      <c r="F7" s="4"/>
      <c r="G7" s="4"/>
      <c r="H7" s="3">
        <f>PRODUCT(B7:G7)</f>
        <v>240</v>
      </c>
      <c r="K7" t="s">
        <v>13</v>
      </c>
      <c r="L7">
        <v>3</v>
      </c>
    </row>
    <row r="8" spans="1:12" x14ac:dyDescent="0.25">
      <c r="A8" t="s">
        <v>6</v>
      </c>
      <c r="B8" t="s">
        <v>9</v>
      </c>
      <c r="C8" t="s">
        <v>14</v>
      </c>
      <c r="D8" t="s">
        <v>17</v>
      </c>
      <c r="E8" t="s">
        <v>18</v>
      </c>
      <c r="F8" t="s">
        <v>16</v>
      </c>
      <c r="G8" t="s">
        <v>12</v>
      </c>
      <c r="K8" t="s">
        <v>15</v>
      </c>
      <c r="L8">
        <v>5</v>
      </c>
    </row>
    <row r="9" spans="1:12" x14ac:dyDescent="0.25">
      <c r="B9" s="4">
        <f t="shared" ref="B9:G9" si="3">VLOOKUP(B8,$K:$L,2,0)</f>
        <v>1</v>
      </c>
      <c r="C9" s="4">
        <f t="shared" si="3"/>
        <v>3</v>
      </c>
      <c r="D9" s="4">
        <f t="shared" si="3"/>
        <v>8</v>
      </c>
      <c r="E9" s="4">
        <f t="shared" si="3"/>
        <v>8</v>
      </c>
      <c r="F9" s="4">
        <f t="shared" si="3"/>
        <v>8</v>
      </c>
      <c r="G9" s="4">
        <f t="shared" si="3"/>
        <v>10</v>
      </c>
      <c r="H9" s="3">
        <f>PRODUCT(B9:G9)</f>
        <v>15360</v>
      </c>
      <c r="K9" t="s">
        <v>9</v>
      </c>
      <c r="L9">
        <v>1</v>
      </c>
    </row>
    <row r="10" spans="1:12" x14ac:dyDescent="0.25">
      <c r="A10" t="s">
        <v>7</v>
      </c>
      <c r="B10" t="s">
        <v>9</v>
      </c>
      <c r="C10" t="s">
        <v>14</v>
      </c>
      <c r="K10" t="s">
        <v>11</v>
      </c>
      <c r="L10">
        <v>1</v>
      </c>
    </row>
    <row r="11" spans="1:12" x14ac:dyDescent="0.25">
      <c r="B11" s="4">
        <f t="shared" ref="B11:C11" si="4">VLOOKUP(B10,$K:$L,2,0)</f>
        <v>1</v>
      </c>
      <c r="C11" s="4">
        <f t="shared" si="4"/>
        <v>3</v>
      </c>
      <c r="D11" s="4"/>
      <c r="E11" s="4"/>
      <c r="F11" s="4"/>
      <c r="G11" s="4"/>
      <c r="H11" s="3">
        <f>PRODUCT(B11:G11)</f>
        <v>3</v>
      </c>
      <c r="K11" t="s">
        <v>10</v>
      </c>
      <c r="L11">
        <v>2</v>
      </c>
    </row>
    <row r="12" spans="1:12" x14ac:dyDescent="0.25">
      <c r="A12" t="s">
        <v>8</v>
      </c>
      <c r="B12" t="s">
        <v>9</v>
      </c>
      <c r="C12" t="s">
        <v>14</v>
      </c>
    </row>
    <row r="13" spans="1:12" x14ac:dyDescent="0.25">
      <c r="B13" s="4">
        <f t="shared" ref="B13:C13" si="5">VLOOKUP(B12,$K:$L,2,0)</f>
        <v>1</v>
      </c>
      <c r="C13" s="4">
        <f t="shared" si="5"/>
        <v>3</v>
      </c>
      <c r="D13" s="4"/>
      <c r="E13" s="4"/>
      <c r="F13" s="4"/>
      <c r="G13" s="4"/>
      <c r="H13" s="3">
        <f>PRODUCT(B13:G13)</f>
        <v>3</v>
      </c>
    </row>
    <row r="14" spans="1:12" x14ac:dyDescent="0.25">
      <c r="A14" t="s">
        <v>22</v>
      </c>
      <c r="B14" t="s">
        <v>9</v>
      </c>
      <c r="C14" t="s">
        <v>23</v>
      </c>
    </row>
    <row r="15" spans="1:12" x14ac:dyDescent="0.25">
      <c r="B15" s="4">
        <f t="shared" ref="B15" si="6">VLOOKUP(B14,$K:$L,2,0)</f>
        <v>1</v>
      </c>
      <c r="C15" s="4">
        <v>30</v>
      </c>
      <c r="D15" s="4"/>
      <c r="E15" s="4"/>
      <c r="F15" s="4"/>
      <c r="G15" s="4"/>
      <c r="H15" s="3">
        <f>PRODUCT(B15:G15)</f>
        <v>30</v>
      </c>
    </row>
    <row r="16" spans="1:12" x14ac:dyDescent="0.25">
      <c r="H16" s="5">
        <f>SUM(H3:H13)</f>
        <v>15726</v>
      </c>
      <c r="I16" t="s">
        <v>25</v>
      </c>
    </row>
    <row r="18" spans="4:9" x14ac:dyDescent="0.25">
      <c r="D18" s="6" t="s">
        <v>24</v>
      </c>
      <c r="E18" s="6"/>
      <c r="F18" s="6"/>
      <c r="G18" s="6"/>
      <c r="H18" s="7">
        <v>8000</v>
      </c>
    </row>
    <row r="19" spans="4:9" x14ac:dyDescent="0.25">
      <c r="H19" s="5">
        <f>H18-H16</f>
        <v>-7726</v>
      </c>
      <c r="I19" t="s">
        <v>26</v>
      </c>
    </row>
    <row r="20" spans="4:9" x14ac:dyDescent="0.25">
      <c r="D20" s="6" t="s">
        <v>27</v>
      </c>
      <c r="E20" s="6"/>
      <c r="F20" s="6"/>
      <c r="G20" s="6"/>
      <c r="H20" s="7">
        <v>56000</v>
      </c>
    </row>
    <row r="21" spans="4:9" x14ac:dyDescent="0.25">
      <c r="H21" s="5">
        <f>H20+H19</f>
        <v>48274</v>
      </c>
      <c r="I2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2013-02-06T03:14:09Z</dcterms:modified>
</cp:coreProperties>
</file>