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arts" sheetId="1" r:id="rId1"/>
    <sheet name="I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D8" i="2" l="1"/>
  <c r="B8" i="2"/>
  <c r="D3" i="2"/>
  <c r="D4" i="2"/>
  <c r="D5" i="2"/>
  <c r="D6" i="2"/>
  <c r="D7" i="2"/>
  <c r="D2" i="2"/>
  <c r="I33" i="1"/>
  <c r="F36" i="1" l="1"/>
  <c r="I36" i="1" s="1"/>
  <c r="I32" i="1"/>
  <c r="I30" i="1"/>
  <c r="I31" i="1"/>
  <c r="I35" i="1" l="1"/>
  <c r="I34" i="1"/>
  <c r="I19" i="1"/>
  <c r="I29" i="1"/>
  <c r="I37" i="1" s="1"/>
  <c r="I28" i="1"/>
  <c r="I24" i="1"/>
  <c r="M5" i="1"/>
  <c r="N5" i="1" s="1"/>
  <c r="I3" i="1" l="1"/>
  <c r="I21" i="1"/>
  <c r="I16" i="1"/>
  <c r="I15" i="1"/>
  <c r="I11" i="1"/>
  <c r="I10" i="1"/>
  <c r="I5" i="1"/>
  <c r="I6" i="1"/>
  <c r="I2" i="1"/>
</calcChain>
</file>

<file path=xl/sharedStrings.xml><?xml version="1.0" encoding="utf-8"?>
<sst xmlns="http://schemas.openxmlformats.org/spreadsheetml/2006/main" count="93" uniqueCount="71">
  <si>
    <t>Desc</t>
  </si>
  <si>
    <t>Source</t>
  </si>
  <si>
    <t>Cost</t>
  </si>
  <si>
    <t>RGB LED</t>
  </si>
  <si>
    <t>Part Name</t>
  </si>
  <si>
    <t>Part Number</t>
  </si>
  <si>
    <t>Button Pad</t>
  </si>
  <si>
    <t>COM-07835</t>
  </si>
  <si>
    <t>SparkFun</t>
  </si>
  <si>
    <t>4x4 grid</t>
  </si>
  <si>
    <t>Qty req</t>
  </si>
  <si>
    <t>Price</t>
  </si>
  <si>
    <t>#/Price</t>
  </si>
  <si>
    <t>COM-09985</t>
  </si>
  <si>
    <t>PCB</t>
  </si>
  <si>
    <t>LED Control</t>
  </si>
  <si>
    <t>MAX7219</t>
  </si>
  <si>
    <t>LED</t>
  </si>
  <si>
    <t>Individual RGB</t>
  </si>
  <si>
    <t>Mono LED</t>
  </si>
  <si>
    <t>Board RGB?</t>
  </si>
  <si>
    <t>COM-00683</t>
  </si>
  <si>
    <t>8x8 test matrix</t>
  </si>
  <si>
    <t>RGB LED Matrix</t>
  </si>
  <si>
    <t>Test</t>
  </si>
  <si>
    <t>RGB string</t>
  </si>
  <si>
    <t xml:space="preserve">LED Pixel 20mm x bundle of 20 </t>
  </si>
  <si>
    <t>bliptronics</t>
  </si>
  <si>
    <t>8x8 boards</t>
  </si>
  <si>
    <t>TLC5940</t>
  </si>
  <si>
    <t>LED driver</t>
  </si>
  <si>
    <t>16 channel</t>
  </si>
  <si>
    <t>TI</t>
  </si>
  <si>
    <t>no driver required</t>
  </si>
  <si>
    <t>Arduino</t>
  </si>
  <si>
    <t>Arduino Mega 2560</t>
  </si>
  <si>
    <t>Creatron</t>
  </si>
  <si>
    <t>pnp transistor</t>
  </si>
  <si>
    <t>diodes</t>
  </si>
  <si>
    <t>driver circuit</t>
  </si>
  <si>
    <t>4x4 grid, 3-5mm LEDs</t>
  </si>
  <si>
    <t>Total</t>
  </si>
  <si>
    <t>IC Sockets</t>
  </si>
  <si>
    <t>row control</t>
  </si>
  <si>
    <t>74F676</t>
  </si>
  <si>
    <t>Shift Reg P_to_S</t>
  </si>
  <si>
    <t>or 8 bit</t>
  </si>
  <si>
    <t>74LS165</t>
  </si>
  <si>
    <t>clock</t>
  </si>
  <si>
    <t>vcc</t>
  </si>
  <si>
    <t>gnd</t>
  </si>
  <si>
    <t>col control</t>
  </si>
  <si>
    <t>button</t>
  </si>
  <si>
    <t>Sequencer</t>
  </si>
  <si>
    <t>multiplier</t>
  </si>
  <si>
    <t>arduino</t>
  </si>
  <si>
    <t>74F673A</t>
  </si>
  <si>
    <t>74HC595</t>
  </si>
  <si>
    <t>Shift Reg S_to_P</t>
  </si>
  <si>
    <t>16 bit</t>
  </si>
  <si>
    <t>8 bit row control</t>
  </si>
  <si>
    <t>8 bit button col read</t>
  </si>
  <si>
    <t>common ANODE</t>
  </si>
  <si>
    <t>or 3 bit MUX??</t>
  </si>
  <si>
    <t>74LS42</t>
  </si>
  <si>
    <t>10 channel mux</t>
  </si>
  <si>
    <t>Monome 4 8x8</t>
  </si>
  <si>
    <t>Logic Board</t>
  </si>
  <si>
    <t>Driver</t>
  </si>
  <si>
    <t>Keypad</t>
  </si>
  <si>
    <t>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</si>
</sst>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0" borderId="0" xfId="0" applyFont="1"/>
    <xf numFmtId="0" fontId="1" fillId="5" borderId="0" xfId="0" applyFont="1" applyFill="1"/>
    <xf numFmtId="0" fontId="0" fillId="6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pane ySplit="1" topLeftCell="A27" activePane="bottomLeft" state="frozen"/>
      <selection pane="bottomLeft" activeCell="F47" sqref="F47"/>
    </sheetView>
  </sheetViews>
  <sheetFormatPr defaultRowHeight="15" x14ac:dyDescent="0.25"/>
  <cols>
    <col min="1" max="1" width="16.140625" customWidth="1"/>
    <col min="2" max="2" width="15.85546875" customWidth="1"/>
    <col min="3" max="4" width="14.7109375" customWidth="1"/>
  </cols>
  <sheetData>
    <row r="1" spans="1:14" x14ac:dyDescent="0.25">
      <c r="A1" s="2"/>
      <c r="B1" s="3" t="s">
        <v>4</v>
      </c>
      <c r="C1" s="3" t="s">
        <v>5</v>
      </c>
      <c r="D1" s="3" t="s">
        <v>0</v>
      </c>
      <c r="E1" s="3" t="s">
        <v>1</v>
      </c>
      <c r="F1" s="3" t="s">
        <v>10</v>
      </c>
      <c r="G1" s="3" t="s">
        <v>11</v>
      </c>
      <c r="H1" s="3" t="s">
        <v>12</v>
      </c>
      <c r="I1" s="3" t="s">
        <v>2</v>
      </c>
    </row>
    <row r="2" spans="1:14" x14ac:dyDescent="0.25">
      <c r="B2" t="s">
        <v>6</v>
      </c>
      <c r="C2" t="s">
        <v>7</v>
      </c>
      <c r="D2" t="s">
        <v>9</v>
      </c>
      <c r="E2" t="s">
        <v>8</v>
      </c>
      <c r="F2">
        <v>5</v>
      </c>
      <c r="G2">
        <v>8.9600000000000009</v>
      </c>
      <c r="H2">
        <v>1</v>
      </c>
      <c r="I2">
        <f>F2/H2*G2</f>
        <v>44.800000000000004</v>
      </c>
    </row>
    <row r="3" spans="1:14" x14ac:dyDescent="0.25">
      <c r="B3" t="s">
        <v>14</v>
      </c>
      <c r="F3">
        <v>1</v>
      </c>
      <c r="G3">
        <v>40</v>
      </c>
      <c r="H3">
        <v>1</v>
      </c>
      <c r="I3">
        <f>F3/H3*G3</f>
        <v>40</v>
      </c>
    </row>
    <row r="5" spans="1:14" x14ac:dyDescent="0.25">
      <c r="A5" t="s">
        <v>18</v>
      </c>
      <c r="B5" t="s">
        <v>15</v>
      </c>
      <c r="C5" t="s">
        <v>16</v>
      </c>
      <c r="F5">
        <v>4</v>
      </c>
      <c r="G5">
        <v>13</v>
      </c>
      <c r="H5">
        <v>1</v>
      </c>
      <c r="I5">
        <f t="shared" ref="I5" si="0">F5/H5*G5</f>
        <v>52</v>
      </c>
      <c r="M5">
        <f>64*5</f>
        <v>320</v>
      </c>
      <c r="N5">
        <f>M5/20</f>
        <v>16</v>
      </c>
    </row>
    <row r="6" spans="1:14" x14ac:dyDescent="0.25">
      <c r="B6" t="s">
        <v>3</v>
      </c>
      <c r="C6" t="s">
        <v>13</v>
      </c>
      <c r="E6" t="s">
        <v>8</v>
      </c>
      <c r="F6">
        <v>80</v>
      </c>
      <c r="G6">
        <v>59.59</v>
      </c>
      <c r="H6">
        <v>100</v>
      </c>
      <c r="I6">
        <f>F6/H6*G6</f>
        <v>47.672000000000004</v>
      </c>
    </row>
    <row r="10" spans="1:14" x14ac:dyDescent="0.25">
      <c r="A10" t="s">
        <v>19</v>
      </c>
      <c r="B10" t="s">
        <v>15</v>
      </c>
      <c r="C10" t="s">
        <v>16</v>
      </c>
      <c r="F10">
        <v>2</v>
      </c>
      <c r="G10">
        <v>13</v>
      </c>
      <c r="H10">
        <v>1</v>
      </c>
      <c r="I10">
        <f t="shared" ref="I10" si="1">F10/H10*G10</f>
        <v>26</v>
      </c>
    </row>
    <row r="11" spans="1:14" x14ac:dyDescent="0.25">
      <c r="B11" t="s">
        <v>17</v>
      </c>
      <c r="E11" t="s">
        <v>8</v>
      </c>
      <c r="F11">
        <v>80</v>
      </c>
      <c r="G11">
        <v>2.95</v>
      </c>
      <c r="H11">
        <v>25</v>
      </c>
      <c r="I11">
        <f>F11/H11*G11</f>
        <v>9.4400000000000013</v>
      </c>
    </row>
    <row r="15" spans="1:14" x14ac:dyDescent="0.25">
      <c r="A15" t="s">
        <v>20</v>
      </c>
      <c r="B15" t="s">
        <v>15</v>
      </c>
      <c r="C15" t="s">
        <v>16</v>
      </c>
      <c r="F15">
        <v>2</v>
      </c>
      <c r="G15">
        <v>13</v>
      </c>
      <c r="H15">
        <v>1</v>
      </c>
      <c r="I15">
        <f t="shared" ref="I15" si="2">F15/H15*G15</f>
        <v>26</v>
      </c>
    </row>
    <row r="16" spans="1:14" x14ac:dyDescent="0.25">
      <c r="B16" t="s">
        <v>3</v>
      </c>
      <c r="C16" t="s">
        <v>13</v>
      </c>
      <c r="E16" t="s">
        <v>8</v>
      </c>
      <c r="F16">
        <v>80</v>
      </c>
      <c r="G16">
        <v>59.59</v>
      </c>
      <c r="H16">
        <v>100</v>
      </c>
      <c r="I16">
        <f>F16/H16*G16</f>
        <v>47.672000000000004</v>
      </c>
    </row>
    <row r="18" spans="1:15" x14ac:dyDescent="0.25">
      <c r="A18" s="1" t="s">
        <v>28</v>
      </c>
      <c r="B18" s="1"/>
      <c r="C18" s="1"/>
      <c r="D18" s="1"/>
      <c r="E18" s="1"/>
      <c r="F18" s="1"/>
      <c r="G18" s="1"/>
      <c r="H18" s="1"/>
      <c r="I18" s="1"/>
    </row>
    <row r="19" spans="1:15" x14ac:dyDescent="0.25">
      <c r="A19" t="s">
        <v>34</v>
      </c>
      <c r="B19" t="s">
        <v>35</v>
      </c>
      <c r="E19" t="s">
        <v>36</v>
      </c>
      <c r="F19">
        <v>1</v>
      </c>
      <c r="G19">
        <v>56.29</v>
      </c>
      <c r="H19">
        <v>1</v>
      </c>
      <c r="I19">
        <f>F19/H19*G19</f>
        <v>56.29</v>
      </c>
    </row>
    <row r="21" spans="1:15" x14ac:dyDescent="0.25">
      <c r="A21" t="s">
        <v>24</v>
      </c>
      <c r="B21" t="s">
        <v>23</v>
      </c>
      <c r="C21" t="s">
        <v>21</v>
      </c>
      <c r="D21" t="s">
        <v>22</v>
      </c>
      <c r="E21" t="s">
        <v>8</v>
      </c>
      <c r="F21">
        <v>1</v>
      </c>
      <c r="G21">
        <v>29.95</v>
      </c>
      <c r="H21">
        <v>1</v>
      </c>
      <c r="I21">
        <f>F21/H21*G21</f>
        <v>29.95</v>
      </c>
    </row>
    <row r="24" spans="1:15" x14ac:dyDescent="0.25">
      <c r="A24" t="s">
        <v>25</v>
      </c>
      <c r="B24" t="s">
        <v>26</v>
      </c>
      <c r="E24" t="s">
        <v>27</v>
      </c>
      <c r="F24">
        <v>64</v>
      </c>
      <c r="G24">
        <v>40.049999999999997</v>
      </c>
      <c r="H24">
        <v>20</v>
      </c>
      <c r="I24">
        <f>F24/H24*G24</f>
        <v>128.16</v>
      </c>
    </row>
    <row r="25" spans="1:15" x14ac:dyDescent="0.25">
      <c r="B25" t="s">
        <v>33</v>
      </c>
    </row>
    <row r="28" spans="1:15" x14ac:dyDescent="0.25">
      <c r="A28" t="s">
        <v>39</v>
      </c>
      <c r="B28" t="s">
        <v>30</v>
      </c>
      <c r="C28" t="s">
        <v>29</v>
      </c>
      <c r="D28" t="s">
        <v>31</v>
      </c>
      <c r="E28" t="s">
        <v>32</v>
      </c>
      <c r="F28">
        <v>2</v>
      </c>
      <c r="G28">
        <v>11</v>
      </c>
      <c r="H28">
        <v>1</v>
      </c>
      <c r="I28">
        <f t="shared" ref="I28:I36" si="3">F28/H28*G28</f>
        <v>22</v>
      </c>
    </row>
    <row r="29" spans="1:15" x14ac:dyDescent="0.25">
      <c r="B29" t="s">
        <v>3</v>
      </c>
      <c r="D29" t="s">
        <v>62</v>
      </c>
      <c r="E29" t="s">
        <v>8</v>
      </c>
      <c r="F29">
        <v>64</v>
      </c>
      <c r="G29">
        <v>59.59</v>
      </c>
      <c r="H29">
        <v>100</v>
      </c>
      <c r="I29">
        <f t="shared" si="3"/>
        <v>38.137600000000006</v>
      </c>
    </row>
    <row r="30" spans="1:15" x14ac:dyDescent="0.25">
      <c r="B30" t="s">
        <v>37</v>
      </c>
      <c r="F30">
        <v>8</v>
      </c>
      <c r="G30" s="4">
        <v>0.3</v>
      </c>
      <c r="H30">
        <v>1</v>
      </c>
      <c r="I30">
        <f t="shared" si="3"/>
        <v>2.4</v>
      </c>
    </row>
    <row r="31" spans="1:15" x14ac:dyDescent="0.25">
      <c r="B31" t="s">
        <v>38</v>
      </c>
      <c r="F31">
        <v>64</v>
      </c>
      <c r="G31" s="4">
        <v>3</v>
      </c>
      <c r="H31">
        <v>10</v>
      </c>
      <c r="I31">
        <f t="shared" si="3"/>
        <v>19.200000000000003</v>
      </c>
    </row>
    <row r="32" spans="1:15" x14ac:dyDescent="0.25">
      <c r="B32" s="7" t="s">
        <v>58</v>
      </c>
      <c r="C32" t="s">
        <v>57</v>
      </c>
      <c r="D32" t="s">
        <v>60</v>
      </c>
      <c r="F32">
        <v>2</v>
      </c>
      <c r="G32" s="4">
        <v>1.05</v>
      </c>
      <c r="H32">
        <v>1</v>
      </c>
      <c r="I32">
        <f t="shared" si="3"/>
        <v>2.1</v>
      </c>
      <c r="K32" t="s">
        <v>46</v>
      </c>
      <c r="L32" t="s">
        <v>57</v>
      </c>
      <c r="N32" t="s">
        <v>59</v>
      </c>
      <c r="O32" t="s">
        <v>56</v>
      </c>
    </row>
    <row r="33" spans="1:15" x14ac:dyDescent="0.25">
      <c r="B33" t="s">
        <v>45</v>
      </c>
      <c r="C33" t="s">
        <v>47</v>
      </c>
      <c r="D33" t="s">
        <v>61</v>
      </c>
      <c r="F33">
        <v>2</v>
      </c>
      <c r="G33" s="4">
        <v>1.2</v>
      </c>
      <c r="H33">
        <v>1</v>
      </c>
      <c r="I33">
        <f t="shared" ref="I33" si="4">F33/H33*G33</f>
        <v>2.4</v>
      </c>
      <c r="K33" t="s">
        <v>46</v>
      </c>
      <c r="L33" t="s">
        <v>47</v>
      </c>
      <c r="N33" t="s">
        <v>59</v>
      </c>
      <c r="O33" t="s">
        <v>44</v>
      </c>
    </row>
    <row r="34" spans="1:15" x14ac:dyDescent="0.25">
      <c r="B34" t="s">
        <v>6</v>
      </c>
      <c r="C34" t="s">
        <v>7</v>
      </c>
      <c r="D34" t="s">
        <v>40</v>
      </c>
      <c r="E34" t="s">
        <v>8</v>
      </c>
      <c r="F34">
        <v>4</v>
      </c>
      <c r="G34">
        <v>8.9600000000000009</v>
      </c>
      <c r="H34">
        <v>1</v>
      </c>
      <c r="I34">
        <f t="shared" si="3"/>
        <v>35.840000000000003</v>
      </c>
    </row>
    <row r="35" spans="1:15" x14ac:dyDescent="0.25">
      <c r="B35" t="s">
        <v>14</v>
      </c>
      <c r="F35">
        <v>1</v>
      </c>
      <c r="G35">
        <v>40</v>
      </c>
      <c r="H35">
        <v>1</v>
      </c>
      <c r="I35">
        <f t="shared" si="3"/>
        <v>40</v>
      </c>
    </row>
    <row r="36" spans="1:15" x14ac:dyDescent="0.25">
      <c r="B36" t="s">
        <v>42</v>
      </c>
      <c r="F36">
        <f>F32+F28</f>
        <v>4</v>
      </c>
      <c r="G36">
        <v>1</v>
      </c>
      <c r="H36">
        <v>1</v>
      </c>
      <c r="I36">
        <f t="shared" si="3"/>
        <v>4</v>
      </c>
    </row>
    <row r="37" spans="1:15" x14ac:dyDescent="0.25">
      <c r="H37" s="5" t="s">
        <v>41</v>
      </c>
      <c r="I37" s="5">
        <f>SUM(I28:I35)</f>
        <v>162.07760000000002</v>
      </c>
    </row>
    <row r="39" spans="1:15" x14ac:dyDescent="0.25">
      <c r="B39" s="7" t="s">
        <v>63</v>
      </c>
      <c r="C39" t="s">
        <v>64</v>
      </c>
      <c r="D39" t="s">
        <v>65</v>
      </c>
    </row>
    <row r="42" spans="1:15" x14ac:dyDescent="0.25">
      <c r="A42" s="1" t="s">
        <v>66</v>
      </c>
      <c r="B42" s="1"/>
      <c r="C42" s="1"/>
      <c r="D42" s="1"/>
      <c r="E42" s="1"/>
      <c r="F42" s="1"/>
      <c r="G42" s="1"/>
      <c r="H42" s="1"/>
      <c r="I42" s="1"/>
    </row>
    <row r="44" spans="1:15" x14ac:dyDescent="0.25">
      <c r="A44" t="s">
        <v>67</v>
      </c>
      <c r="F44">
        <v>1</v>
      </c>
      <c r="G44">
        <v>60</v>
      </c>
      <c r="H44">
        <v>1</v>
      </c>
      <c r="I44">
        <f t="shared" ref="I44:I47" si="5">F44/H44*G44</f>
        <v>60</v>
      </c>
    </row>
    <row r="45" spans="1:15" x14ac:dyDescent="0.25">
      <c r="A45" t="s">
        <v>68</v>
      </c>
      <c r="F45">
        <v>4</v>
      </c>
      <c r="G45">
        <v>40</v>
      </c>
      <c r="H45">
        <v>1</v>
      </c>
      <c r="I45">
        <f t="shared" si="5"/>
        <v>160</v>
      </c>
    </row>
    <row r="46" spans="1:15" x14ac:dyDescent="0.25">
      <c r="A46" t="s">
        <v>69</v>
      </c>
      <c r="F46">
        <v>4</v>
      </c>
      <c r="G46">
        <v>120</v>
      </c>
      <c r="H46">
        <v>1</v>
      </c>
      <c r="I46">
        <f t="shared" si="5"/>
        <v>480</v>
      </c>
    </row>
    <row r="47" spans="1:15" x14ac:dyDescent="0.25">
      <c r="A47" t="s">
        <v>70</v>
      </c>
      <c r="F47">
        <v>256</v>
      </c>
      <c r="G47">
        <v>0.2</v>
      </c>
      <c r="H47">
        <v>1</v>
      </c>
      <c r="I47">
        <f t="shared" si="5"/>
        <v>51.2</v>
      </c>
    </row>
    <row r="48" spans="1:15" x14ac:dyDescent="0.25">
      <c r="H48" s="5" t="s">
        <v>41</v>
      </c>
      <c r="I48" s="5">
        <f>SUM(I44:I47)</f>
        <v>751.2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4" sqref="E14"/>
    </sheetView>
  </sheetViews>
  <sheetFormatPr defaultRowHeight="15" x14ac:dyDescent="0.25"/>
  <cols>
    <col min="1" max="1" width="13.42578125" customWidth="1"/>
    <col min="2" max="2" width="10.7109375" customWidth="1"/>
    <col min="3" max="3" width="11.140625" customWidth="1"/>
  </cols>
  <sheetData>
    <row r="1" spans="1:4" x14ac:dyDescent="0.25">
      <c r="B1" s="5" t="s">
        <v>53</v>
      </c>
      <c r="C1" s="5" t="s">
        <v>54</v>
      </c>
      <c r="D1" s="5" t="s">
        <v>55</v>
      </c>
    </row>
    <row r="2" spans="1:4" x14ac:dyDescent="0.25">
      <c r="A2" t="s">
        <v>48</v>
      </c>
      <c r="B2">
        <v>1</v>
      </c>
      <c r="C2">
        <v>1</v>
      </c>
      <c r="D2">
        <f>B2*C2</f>
        <v>1</v>
      </c>
    </row>
    <row r="3" spans="1:4" x14ac:dyDescent="0.25">
      <c r="A3" t="s">
        <v>49</v>
      </c>
      <c r="B3">
        <v>1</v>
      </c>
      <c r="C3">
        <v>1</v>
      </c>
      <c r="D3">
        <f t="shared" ref="D3:D7" si="0">B3*C3</f>
        <v>1</v>
      </c>
    </row>
    <row r="4" spans="1:4" x14ac:dyDescent="0.25">
      <c r="A4" t="s">
        <v>50</v>
      </c>
      <c r="B4">
        <v>1</v>
      </c>
      <c r="C4">
        <v>1</v>
      </c>
      <c r="D4">
        <f t="shared" si="0"/>
        <v>1</v>
      </c>
    </row>
    <row r="5" spans="1:4" x14ac:dyDescent="0.25">
      <c r="A5" t="s">
        <v>43</v>
      </c>
      <c r="B5">
        <v>4</v>
      </c>
      <c r="C5">
        <v>1</v>
      </c>
      <c r="D5">
        <f t="shared" si="0"/>
        <v>4</v>
      </c>
    </row>
    <row r="6" spans="1:4" x14ac:dyDescent="0.25">
      <c r="A6" t="s">
        <v>51</v>
      </c>
      <c r="B6">
        <v>1</v>
      </c>
      <c r="C6">
        <v>5</v>
      </c>
      <c r="D6">
        <f t="shared" si="0"/>
        <v>5</v>
      </c>
    </row>
    <row r="7" spans="1:4" x14ac:dyDescent="0.25">
      <c r="A7" t="s">
        <v>52</v>
      </c>
      <c r="B7">
        <v>1</v>
      </c>
      <c r="C7">
        <v>5</v>
      </c>
      <c r="D7">
        <f t="shared" si="0"/>
        <v>5</v>
      </c>
    </row>
    <row r="8" spans="1:4" x14ac:dyDescent="0.25">
      <c r="A8" s="6" t="s">
        <v>41</v>
      </c>
      <c r="B8" s="6">
        <f>SUM(B2:B7)</f>
        <v>9</v>
      </c>
      <c r="C8" s="6"/>
      <c r="D8" s="6">
        <f t="shared" ref="D8" si="1">SUM(D2:D7)</f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IO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2011-12-17T03:31:00Z</dcterms:modified>
</cp:coreProperties>
</file>