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t0-my.sharepoint.com/personal/twh4619_rit_edu/Documents/Year 3 (2024 - 2025)/Interface and Digital Electronics/IDELabs/Lab3/"/>
    </mc:Choice>
  </mc:AlternateContent>
  <xr:revisionPtr revIDLastSave="97" documentId="8_{19E50E6A-9F69-4C31-A6FF-2E685929E193}" xr6:coauthVersionLast="47" xr6:coauthVersionMax="47" xr10:uidLastSave="{D162285F-1BC1-449E-B965-D845FE9D74FC}"/>
  <bookViews>
    <workbookView xWindow="-98" yWindow="-98" windowWidth="21795" windowHeight="12975" activeTab="1" xr2:uid="{30B0A469-1ABF-4316-ACC0-52FC7C3B041A}"/>
  </bookViews>
  <sheets>
    <sheet name="Prelab" sheetId="1" r:id="rId1"/>
    <sheet name="Part 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</calcChain>
</file>

<file path=xl/sharedStrings.xml><?xml version="1.0" encoding="utf-8"?>
<sst xmlns="http://schemas.openxmlformats.org/spreadsheetml/2006/main" count="12" uniqueCount="9">
  <si>
    <r>
      <t>R</t>
    </r>
    <r>
      <rPr>
        <vertAlign val="subscript"/>
        <sz val="11"/>
        <color theme="1"/>
        <rFont val="Aptos"/>
        <family val="2"/>
      </rPr>
      <t>L1</t>
    </r>
    <r>
      <rPr>
        <sz val="11"/>
        <color theme="1"/>
        <rFont val="Aptos"/>
        <family val="2"/>
      </rPr>
      <t xml:space="preserve"> = 10kΩ</t>
    </r>
  </si>
  <si>
    <t>Distance (in)</t>
  </si>
  <si>
    <t>Distance (mm)</t>
  </si>
  <si>
    <r>
      <t>V</t>
    </r>
    <r>
      <rPr>
        <vertAlign val="subscript"/>
        <sz val="11"/>
        <color theme="1"/>
        <rFont val="Aptos"/>
        <family val="2"/>
      </rPr>
      <t>out</t>
    </r>
    <r>
      <rPr>
        <sz val="11"/>
        <color theme="1"/>
        <rFont val="Aptos"/>
        <family val="2"/>
      </rPr>
      <t xml:space="preserve"> (V)</t>
    </r>
  </si>
  <si>
    <r>
      <t>I</t>
    </r>
    <r>
      <rPr>
        <vertAlign val="subscript"/>
        <sz val="11"/>
        <color theme="1"/>
        <rFont val="Aptos"/>
        <family val="2"/>
      </rPr>
      <t>RL</t>
    </r>
    <r>
      <rPr>
        <sz val="11"/>
        <color theme="1"/>
        <rFont val="Aptos"/>
        <family val="2"/>
      </rPr>
      <t xml:space="preserve"> (mA)</t>
    </r>
  </si>
  <si>
    <t>RL1 = 10k</t>
  </si>
  <si>
    <t>RL2 = 20k</t>
  </si>
  <si>
    <t>Vout (V)</t>
  </si>
  <si>
    <t>IRL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</si>
</sst>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vertAlign val="subscript"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Prelab!$C$2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Prelab!$B$3:$B$13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Prelab!$C$3:$C$13</c:f>
              <c:numCache>
                <c:formatCode>General</c:formatCode>
                <c:ptCount val="11"/>
                <c:pt idx="0">
                  <c:v>5</c:v>
                </c:pt>
                <c:pt idx="1">
                  <c:v>2.5</c:v>
                </c:pt>
                <c:pt idx="2">
                  <c:v>-1.25</c:v>
                </c:pt>
                <c:pt idx="3">
                  <c:v>0</c:v>
                </c:pt>
                <c:pt idx="4">
                  <c:v>2.5</c:v>
                </c:pt>
                <c:pt idx="5">
                  <c:v>3.75</c:v>
                </c:pt>
                <c:pt idx="6">
                  <c:v>4.1500000000000004</c:v>
                </c:pt>
                <c:pt idx="7">
                  <c:v>4.25</c:v>
                </c:pt>
                <c:pt idx="8">
                  <c:v>4.3499999999999996</c:v>
                </c:pt>
                <c:pt idx="9">
                  <c:v>4.45</c:v>
                </c:pt>
                <c:pt idx="1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D-4746-9869-C87E1554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13456"/>
        <c:axId val="1240722576"/>
      </c:scatterChart>
      <c:valAx>
        <c:axId val="1240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22576"/>
        <c:crosses val="autoZero"/>
        <c:crossBetween val="midCat"/>
      </c:valAx>
      <c:valAx>
        <c:axId val="1240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Prelab!$D$2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Prelab!$B$3:$B$13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2.54</c:v>
                </c:pt>
                <c:pt idx="3">
                  <c:v>3.81</c:v>
                </c:pt>
                <c:pt idx="4">
                  <c:v>5.08</c:v>
                </c:pt>
                <c:pt idx="5">
                  <c:v>6.35</c:v>
                </c:pt>
                <c:pt idx="6">
                  <c:v>7.62</c:v>
                </c:pt>
                <c:pt idx="7">
                  <c:v>8.89</c:v>
                </c:pt>
                <c:pt idx="8">
                  <c:v>10.16</c:v>
                </c:pt>
                <c:pt idx="9">
                  <c:v>11.43</c:v>
                </c:pt>
                <c:pt idx="10">
                  <c:v>12.7</c:v>
                </c:pt>
              </c:numCache>
            </c:numRef>
          </c:xVal>
          <c:yVal>
            <c:numRef>
              <c:f>Prelab!$D$3:$D$13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0.17</c:v>
                </c:pt>
                <c:pt idx="7">
                  <c:v>0.15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9-4081-A100-69F66184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9264"/>
        <c:axId val="1333837264"/>
      </c:scatterChart>
      <c:valAx>
        <c:axId val="13338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37264"/>
        <c:crosses val="autoZero"/>
        <c:crossBetween val="midCat"/>
      </c:valAx>
      <c:valAx>
        <c:axId val="1333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(V) 10kΩ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1'!$B$2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'Part 1'!$B$3:$B$25</c:f>
              <c:numCache>
                <c:formatCode>General</c:formatCode>
                <c:ptCount val="23"/>
                <c:pt idx="0">
                  <c:v>4.9189999999999996</c:v>
                </c:pt>
                <c:pt idx="1">
                  <c:v>3.1749999999999998</c:v>
                </c:pt>
                <c:pt idx="2">
                  <c:v>0.72699999999999998</c:v>
                </c:pt>
                <c:pt idx="3">
                  <c:v>0.71</c:v>
                </c:pt>
                <c:pt idx="4">
                  <c:v>0.72899999999999998</c:v>
                </c:pt>
                <c:pt idx="5">
                  <c:v>0.77100000000000002</c:v>
                </c:pt>
                <c:pt idx="6">
                  <c:v>0.81699999999999995</c:v>
                </c:pt>
                <c:pt idx="7">
                  <c:v>1.6519999999999999</c:v>
                </c:pt>
                <c:pt idx="8">
                  <c:v>2.5630000000000002</c:v>
                </c:pt>
                <c:pt idx="9">
                  <c:v>3.1259999999999999</c:v>
                </c:pt>
                <c:pt idx="10">
                  <c:v>3.42</c:v>
                </c:pt>
                <c:pt idx="11">
                  <c:v>3.871</c:v>
                </c:pt>
                <c:pt idx="12">
                  <c:v>4.0380000000000003</c:v>
                </c:pt>
                <c:pt idx="13">
                  <c:v>4.2167000000000003</c:v>
                </c:pt>
                <c:pt idx="14">
                  <c:v>4.274</c:v>
                </c:pt>
                <c:pt idx="15">
                  <c:v>4.319</c:v>
                </c:pt>
                <c:pt idx="16">
                  <c:v>4.5759999999999996</c:v>
                </c:pt>
                <c:pt idx="17">
                  <c:v>4.6559999999999997</c:v>
                </c:pt>
                <c:pt idx="18">
                  <c:v>4.641</c:v>
                </c:pt>
                <c:pt idx="19">
                  <c:v>4.58</c:v>
                </c:pt>
                <c:pt idx="20">
                  <c:v>4.5060000000000002</c:v>
                </c:pt>
                <c:pt idx="21">
                  <c:v>4.5229999999999997</c:v>
                </c:pt>
                <c:pt idx="22">
                  <c:v>4.585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D-4E5B-A762-A2AAB1F2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9840"/>
        <c:axId val="1248253952"/>
      </c:scatterChart>
      <c:valAx>
        <c:axId val="13340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53952"/>
        <c:crosses val="autoZero"/>
        <c:crossBetween val="midCat"/>
      </c:valAx>
      <c:valAx>
        <c:axId val="12482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IRL (mA) 10kΩ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1'!$C$2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'Part 1'!$C$3:$C$25</c:f>
              <c:numCache>
                <c:formatCode>General</c:formatCode>
                <c:ptCount val="23"/>
                <c:pt idx="0">
                  <c:v>8.0773833266853234E-3</c:v>
                </c:pt>
                <c:pt idx="1">
                  <c:v>0.1819904268049462</c:v>
                </c:pt>
                <c:pt idx="2">
                  <c:v>0.42610690067810136</c:v>
                </c:pt>
                <c:pt idx="3">
                  <c:v>0.42780215396888716</c:v>
                </c:pt>
                <c:pt idx="4">
                  <c:v>0.42590745911447953</c:v>
                </c:pt>
                <c:pt idx="5">
                  <c:v>0.42171918627842048</c:v>
                </c:pt>
                <c:pt idx="6">
                  <c:v>0.4171320303151177</c:v>
                </c:pt>
                <c:pt idx="7">
                  <c:v>0.33386517750299166</c:v>
                </c:pt>
                <c:pt idx="8">
                  <c:v>0.24301954527323497</c:v>
                </c:pt>
                <c:pt idx="9">
                  <c:v>0.18687674511368171</c:v>
                </c:pt>
                <c:pt idx="10">
                  <c:v>0.15755883526126849</c:v>
                </c:pt>
                <c:pt idx="11">
                  <c:v>0.1125847626645393</c:v>
                </c:pt>
                <c:pt idx="12">
                  <c:v>9.5931392102114071E-2</c:v>
                </c:pt>
                <c:pt idx="13">
                  <c:v>7.8111288392500977E-2</c:v>
                </c:pt>
                <c:pt idx="14">
                  <c:v>7.2397287594734752E-2</c:v>
                </c:pt>
                <c:pt idx="15">
                  <c:v>6.7909852413242933E-2</c:v>
                </c:pt>
                <c:pt idx="16">
                  <c:v>4.228161148783411E-2</c:v>
                </c:pt>
                <c:pt idx="17">
                  <c:v>3.4303948942959746E-2</c:v>
                </c:pt>
                <c:pt idx="18">
                  <c:v>3.5799760670123658E-2</c:v>
                </c:pt>
                <c:pt idx="19">
                  <c:v>4.1882728360590343E-2</c:v>
                </c:pt>
                <c:pt idx="20">
                  <c:v>4.926206621459911E-2</c:v>
                </c:pt>
                <c:pt idx="21">
                  <c:v>4.7566812923813359E-2</c:v>
                </c:pt>
                <c:pt idx="22">
                  <c:v>4.1384124451535706E-2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3-4FED-BAF0-1BED52BE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8928"/>
        <c:axId val="1101118448"/>
      </c:scatterChart>
      <c:valAx>
        <c:axId val="11011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8448"/>
        <c:crosses val="autoZero"/>
        <c:crossBetween val="midCat"/>
      </c:valAx>
      <c:valAx>
        <c:axId val="1101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(V) 20kΩ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1'!$D$2</c:f>
              <c:strCache>
                <c:ptCount val="1"/>
                <c:pt idx="0">
                  <c:v>Vout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'Part 1'!$D$3:$D$25</c:f>
              <c:numCache>
                <c:formatCode>General</c:formatCode>
                <c:ptCount val="23"/>
                <c:pt idx="0">
                  <c:v>4.8099999999999996</c:v>
                </c:pt>
                <c:pt idx="1">
                  <c:v>1.2250000000000001</c:v>
                </c:pt>
                <c:pt idx="2">
                  <c:v>0.73719999999999997</c:v>
                </c:pt>
                <c:pt idx="3">
                  <c:v>0.69840000000000002</c:v>
                </c:pt>
                <c:pt idx="4">
                  <c:v>0.68310000000000004</c:v>
                </c:pt>
                <c:pt idx="5">
                  <c:v>0.68740000000000001</c:v>
                </c:pt>
                <c:pt idx="6">
                  <c:v>0.69710000000000005</c:v>
                </c:pt>
                <c:pt idx="7">
                  <c:v>0.71560000000000001</c:v>
                </c:pt>
                <c:pt idx="8">
                  <c:v>0.73499999999999999</c:v>
                </c:pt>
                <c:pt idx="9">
                  <c:v>0.75139999999999996</c:v>
                </c:pt>
                <c:pt idx="10">
                  <c:v>0.76500000000000001</c:v>
                </c:pt>
                <c:pt idx="11">
                  <c:v>0.78990000000000005</c:v>
                </c:pt>
                <c:pt idx="12">
                  <c:v>0.80589999999999995</c:v>
                </c:pt>
                <c:pt idx="13">
                  <c:v>0.82</c:v>
                </c:pt>
                <c:pt idx="14">
                  <c:v>0.88019999999999998</c:v>
                </c:pt>
                <c:pt idx="15">
                  <c:v>1.3460000000000001</c:v>
                </c:pt>
                <c:pt idx="16">
                  <c:v>3.43</c:v>
                </c:pt>
                <c:pt idx="17">
                  <c:v>4.0780000000000003</c:v>
                </c:pt>
                <c:pt idx="18">
                  <c:v>4.2430000000000003</c:v>
                </c:pt>
                <c:pt idx="19">
                  <c:v>4.2</c:v>
                </c:pt>
                <c:pt idx="20">
                  <c:v>4.0430000000000001</c:v>
                </c:pt>
                <c:pt idx="21">
                  <c:v>4.0179999999999998</c:v>
                </c:pt>
                <c:pt idx="22">
                  <c:v>4.0815000000000001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7-481B-9A90-791B0DD4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76432"/>
        <c:axId val="1340875472"/>
      </c:scatterChart>
      <c:valAx>
        <c:axId val="13408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5472"/>
        <c:crosses val="autoZero"/>
        <c:crossBetween val="midCat"/>
      </c:valAx>
      <c:valAx>
        <c:axId val="1340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IRL (mA) 20kΩ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1'!$E$2</c:f>
              <c:strCache>
                <c:ptCount val="1"/>
                <c:pt idx="0">
                  <c:v>IRL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</c:numCache>
            </c:numRef>
          </c:xVal>
          <c:yVal>
            <c:numRef>
              <c:f>'Part 1'!$E$3:$E$25</c:f>
              <c:numCache>
                <c:formatCode>General</c:formatCode>
                <c:ptCount val="23"/>
                <c:pt idx="0">
                  <c:v>9.4621513944223318E-3</c:v>
                </c:pt>
                <c:pt idx="1">
                  <c:v>0.18799800796812749</c:v>
                </c:pt>
                <c:pt idx="2">
                  <c:v>0.21229083665338649</c:v>
                </c:pt>
                <c:pt idx="3">
                  <c:v>0.21422310756972113</c:v>
                </c:pt>
                <c:pt idx="4">
                  <c:v>0.21498505976095622</c:v>
                </c:pt>
                <c:pt idx="5">
                  <c:v>0.21477091633466136</c:v>
                </c:pt>
                <c:pt idx="6">
                  <c:v>0.2142878486055777</c:v>
                </c:pt>
                <c:pt idx="7">
                  <c:v>0.21336653386454185</c:v>
                </c:pt>
                <c:pt idx="8">
                  <c:v>0.21240039840637451</c:v>
                </c:pt>
                <c:pt idx="9">
                  <c:v>0.21158366533864542</c:v>
                </c:pt>
                <c:pt idx="10">
                  <c:v>0.21090637450199207</c:v>
                </c:pt>
                <c:pt idx="11">
                  <c:v>0.20966633466135459</c:v>
                </c:pt>
                <c:pt idx="12">
                  <c:v>0.20886952191235061</c:v>
                </c:pt>
                <c:pt idx="13">
                  <c:v>0.20816733067729085</c:v>
                </c:pt>
                <c:pt idx="14">
                  <c:v>0.20516932270916335</c:v>
                </c:pt>
                <c:pt idx="15">
                  <c:v>0.18197211155378487</c:v>
                </c:pt>
                <c:pt idx="16">
                  <c:v>7.8187250996015936E-2</c:v>
                </c:pt>
                <c:pt idx="17">
                  <c:v>4.5916334661354571E-2</c:v>
                </c:pt>
                <c:pt idx="18">
                  <c:v>3.7699203187250986E-2</c:v>
                </c:pt>
                <c:pt idx="19">
                  <c:v>3.9840637450199196E-2</c:v>
                </c:pt>
                <c:pt idx="20">
                  <c:v>4.7659362549800792E-2</c:v>
                </c:pt>
                <c:pt idx="21">
                  <c:v>4.8904382470119537E-2</c:v>
                </c:pt>
                <c:pt idx="22">
                  <c:v>4.5742031872509956E-2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0-453C-A67D-F81F7CDC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1328"/>
        <c:axId val="744065008"/>
      </c:scatterChart>
      <c:valAx>
        <c:axId val="7440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65008"/>
        <c:crosses val="autoZero"/>
        <c:crossBetween val="midCat"/>
      </c:valAx>
      <c:valAx>
        <c:axId val="7440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350043</xdr:colOff>
      <xdr:row>1</xdr:row>
      <xdr:rowOff>176213</xdr:rowOff>
    </xdr:from>
    <xdr:to>
      <xdr:col>11</xdr:col>
      <xdr:colOff>388143</xdr:colOff>
      <xdr:row>15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BFEA2-3793-DEAB-0D3A-DF06DC7F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645318</xdr:colOff>
      <xdr:row>1</xdr:row>
      <xdr:rowOff>190500</xdr:rowOff>
    </xdr:from>
    <xdr:to>
      <xdr:col>19</xdr:col>
      <xdr:colOff>35718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B8E2B-996C-8197-C3EF-AC78A5AC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354806</xdr:colOff>
      <xdr:row>0</xdr:row>
      <xdr:rowOff>133350</xdr:rowOff>
    </xdr:from>
    <xdr:to>
      <xdr:col>12</xdr:col>
      <xdr:colOff>392906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8BF22-8CC8-46B8-80E1-B35FC20A1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350043</xdr:colOff>
      <xdr:row>16</xdr:row>
      <xdr:rowOff>114300</xdr:rowOff>
    </xdr:from>
    <xdr:to>
      <xdr:col>12</xdr:col>
      <xdr:colOff>388143</xdr:colOff>
      <xdr:row>31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44055-A5B4-42DC-AC3C-34D902BF3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488156</xdr:colOff>
      <xdr:row>0</xdr:row>
      <xdr:rowOff>104775</xdr:rowOff>
    </xdr:from>
    <xdr:to>
      <xdr:col>19</xdr:col>
      <xdr:colOff>526256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EF751-0602-4D38-852C-3CF1D6658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511968</xdr:colOff>
      <xdr:row>16</xdr:row>
      <xdr:rowOff>138112</xdr:rowOff>
    </xdr:from>
    <xdr:to>
      <xdr:col>19</xdr:col>
      <xdr:colOff>550068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254F-CDF1-4C00-99F9-0E122C003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57E7-6BF4-496C-894E-8793FF9B123D}">
  <dimension ref="A1:D13"/>
  <sheetViews>
    <sheetView workbookViewId="0">
      <selection activeCell="A5" sqref="A5"/>
    </sheetView>
  </sheetViews>
  <sheetFormatPr defaultRowHeight="14.25" x14ac:dyDescent="0.45"/>
  <sheetData>
    <row r="1" spans="1:4" ht="15.75" customHeight="1" thickBot="1" x14ac:dyDescent="0.5">
      <c r="A1" s="12"/>
      <c r="B1" s="13"/>
      <c r="C1" s="12" t="s">
        <v>0</v>
      </c>
      <c r="D1" s="13"/>
    </row>
    <row r="2" spans="1:4" ht="28.9" thickBot="1" x14ac:dyDescent="0.5">
      <c r="A2" s="1" t="s">
        <v>1</v>
      </c>
      <c r="B2" s="2" t="s">
        <v>2</v>
      </c>
      <c r="C2" s="2" t="s">
        <v>3</v>
      </c>
      <c r="D2" s="2" t="s">
        <v>4</v>
      </c>
    </row>
    <row r="3" spans="1:4" ht="14.65" thickBot="1" x14ac:dyDescent="0.5">
      <c r="A3" s="3">
        <v>0</v>
      </c>
      <c r="B3" s="4">
        <v>0</v>
      </c>
      <c r="C3" s="4">
        <v>5</v>
      </c>
      <c r="D3" s="4">
        <v>0</v>
      </c>
    </row>
    <row r="4" spans="1:4" ht="14.65" thickBot="1" x14ac:dyDescent="0.5">
      <c r="A4" s="3">
        <v>0.05</v>
      </c>
      <c r="B4" s="4">
        <v>1.27</v>
      </c>
      <c r="C4" s="4">
        <v>2.5</v>
      </c>
      <c r="D4" s="4">
        <v>0.5</v>
      </c>
    </row>
    <row r="5" spans="1:4" ht="14.65" thickBot="1" x14ac:dyDescent="0.5">
      <c r="A5" s="3">
        <v>0.1</v>
      </c>
      <c r="B5" s="4">
        <v>2.54</v>
      </c>
      <c r="C5" s="4">
        <v>-1.25</v>
      </c>
      <c r="D5" s="4">
        <v>1.25</v>
      </c>
    </row>
    <row r="6" spans="1:4" ht="14.65" thickBot="1" x14ac:dyDescent="0.5">
      <c r="A6" s="3">
        <v>0.15</v>
      </c>
      <c r="B6" s="4">
        <v>3.81</v>
      </c>
      <c r="C6" s="4">
        <v>0</v>
      </c>
      <c r="D6" s="4">
        <v>1</v>
      </c>
    </row>
    <row r="7" spans="1:4" ht="14.65" thickBot="1" x14ac:dyDescent="0.5">
      <c r="A7" s="3">
        <v>0.2</v>
      </c>
      <c r="B7" s="4">
        <v>5.08</v>
      </c>
      <c r="C7" s="4">
        <v>2.5</v>
      </c>
      <c r="D7" s="4">
        <v>0.5</v>
      </c>
    </row>
    <row r="8" spans="1:4" ht="14.65" thickBot="1" x14ac:dyDescent="0.5">
      <c r="A8" s="3">
        <v>0.25</v>
      </c>
      <c r="B8" s="4">
        <v>6.35</v>
      </c>
      <c r="C8" s="4">
        <v>3.75</v>
      </c>
      <c r="D8" s="4">
        <v>0.25</v>
      </c>
    </row>
    <row r="9" spans="1:4" ht="14.65" thickBot="1" x14ac:dyDescent="0.5">
      <c r="A9" s="3">
        <v>0.3</v>
      </c>
      <c r="B9" s="4">
        <v>7.62</v>
      </c>
      <c r="C9" s="4">
        <v>4.1500000000000004</v>
      </c>
      <c r="D9" s="4">
        <v>0.17</v>
      </c>
    </row>
    <row r="10" spans="1:4" ht="14.65" thickBot="1" x14ac:dyDescent="0.5">
      <c r="A10" s="3">
        <v>0.35</v>
      </c>
      <c r="B10" s="4">
        <v>8.89</v>
      </c>
      <c r="C10" s="4">
        <v>4.25</v>
      </c>
      <c r="D10" s="4">
        <v>0.15</v>
      </c>
    </row>
    <row r="11" spans="1:4" ht="14.65" thickBot="1" x14ac:dyDescent="0.5">
      <c r="A11" s="3">
        <v>0.4</v>
      </c>
      <c r="B11" s="4">
        <v>10.16</v>
      </c>
      <c r="C11" s="4">
        <v>4.3499999999999996</v>
      </c>
      <c r="D11" s="4">
        <v>0.13</v>
      </c>
    </row>
    <row r="12" spans="1:4" ht="14.65" thickBot="1" x14ac:dyDescent="0.5">
      <c r="A12" s="3">
        <v>0.45</v>
      </c>
      <c r="B12" s="4">
        <v>11.43</v>
      </c>
      <c r="C12" s="4">
        <v>4.45</v>
      </c>
      <c r="D12" s="4">
        <v>0.11</v>
      </c>
    </row>
    <row r="13" spans="1:4" ht="14.65" thickBot="1" x14ac:dyDescent="0.5">
      <c r="A13" s="3">
        <v>0.5</v>
      </c>
      <c r="B13" s="4">
        <v>12.7</v>
      </c>
      <c r="C13" s="4">
        <v>4.5</v>
      </c>
      <c r="D13" s="4">
        <v>0.1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40FB-D1B7-44EE-909B-4319BEE6CAD3}">
  <dimension ref="A1:E25"/>
  <sheetViews>
    <sheetView tabSelected="1" workbookViewId="0">
      <selection activeCell="D27" sqref="D27"/>
    </sheetView>
  </sheetViews>
  <sheetFormatPr defaultRowHeight="14.25" x14ac:dyDescent="0.45"/>
  <cols>
    <col min="1" max="1" width="12.265625" bestFit="1" customWidth="1"/>
  </cols>
  <sheetData>
    <row r="1" spans="1:5" ht="14.65" thickBot="1" x14ac:dyDescent="0.5">
      <c r="A1" s="5"/>
      <c r="B1" s="14" t="s">
        <v>5</v>
      </c>
      <c r="C1" s="14"/>
      <c r="D1" s="15" t="s">
        <v>6</v>
      </c>
      <c r="E1" s="16"/>
    </row>
    <row r="2" spans="1:5" x14ac:dyDescent="0.45">
      <c r="A2" s="6" t="s">
        <v>2</v>
      </c>
      <c r="B2" s="5" t="s">
        <v>7</v>
      </c>
      <c r="C2" s="10" t="s">
        <v>8</v>
      </c>
      <c r="D2" s="5" t="s">
        <v>7</v>
      </c>
      <c r="E2" s="11" t="s">
        <v>8</v>
      </c>
    </row>
    <row r="3" spans="1:5" x14ac:dyDescent="0.45">
      <c r="A3" s="6">
        <v>0</v>
      </c>
      <c r="B3" s="6">
        <v>4.9189999999999996</v>
      </c>
      <c r="C3" s="17">
        <f>(5-B3)/(8.068+1.96)</f>
        <v>8.0773833266853234E-3</v>
      </c>
      <c r="D3" s="6">
        <v>4.8099999999999996</v>
      </c>
      <c r="E3" s="7">
        <f>(5-D3)/((8.068+1.96+8.079+1.973))</f>
        <v>9.4621513944223318E-3</v>
      </c>
    </row>
    <row r="4" spans="1:5" x14ac:dyDescent="0.45">
      <c r="A4" s="6">
        <v>1</v>
      </c>
      <c r="B4" s="6">
        <v>3.1749999999999998</v>
      </c>
      <c r="C4" s="17">
        <f t="shared" ref="C4:C25" si="0">(5-B4)/(8.068+1.96)</f>
        <v>0.1819904268049462</v>
      </c>
      <c r="D4" s="6">
        <v>1.2250000000000001</v>
      </c>
      <c r="E4" s="7">
        <f t="shared" ref="E4:E25" si="1">(5-D4)/((8.068+1.96+8.079+1.973))</f>
        <v>0.18799800796812749</v>
      </c>
    </row>
    <row r="5" spans="1:5" x14ac:dyDescent="0.45">
      <c r="A5" s="6">
        <v>2</v>
      </c>
      <c r="B5" s="6">
        <v>0.72699999999999998</v>
      </c>
      <c r="C5" s="17">
        <f t="shared" si="0"/>
        <v>0.42610690067810136</v>
      </c>
      <c r="D5" s="6">
        <v>0.73719999999999997</v>
      </c>
      <c r="E5" s="7">
        <f t="shared" si="1"/>
        <v>0.21229083665338649</v>
      </c>
    </row>
    <row r="6" spans="1:5" x14ac:dyDescent="0.45">
      <c r="A6" s="6">
        <v>3</v>
      </c>
      <c r="B6" s="6">
        <v>0.71</v>
      </c>
      <c r="C6" s="17">
        <f t="shared" si="0"/>
        <v>0.42780215396888716</v>
      </c>
      <c r="D6" s="6">
        <v>0.69840000000000002</v>
      </c>
      <c r="E6" s="7">
        <f t="shared" si="1"/>
        <v>0.21422310756972113</v>
      </c>
    </row>
    <row r="7" spans="1:5" x14ac:dyDescent="0.45">
      <c r="A7" s="6">
        <v>4</v>
      </c>
      <c r="B7" s="6">
        <v>0.72899999999999998</v>
      </c>
      <c r="C7" s="17">
        <f t="shared" si="0"/>
        <v>0.42590745911447953</v>
      </c>
      <c r="D7" s="6">
        <v>0.68310000000000004</v>
      </c>
      <c r="E7" s="7">
        <f t="shared" si="1"/>
        <v>0.21498505976095622</v>
      </c>
    </row>
    <row r="8" spans="1:5" x14ac:dyDescent="0.45">
      <c r="A8" s="6">
        <v>5</v>
      </c>
      <c r="B8" s="6">
        <v>0.77100000000000002</v>
      </c>
      <c r="C8" s="17">
        <f t="shared" si="0"/>
        <v>0.42171918627842048</v>
      </c>
      <c r="D8" s="6">
        <v>0.68740000000000001</v>
      </c>
      <c r="E8" s="7">
        <f t="shared" si="1"/>
        <v>0.21477091633466136</v>
      </c>
    </row>
    <row r="9" spans="1:5" x14ac:dyDescent="0.45">
      <c r="A9" s="6">
        <v>6</v>
      </c>
      <c r="B9" s="6">
        <v>0.81699999999999995</v>
      </c>
      <c r="C9" s="17">
        <f t="shared" si="0"/>
        <v>0.4171320303151177</v>
      </c>
      <c r="D9" s="6">
        <v>0.69710000000000005</v>
      </c>
      <c r="E9" s="7">
        <f t="shared" si="1"/>
        <v>0.2142878486055777</v>
      </c>
    </row>
    <row r="10" spans="1:5" x14ac:dyDescent="0.45">
      <c r="A10" s="6">
        <v>7</v>
      </c>
      <c r="B10" s="6">
        <v>1.6519999999999999</v>
      </c>
      <c r="C10" s="17">
        <f t="shared" si="0"/>
        <v>0.33386517750299166</v>
      </c>
      <c r="D10" s="6">
        <v>0.71560000000000001</v>
      </c>
      <c r="E10" s="7">
        <f t="shared" si="1"/>
        <v>0.21336653386454185</v>
      </c>
    </row>
    <row r="11" spans="1:5" x14ac:dyDescent="0.45">
      <c r="A11" s="6">
        <v>8</v>
      </c>
      <c r="B11" s="6">
        <v>2.5630000000000002</v>
      </c>
      <c r="C11" s="17">
        <f t="shared" si="0"/>
        <v>0.24301954527323497</v>
      </c>
      <c r="D11" s="6">
        <v>0.73499999999999999</v>
      </c>
      <c r="E11" s="7">
        <f t="shared" si="1"/>
        <v>0.21240039840637451</v>
      </c>
    </row>
    <row r="12" spans="1:5" x14ac:dyDescent="0.45">
      <c r="A12" s="6">
        <v>9</v>
      </c>
      <c r="B12" s="6">
        <v>3.1259999999999999</v>
      </c>
      <c r="C12" s="17">
        <f t="shared" si="0"/>
        <v>0.18687674511368171</v>
      </c>
      <c r="D12" s="6">
        <v>0.75139999999999996</v>
      </c>
      <c r="E12" s="7">
        <f t="shared" si="1"/>
        <v>0.21158366533864542</v>
      </c>
    </row>
    <row r="13" spans="1:5" x14ac:dyDescent="0.45">
      <c r="A13" s="6">
        <v>10</v>
      </c>
      <c r="B13" s="6">
        <v>3.42</v>
      </c>
      <c r="C13" s="17">
        <f t="shared" si="0"/>
        <v>0.15755883526126849</v>
      </c>
      <c r="D13" s="6">
        <v>0.76500000000000001</v>
      </c>
      <c r="E13" s="7">
        <f t="shared" si="1"/>
        <v>0.21090637450199207</v>
      </c>
    </row>
    <row r="14" spans="1:5" x14ac:dyDescent="0.45">
      <c r="A14" s="6">
        <v>11</v>
      </c>
      <c r="B14" s="6">
        <v>3.871</v>
      </c>
      <c r="C14" s="17">
        <f t="shared" si="0"/>
        <v>0.1125847626645393</v>
      </c>
      <c r="D14" s="6">
        <v>0.78990000000000005</v>
      </c>
      <c r="E14" s="7">
        <f t="shared" si="1"/>
        <v>0.20966633466135459</v>
      </c>
    </row>
    <row r="15" spans="1:5" x14ac:dyDescent="0.45">
      <c r="A15" s="6">
        <v>12</v>
      </c>
      <c r="B15" s="6">
        <v>4.0380000000000003</v>
      </c>
      <c r="C15" s="17">
        <f t="shared" si="0"/>
        <v>9.5931392102114071E-2</v>
      </c>
      <c r="D15" s="6">
        <v>0.80589999999999995</v>
      </c>
      <c r="E15" s="7">
        <f t="shared" si="1"/>
        <v>0.20886952191235061</v>
      </c>
    </row>
    <row r="16" spans="1:5" x14ac:dyDescent="0.45">
      <c r="A16" s="6">
        <v>13</v>
      </c>
      <c r="B16" s="6">
        <v>4.2167000000000003</v>
      </c>
      <c r="C16" s="17">
        <f t="shared" si="0"/>
        <v>7.8111288392500977E-2</v>
      </c>
      <c r="D16" s="6">
        <v>0.82</v>
      </c>
      <c r="E16" s="7">
        <f t="shared" si="1"/>
        <v>0.20816733067729085</v>
      </c>
    </row>
    <row r="17" spans="1:5" x14ac:dyDescent="0.45">
      <c r="A17" s="6">
        <v>14</v>
      </c>
      <c r="B17" s="6">
        <v>4.274</v>
      </c>
      <c r="C17" s="17">
        <f t="shared" si="0"/>
        <v>7.2397287594734752E-2</v>
      </c>
      <c r="D17" s="6">
        <v>0.88019999999999998</v>
      </c>
      <c r="E17" s="7">
        <f t="shared" si="1"/>
        <v>0.20516932270916335</v>
      </c>
    </row>
    <row r="18" spans="1:5" x14ac:dyDescent="0.45">
      <c r="A18" s="6">
        <v>15</v>
      </c>
      <c r="B18" s="6">
        <v>4.319</v>
      </c>
      <c r="C18" s="17">
        <f t="shared" si="0"/>
        <v>6.7909852413242933E-2</v>
      </c>
      <c r="D18" s="6">
        <v>1.3460000000000001</v>
      </c>
      <c r="E18" s="7">
        <f t="shared" si="1"/>
        <v>0.18197211155378487</v>
      </c>
    </row>
    <row r="19" spans="1:5" x14ac:dyDescent="0.45">
      <c r="A19" s="6">
        <v>20</v>
      </c>
      <c r="B19" s="6">
        <v>4.5759999999999996</v>
      </c>
      <c r="C19" s="17">
        <f t="shared" si="0"/>
        <v>4.228161148783411E-2</v>
      </c>
      <c r="D19" s="6">
        <v>3.43</v>
      </c>
      <c r="E19" s="7">
        <f t="shared" si="1"/>
        <v>7.8187250996015936E-2</v>
      </c>
    </row>
    <row r="20" spans="1:5" x14ac:dyDescent="0.45">
      <c r="A20" s="6">
        <v>25</v>
      </c>
      <c r="B20" s="6">
        <v>4.6559999999999997</v>
      </c>
      <c r="C20" s="17">
        <f t="shared" si="0"/>
        <v>3.4303948942959746E-2</v>
      </c>
      <c r="D20" s="6">
        <v>4.0780000000000003</v>
      </c>
      <c r="E20" s="7">
        <f t="shared" si="1"/>
        <v>4.5916334661354571E-2</v>
      </c>
    </row>
    <row r="21" spans="1:5" x14ac:dyDescent="0.45">
      <c r="A21" s="6">
        <v>30</v>
      </c>
      <c r="B21" s="6">
        <v>4.641</v>
      </c>
      <c r="C21" s="17">
        <f t="shared" si="0"/>
        <v>3.5799760670123658E-2</v>
      </c>
      <c r="D21" s="6">
        <v>4.2430000000000003</v>
      </c>
      <c r="E21" s="7">
        <f t="shared" si="1"/>
        <v>3.7699203187250986E-2</v>
      </c>
    </row>
    <row r="22" spans="1:5" x14ac:dyDescent="0.45">
      <c r="A22" s="6">
        <v>35</v>
      </c>
      <c r="B22" s="6">
        <v>4.58</v>
      </c>
      <c r="C22" s="17">
        <f t="shared" si="0"/>
        <v>4.1882728360590343E-2</v>
      </c>
      <c r="D22" s="6">
        <v>4.2</v>
      </c>
      <c r="E22" s="7">
        <f t="shared" si="1"/>
        <v>3.9840637450199196E-2</v>
      </c>
    </row>
    <row r="23" spans="1:5" x14ac:dyDescent="0.45">
      <c r="A23" s="6">
        <v>40</v>
      </c>
      <c r="B23" s="6">
        <v>4.5060000000000002</v>
      </c>
      <c r="C23" s="17">
        <f t="shared" si="0"/>
        <v>4.926206621459911E-2</v>
      </c>
      <c r="D23" s="6">
        <v>4.0430000000000001</v>
      </c>
      <c r="E23" s="7">
        <f t="shared" si="1"/>
        <v>4.7659362549800792E-2</v>
      </c>
    </row>
    <row r="24" spans="1:5" x14ac:dyDescent="0.45">
      <c r="A24" s="6">
        <v>45</v>
      </c>
      <c r="B24" s="6">
        <v>4.5229999999999997</v>
      </c>
      <c r="C24" s="17">
        <f t="shared" si="0"/>
        <v>4.7566812923813359E-2</v>
      </c>
      <c r="D24" s="6">
        <v>4.0179999999999998</v>
      </c>
      <c r="E24" s="7">
        <f t="shared" si="1"/>
        <v>4.8904382470119537E-2</v>
      </c>
    </row>
    <row r="25" spans="1:5" ht="14.65" thickBot="1" x14ac:dyDescent="0.5">
      <c r="A25" s="8">
        <v>50</v>
      </c>
      <c r="B25" s="8">
        <v>4.585</v>
      </c>
      <c r="C25" s="9">
        <f t="shared" si="0"/>
        <v>4.1384124451535706E-2</v>
      </c>
      <c r="D25" s="8">
        <v>4.0815000000000001</v>
      </c>
      <c r="E25" s="9">
        <f t="shared" si="1"/>
        <v>4.5742031872509956E-2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9dd8f4f-3b8b-4768-aba7-bbd379e0736b}" enabled="0" method="" siteId="{f9dd8f4f-3b8b-4768-aba7-bbd379e07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Prelab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Tevin Hendess (RIT Student)</dc:creator>
  <cp:lastModifiedBy>Tevin Hendess (RIT Student)</cp:lastModifiedBy>
  <dcterms:created xsi:type="dcterms:W3CDTF">2025-01-29T13:09:54Z</dcterms:created>
  <dcterms:modified xsi:type="dcterms:W3CDTF">2025-02-01T18:23:35Z</dcterms:modified>
</cp:coreProperties>
</file>