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0" windowWidth="2536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1" i="1" l="1"/>
  <c r="Q70" i="1"/>
  <c r="U50" i="1"/>
  <c r="U49" i="1"/>
  <c r="Q67" i="1"/>
  <c r="P67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N67" i="1"/>
  <c r="M6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K67" i="1"/>
  <c r="J67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8" i="1"/>
  <c r="L9" i="1"/>
  <c r="L10" i="1"/>
  <c r="L11" i="1"/>
  <c r="L12" i="1"/>
  <c r="L7" i="1"/>
  <c r="H67" i="1"/>
  <c r="G67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E67" i="1"/>
  <c r="B67" i="1"/>
  <c r="D67" i="1"/>
  <c r="A67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8" i="1"/>
  <c r="F9" i="1"/>
  <c r="F10" i="1"/>
  <c r="F11" i="1"/>
  <c r="F12" i="1"/>
  <c r="F13" i="1"/>
  <c r="F14" i="1"/>
  <c r="F15" i="1"/>
  <c r="F16" i="1"/>
  <c r="F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<sst xmlns="http://schemas.openxmlformats.org/spreadsheetml/2006/main" count="39" uniqueCount="15">
  <si>
    <t>original</t>
  </si>
  <si>
    <t>kilonode</t>
  </si>
  <si>
    <t>time</t>
  </si>
  <si>
    <t>kn/s</t>
  </si>
  <si>
    <t>all programs are run at depth 10 + 16 perfect, randoff, 21000 kl/s</t>
  </si>
  <si>
    <t>round up to even</t>
  </si>
  <si>
    <t>average</t>
  </si>
  <si>
    <t>RUTE0,0,0,1</t>
  </si>
  <si>
    <t>RUTE7=3</t>
  </si>
  <si>
    <t>Quad Distance</t>
  </si>
  <si>
    <t>QD0,0,1</t>
  </si>
  <si>
    <t>QD0,0,1E4</t>
  </si>
  <si>
    <t>(see below)</t>
  </si>
  <si>
    <t>node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</si>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</sst>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topLeftCell="A47" workbookViewId="0">
      <selection activeCell="S70" sqref="S70"/>
    </sheetView>
  </sheetViews>
  <sheetFormatPr baseColWidth="10" defaultRowHeight="15" x14ac:dyDescent="0"/>
  <cols>
    <col min="1" max="1" width="7.83203125" customWidth="1"/>
    <col min="2" max="2" width="7.83203125" style="1" customWidth="1"/>
    <col min="3" max="3" width="7.83203125" style="2" customWidth="1"/>
    <col min="4" max="4" width="7.83203125" customWidth="1"/>
    <col min="5" max="5" width="7.83203125" style="1" customWidth="1"/>
    <col min="6" max="6" width="7.83203125" style="2" customWidth="1"/>
    <col min="7" max="24" width="7.83203125" customWidth="1"/>
  </cols>
  <sheetData>
    <row r="1" spans="1:24">
      <c r="A1" t="s">
        <v>4</v>
      </c>
    </row>
    <row r="3" spans="1:24">
      <c r="A3" s="3" t="s">
        <v>0</v>
      </c>
      <c r="B3" s="3"/>
      <c r="C3" s="3"/>
      <c r="D3" s="3" t="s">
        <v>5</v>
      </c>
      <c r="E3" s="3"/>
      <c r="F3" s="3"/>
      <c r="G3" s="3" t="s">
        <v>7</v>
      </c>
      <c r="H3" s="3"/>
      <c r="I3" s="3"/>
      <c r="J3" s="3" t="s">
        <v>8</v>
      </c>
      <c r="K3" s="3"/>
      <c r="L3" s="3"/>
      <c r="M3" s="3" t="s">
        <v>9</v>
      </c>
      <c r="N3" s="3"/>
      <c r="O3" s="3"/>
      <c r="P3" s="3" t="s">
        <v>10</v>
      </c>
      <c r="Q3" s="3"/>
      <c r="R3" s="3"/>
      <c r="S3" t="s">
        <v>12</v>
      </c>
      <c r="V3" s="4"/>
      <c r="W3" s="4"/>
      <c r="X3" s="4"/>
    </row>
    <row r="4" spans="1:24">
      <c r="A4" t="s">
        <v>1</v>
      </c>
      <c r="B4" s="1" t="s">
        <v>2</v>
      </c>
      <c r="C4" s="2" t="s">
        <v>3</v>
      </c>
      <c r="D4" t="s">
        <v>1</v>
      </c>
      <c r="E4" s="1" t="s">
        <v>2</v>
      </c>
      <c r="F4" s="2" t="s">
        <v>3</v>
      </c>
      <c r="G4" t="s">
        <v>1</v>
      </c>
      <c r="H4" s="1" t="s">
        <v>2</v>
      </c>
      <c r="I4" s="2" t="s">
        <v>3</v>
      </c>
      <c r="J4" t="s">
        <v>1</v>
      </c>
      <c r="K4" s="1" t="s">
        <v>2</v>
      </c>
      <c r="L4" s="2" t="s">
        <v>3</v>
      </c>
      <c r="M4" t="s">
        <v>1</v>
      </c>
      <c r="N4" s="1" t="s">
        <v>2</v>
      </c>
      <c r="O4" s="2" t="s">
        <v>3</v>
      </c>
      <c r="P4" t="s">
        <v>1</v>
      </c>
      <c r="Q4" s="1" t="s">
        <v>2</v>
      </c>
      <c r="R4" s="2" t="s">
        <v>3</v>
      </c>
      <c r="W4" s="1"/>
      <c r="X4" s="2"/>
    </row>
    <row r="5" spans="1:24">
      <c r="A5">
        <v>0</v>
      </c>
      <c r="B5" s="1">
        <v>0</v>
      </c>
      <c r="D5">
        <v>0</v>
      </c>
      <c r="E5" s="1">
        <v>0</v>
      </c>
      <c r="G5">
        <v>0</v>
      </c>
      <c r="H5" s="1">
        <v>0</v>
      </c>
      <c r="I5" s="2"/>
      <c r="J5">
        <v>0</v>
      </c>
      <c r="K5" s="1">
        <v>0</v>
      </c>
      <c r="L5" s="2"/>
      <c r="M5">
        <v>0</v>
      </c>
      <c r="N5" s="1">
        <v>0</v>
      </c>
      <c r="O5" s="2"/>
      <c r="P5">
        <v>0</v>
      </c>
      <c r="Q5" s="1">
        <v>0</v>
      </c>
      <c r="R5" s="2"/>
      <c r="W5" s="1"/>
      <c r="X5" s="2"/>
    </row>
    <row r="6" spans="1:24">
      <c r="A6">
        <v>0</v>
      </c>
      <c r="B6" s="1">
        <v>0</v>
      </c>
      <c r="D6">
        <v>0</v>
      </c>
      <c r="E6" s="1">
        <v>0</v>
      </c>
      <c r="G6">
        <v>0</v>
      </c>
      <c r="H6" s="1">
        <v>0</v>
      </c>
      <c r="I6" s="2"/>
      <c r="J6">
        <v>0</v>
      </c>
      <c r="K6" s="1">
        <v>0</v>
      </c>
      <c r="L6" s="2"/>
      <c r="M6">
        <v>0</v>
      </c>
      <c r="N6" s="1">
        <v>0</v>
      </c>
      <c r="O6" s="2"/>
      <c r="P6">
        <v>0</v>
      </c>
      <c r="Q6" s="1">
        <v>0</v>
      </c>
      <c r="R6" s="2"/>
      <c r="T6" s="1"/>
      <c r="U6" s="2"/>
      <c r="W6" s="1"/>
      <c r="X6" s="2"/>
    </row>
    <row r="7" spans="1:24">
      <c r="A7">
        <v>622</v>
      </c>
      <c r="B7" s="1">
        <v>0.89</v>
      </c>
      <c r="C7" s="2">
        <f t="shared" ref="C7:C50" si="0">A7/B7</f>
        <v>698.87640449438197</v>
      </c>
      <c r="D7">
        <v>571</v>
      </c>
      <c r="E7" s="1">
        <v>0.81</v>
      </c>
      <c r="F7" s="2">
        <f>D7/E7</f>
        <v>704.93827160493822</v>
      </c>
      <c r="G7">
        <v>583</v>
      </c>
      <c r="H7" s="1">
        <v>0.83</v>
      </c>
      <c r="I7" s="2">
        <f t="shared" ref="I7:I50" si="1">G7/H7</f>
        <v>702.40963855421694</v>
      </c>
      <c r="J7">
        <v>529</v>
      </c>
      <c r="K7" s="1">
        <v>0.74</v>
      </c>
      <c r="L7" s="2">
        <f>J7/K7</f>
        <v>714.8648648648649</v>
      </c>
      <c r="M7">
        <v>585</v>
      </c>
      <c r="N7" s="1">
        <v>0.82</v>
      </c>
      <c r="O7" s="2">
        <f>M7/N7</f>
        <v>713.41463414634154</v>
      </c>
      <c r="P7">
        <v>489</v>
      </c>
      <c r="Q7" s="1">
        <v>0.68</v>
      </c>
      <c r="R7" s="2">
        <f>P7/Q7</f>
        <v>719.11764705882342</v>
      </c>
      <c r="T7" s="1"/>
      <c r="U7" s="2"/>
      <c r="W7" s="1"/>
      <c r="X7" s="2"/>
    </row>
    <row r="8" spans="1:24">
      <c r="A8">
        <v>1680</v>
      </c>
      <c r="B8" s="1">
        <v>2.35</v>
      </c>
      <c r="C8" s="2">
        <f t="shared" si="0"/>
        <v>714.89361702127655</v>
      </c>
      <c r="D8">
        <v>1400</v>
      </c>
      <c r="E8" s="1">
        <v>1.97</v>
      </c>
      <c r="F8" s="2">
        <f t="shared" ref="F8:F50" si="2">D8/E8</f>
        <v>710.65989847715741</v>
      </c>
      <c r="G8">
        <v>1370</v>
      </c>
      <c r="H8" s="1">
        <v>1.92</v>
      </c>
      <c r="I8" s="2">
        <f t="shared" si="1"/>
        <v>713.54166666666674</v>
      </c>
      <c r="J8">
        <v>1300</v>
      </c>
      <c r="K8" s="1">
        <v>1.85</v>
      </c>
      <c r="L8" s="2">
        <f t="shared" ref="L8:L50" si="3">J8/K8</f>
        <v>702.70270270270271</v>
      </c>
      <c r="M8">
        <v>1380</v>
      </c>
      <c r="N8" s="1">
        <v>1.93</v>
      </c>
      <c r="O8" s="2">
        <f t="shared" ref="O8:O51" si="4">M8/N8</f>
        <v>715.02590673575128</v>
      </c>
      <c r="P8">
        <v>1170</v>
      </c>
      <c r="Q8" s="1">
        <v>1.62</v>
      </c>
      <c r="R8" s="2">
        <f t="shared" ref="R8:R55" si="5">P8/Q8</f>
        <v>722.22222222222217</v>
      </c>
      <c r="T8" s="1"/>
      <c r="U8" s="2"/>
      <c r="W8" s="1"/>
      <c r="X8" s="2"/>
    </row>
    <row r="9" spans="1:24">
      <c r="A9">
        <v>4340</v>
      </c>
      <c r="B9" s="1">
        <v>6.04</v>
      </c>
      <c r="C9" s="2">
        <f t="shared" si="0"/>
        <v>718.54304635761594</v>
      </c>
      <c r="D9">
        <v>4030</v>
      </c>
      <c r="E9" s="1">
        <v>5.6</v>
      </c>
      <c r="F9" s="2">
        <f t="shared" si="2"/>
        <v>719.64285714285722</v>
      </c>
      <c r="G9">
        <v>4020</v>
      </c>
      <c r="H9" s="1">
        <v>5.56</v>
      </c>
      <c r="I9" s="2">
        <f t="shared" si="1"/>
        <v>723.02158273381303</v>
      </c>
      <c r="J9">
        <v>3910</v>
      </c>
      <c r="K9" s="1">
        <v>5.41</v>
      </c>
      <c r="L9" s="2">
        <f t="shared" si="3"/>
        <v>722.73567467652492</v>
      </c>
      <c r="M9">
        <v>2780</v>
      </c>
      <c r="N9" s="1">
        <v>3.82</v>
      </c>
      <c r="O9" s="2">
        <f t="shared" si="4"/>
        <v>727.74869109947645</v>
      </c>
      <c r="P9">
        <v>2300</v>
      </c>
      <c r="Q9" s="1">
        <v>3.16</v>
      </c>
      <c r="R9" s="2">
        <f t="shared" si="5"/>
        <v>727.84810126582272</v>
      </c>
      <c r="T9" s="1"/>
      <c r="U9" s="2"/>
      <c r="W9" s="1"/>
      <c r="X9" s="2"/>
    </row>
    <row r="10" spans="1:24">
      <c r="A10">
        <v>3080</v>
      </c>
      <c r="B10" s="1">
        <v>4.25</v>
      </c>
      <c r="C10" s="2">
        <f t="shared" si="0"/>
        <v>724.70588235294122</v>
      </c>
      <c r="D10">
        <v>2740</v>
      </c>
      <c r="E10" s="1">
        <v>3.78</v>
      </c>
      <c r="F10" s="2">
        <f t="shared" si="2"/>
        <v>724.86772486772486</v>
      </c>
      <c r="G10">
        <v>2680</v>
      </c>
      <c r="H10" s="1">
        <v>3.72</v>
      </c>
      <c r="I10" s="2">
        <f t="shared" si="1"/>
        <v>720.43010752688167</v>
      </c>
      <c r="J10">
        <v>2740</v>
      </c>
      <c r="K10" s="1">
        <v>3.83</v>
      </c>
      <c r="L10" s="2">
        <f t="shared" si="3"/>
        <v>715.40469973890333</v>
      </c>
      <c r="M10">
        <v>2690</v>
      </c>
      <c r="N10" s="1">
        <v>3.7</v>
      </c>
      <c r="O10" s="2">
        <f t="shared" si="4"/>
        <v>727.02702702702697</v>
      </c>
      <c r="P10">
        <v>2280</v>
      </c>
      <c r="Q10" s="1">
        <v>3.14</v>
      </c>
      <c r="R10" s="2">
        <f t="shared" si="5"/>
        <v>726.11464968152859</v>
      </c>
      <c r="T10" s="1"/>
      <c r="U10" s="2"/>
      <c r="W10" s="1"/>
      <c r="X10" s="2"/>
    </row>
    <row r="11" spans="1:24">
      <c r="A11">
        <v>2140</v>
      </c>
      <c r="B11" s="1">
        <v>2.93</v>
      </c>
      <c r="C11" s="2">
        <f t="shared" si="0"/>
        <v>730.37542662116039</v>
      </c>
      <c r="D11">
        <v>2360</v>
      </c>
      <c r="E11" s="1">
        <v>3.24</v>
      </c>
      <c r="F11" s="2">
        <f t="shared" si="2"/>
        <v>728.39506172839504</v>
      </c>
      <c r="G11">
        <v>2340</v>
      </c>
      <c r="H11" s="1">
        <v>3.2</v>
      </c>
      <c r="I11" s="2">
        <f t="shared" si="1"/>
        <v>731.25</v>
      </c>
      <c r="J11">
        <v>2390</v>
      </c>
      <c r="K11" s="1">
        <v>3.27</v>
      </c>
      <c r="L11" s="2">
        <f t="shared" si="3"/>
        <v>730.88685015290514</v>
      </c>
      <c r="M11">
        <v>2360</v>
      </c>
      <c r="N11" s="1">
        <v>3.22</v>
      </c>
      <c r="O11" s="2">
        <f t="shared" si="4"/>
        <v>732.91925465838506</v>
      </c>
      <c r="P11">
        <v>1940</v>
      </c>
      <c r="Q11" s="1">
        <v>2.65</v>
      </c>
      <c r="R11" s="2">
        <f t="shared" si="5"/>
        <v>732.07547169811323</v>
      </c>
      <c r="T11" s="1"/>
      <c r="U11" s="2"/>
      <c r="W11" s="1"/>
      <c r="X11" s="2"/>
    </row>
    <row r="12" spans="1:24">
      <c r="A12">
        <v>2120</v>
      </c>
      <c r="B12" s="1">
        <v>2.93</v>
      </c>
      <c r="C12" s="2">
        <f t="shared" si="0"/>
        <v>723.54948805460742</v>
      </c>
      <c r="D12">
        <v>2470</v>
      </c>
      <c r="E12" s="1">
        <v>3.39</v>
      </c>
      <c r="F12" s="2">
        <f t="shared" si="2"/>
        <v>728.61356932153387</v>
      </c>
      <c r="G12">
        <v>2410</v>
      </c>
      <c r="H12" s="1">
        <v>3.3</v>
      </c>
      <c r="I12" s="2">
        <f t="shared" si="1"/>
        <v>730.30303030303037</v>
      </c>
      <c r="J12">
        <v>2340</v>
      </c>
      <c r="K12" s="1">
        <v>3.23</v>
      </c>
      <c r="L12" s="2">
        <f t="shared" si="3"/>
        <v>724.45820433436529</v>
      </c>
      <c r="M12">
        <v>2420</v>
      </c>
      <c r="N12" s="1">
        <v>3.31</v>
      </c>
      <c r="O12" s="2">
        <f t="shared" si="4"/>
        <v>731.11782477341387</v>
      </c>
      <c r="P12">
        <v>1980</v>
      </c>
      <c r="Q12" s="1">
        <v>2.71</v>
      </c>
      <c r="R12" s="2">
        <f t="shared" si="5"/>
        <v>730.62730627306269</v>
      </c>
      <c r="T12" s="1"/>
      <c r="U12" s="2"/>
      <c r="W12" s="1"/>
      <c r="X12" s="2"/>
    </row>
    <row r="13" spans="1:24">
      <c r="A13">
        <v>3820</v>
      </c>
      <c r="B13" s="1">
        <v>5.26</v>
      </c>
      <c r="C13" s="2">
        <f t="shared" si="0"/>
        <v>726.2357414448669</v>
      </c>
      <c r="D13">
        <v>3800</v>
      </c>
      <c r="E13" s="1">
        <v>5.2</v>
      </c>
      <c r="F13" s="2">
        <f t="shared" si="2"/>
        <v>730.76923076923072</v>
      </c>
      <c r="G13">
        <v>3760</v>
      </c>
      <c r="H13" s="1">
        <v>5.13</v>
      </c>
      <c r="I13" s="2">
        <f t="shared" si="1"/>
        <v>732.94346978557508</v>
      </c>
      <c r="J13">
        <v>3990</v>
      </c>
      <c r="K13" s="1">
        <v>5.43</v>
      </c>
      <c r="L13" s="2">
        <f t="shared" si="3"/>
        <v>734.80662983425418</v>
      </c>
      <c r="M13">
        <v>3780</v>
      </c>
      <c r="N13" s="1">
        <v>5.14</v>
      </c>
      <c r="O13" s="2">
        <f t="shared" si="4"/>
        <v>735.40856031128408</v>
      </c>
      <c r="P13">
        <v>3270</v>
      </c>
      <c r="Q13" s="1">
        <v>4.46</v>
      </c>
      <c r="R13" s="2">
        <f t="shared" si="5"/>
        <v>733.18385650224218</v>
      </c>
      <c r="T13" s="1"/>
      <c r="U13" s="2"/>
      <c r="W13" s="1"/>
      <c r="X13" s="2"/>
    </row>
    <row r="14" spans="1:24">
      <c r="A14">
        <v>3770</v>
      </c>
      <c r="B14" s="1">
        <v>5.14</v>
      </c>
      <c r="C14" s="2">
        <f t="shared" si="0"/>
        <v>733.46303501945533</v>
      </c>
      <c r="D14">
        <v>3370</v>
      </c>
      <c r="E14" s="1">
        <v>4.63</v>
      </c>
      <c r="F14" s="2">
        <f t="shared" si="2"/>
        <v>727.8617710583153</v>
      </c>
      <c r="G14">
        <v>3380</v>
      </c>
      <c r="H14" s="1">
        <v>4.62</v>
      </c>
      <c r="I14" s="2">
        <f t="shared" si="1"/>
        <v>731.60173160173156</v>
      </c>
      <c r="J14">
        <v>3110</v>
      </c>
      <c r="K14" s="1">
        <v>4.3099999999999996</v>
      </c>
      <c r="L14" s="2">
        <f t="shared" si="3"/>
        <v>721.5777262180975</v>
      </c>
      <c r="M14">
        <v>3390</v>
      </c>
      <c r="N14" s="1">
        <v>4.6399999999999997</v>
      </c>
      <c r="O14" s="2">
        <f t="shared" si="4"/>
        <v>730.60344827586209</v>
      </c>
      <c r="P14">
        <v>2910</v>
      </c>
      <c r="Q14" s="1">
        <v>4.01</v>
      </c>
      <c r="R14" s="2">
        <f t="shared" si="5"/>
        <v>725.68578553615964</v>
      </c>
      <c r="T14" s="1"/>
      <c r="U14" s="2"/>
    </row>
    <row r="15" spans="1:24">
      <c r="A15">
        <v>1470</v>
      </c>
      <c r="B15" s="1">
        <v>2.0499999999999998</v>
      </c>
      <c r="C15" s="2">
        <f t="shared" si="0"/>
        <v>717.07317073170736</v>
      </c>
      <c r="D15">
        <v>1070</v>
      </c>
      <c r="E15" s="1">
        <v>1.47</v>
      </c>
      <c r="F15" s="2">
        <f t="shared" si="2"/>
        <v>727.89115646258506</v>
      </c>
      <c r="G15">
        <v>1020</v>
      </c>
      <c r="H15" s="1">
        <v>1.4</v>
      </c>
      <c r="I15" s="2">
        <f t="shared" si="1"/>
        <v>728.57142857142867</v>
      </c>
      <c r="J15">
        <v>1080</v>
      </c>
      <c r="K15" s="1">
        <v>1.48</v>
      </c>
      <c r="L15" s="2">
        <f t="shared" si="3"/>
        <v>729.72972972972968</v>
      </c>
      <c r="M15">
        <v>1030</v>
      </c>
      <c r="N15" s="1">
        <v>1.41</v>
      </c>
      <c r="O15" s="2">
        <f t="shared" si="4"/>
        <v>730.4964539007093</v>
      </c>
      <c r="P15">
        <v>913</v>
      </c>
      <c r="Q15" s="1">
        <v>1.25</v>
      </c>
      <c r="R15" s="2">
        <f t="shared" si="5"/>
        <v>730.4</v>
      </c>
      <c r="T15" s="1"/>
      <c r="U15" s="2"/>
    </row>
    <row r="16" spans="1:24">
      <c r="A16">
        <v>1240</v>
      </c>
      <c r="B16" s="1">
        <v>1.72</v>
      </c>
      <c r="C16" s="2">
        <f t="shared" si="0"/>
        <v>720.93023255813955</v>
      </c>
      <c r="D16">
        <v>1140</v>
      </c>
      <c r="E16" s="1">
        <v>1.59</v>
      </c>
      <c r="F16" s="2">
        <f t="shared" si="2"/>
        <v>716.98113207547169</v>
      </c>
      <c r="G16">
        <v>1090</v>
      </c>
      <c r="H16" s="1">
        <v>1.53</v>
      </c>
      <c r="I16" s="2">
        <f t="shared" si="1"/>
        <v>712.41830065359477</v>
      </c>
      <c r="J16">
        <v>1180</v>
      </c>
      <c r="K16" s="1">
        <v>1.66</v>
      </c>
      <c r="L16" s="2">
        <f t="shared" si="3"/>
        <v>710.84337349397595</v>
      </c>
      <c r="M16">
        <v>1100</v>
      </c>
      <c r="N16" s="1">
        <v>1.53</v>
      </c>
      <c r="O16" s="2">
        <f t="shared" si="4"/>
        <v>718.95424836601308</v>
      </c>
      <c r="P16">
        <v>1010</v>
      </c>
      <c r="Q16" s="1">
        <v>1.4</v>
      </c>
      <c r="R16" s="2">
        <f t="shared" si="5"/>
        <v>721.42857142857144</v>
      </c>
      <c r="T16" s="1"/>
      <c r="U16" s="2"/>
    </row>
    <row r="17" spans="1:21">
      <c r="A17">
        <v>3370</v>
      </c>
      <c r="B17" s="1">
        <v>4.6100000000000003</v>
      </c>
      <c r="C17" s="2">
        <f t="shared" si="0"/>
        <v>731.01952277657267</v>
      </c>
      <c r="D17">
        <v>2970</v>
      </c>
      <c r="E17" s="1">
        <v>4.04</v>
      </c>
      <c r="F17" s="2">
        <f t="shared" si="2"/>
        <v>735.14851485148517</v>
      </c>
      <c r="G17">
        <v>2880</v>
      </c>
      <c r="H17" s="1">
        <v>3.9</v>
      </c>
      <c r="I17" s="2">
        <f t="shared" si="1"/>
        <v>738.46153846153845</v>
      </c>
      <c r="J17">
        <v>2890</v>
      </c>
      <c r="K17" s="1">
        <v>3.91</v>
      </c>
      <c r="L17" s="2">
        <f t="shared" si="3"/>
        <v>739.13043478260863</v>
      </c>
      <c r="M17">
        <v>2890</v>
      </c>
      <c r="N17" s="1">
        <v>3.91</v>
      </c>
      <c r="O17" s="2">
        <f t="shared" si="4"/>
        <v>739.13043478260863</v>
      </c>
      <c r="P17">
        <v>2020</v>
      </c>
      <c r="Q17" s="1">
        <v>2.71</v>
      </c>
      <c r="R17" s="2">
        <f t="shared" si="5"/>
        <v>745.38745387453878</v>
      </c>
      <c r="T17" s="1"/>
      <c r="U17" s="2"/>
    </row>
    <row r="18" spans="1:21">
      <c r="A18">
        <v>2790</v>
      </c>
      <c r="B18" s="1">
        <v>3.85</v>
      </c>
      <c r="C18" s="2">
        <f t="shared" si="0"/>
        <v>724.67532467532465</v>
      </c>
      <c r="D18">
        <v>2420</v>
      </c>
      <c r="E18" s="1">
        <v>3.37</v>
      </c>
      <c r="F18" s="2">
        <f t="shared" si="2"/>
        <v>718.10089020771511</v>
      </c>
      <c r="G18">
        <v>2330</v>
      </c>
      <c r="H18" s="1">
        <v>3.22</v>
      </c>
      <c r="I18" s="2">
        <f t="shared" si="1"/>
        <v>723.6024844720497</v>
      </c>
      <c r="J18">
        <v>2130</v>
      </c>
      <c r="K18" s="1">
        <v>2.97</v>
      </c>
      <c r="L18" s="2">
        <f t="shared" si="3"/>
        <v>717.17171717171709</v>
      </c>
      <c r="M18">
        <v>2330</v>
      </c>
      <c r="N18" s="1">
        <v>3.25</v>
      </c>
      <c r="O18" s="2">
        <f t="shared" si="4"/>
        <v>716.92307692307691</v>
      </c>
      <c r="P18">
        <v>2450</v>
      </c>
      <c r="Q18" s="1">
        <v>3.39</v>
      </c>
      <c r="R18" s="2">
        <f t="shared" si="5"/>
        <v>722.71386430678467</v>
      </c>
      <c r="T18" s="1"/>
      <c r="U18" s="2"/>
    </row>
    <row r="19" spans="1:21">
      <c r="A19">
        <v>3810</v>
      </c>
      <c r="B19" s="1">
        <v>5.22</v>
      </c>
      <c r="C19" s="2">
        <f t="shared" si="0"/>
        <v>729.88505747126442</v>
      </c>
      <c r="D19">
        <v>4360</v>
      </c>
      <c r="E19" s="1">
        <v>5.96</v>
      </c>
      <c r="F19" s="2">
        <f t="shared" si="2"/>
        <v>731.54362416107381</v>
      </c>
      <c r="G19">
        <v>4220</v>
      </c>
      <c r="H19" s="1">
        <v>5.74</v>
      </c>
      <c r="I19" s="2">
        <f t="shared" si="1"/>
        <v>735.19163763066194</v>
      </c>
      <c r="J19">
        <v>4350</v>
      </c>
      <c r="K19" s="1">
        <v>5.88</v>
      </c>
      <c r="L19" s="2">
        <f t="shared" si="3"/>
        <v>739.79591836734699</v>
      </c>
      <c r="M19">
        <v>4240</v>
      </c>
      <c r="N19" s="1">
        <v>5.74</v>
      </c>
      <c r="O19" s="2">
        <f t="shared" si="4"/>
        <v>738.67595818815323</v>
      </c>
      <c r="P19">
        <v>3640</v>
      </c>
      <c r="Q19" s="1">
        <v>4.93</v>
      </c>
      <c r="R19" s="2">
        <f t="shared" si="5"/>
        <v>738.33671399594323</v>
      </c>
      <c r="T19" s="1"/>
      <c r="U19" s="2"/>
    </row>
    <row r="20" spans="1:21">
      <c r="A20">
        <v>3200</v>
      </c>
      <c r="B20" s="1">
        <v>4.38</v>
      </c>
      <c r="C20" s="2">
        <f t="shared" si="0"/>
        <v>730.59360730593608</v>
      </c>
      <c r="D20">
        <v>2630</v>
      </c>
      <c r="E20" s="1">
        <v>3.62</v>
      </c>
      <c r="F20" s="2">
        <f t="shared" si="2"/>
        <v>726.51933701657458</v>
      </c>
      <c r="G20">
        <v>2630</v>
      </c>
      <c r="H20" s="1">
        <v>3.62</v>
      </c>
      <c r="I20" s="2">
        <f t="shared" si="1"/>
        <v>726.51933701657458</v>
      </c>
      <c r="J20">
        <v>2580</v>
      </c>
      <c r="K20" s="1">
        <v>3.61</v>
      </c>
      <c r="L20" s="2">
        <f t="shared" si="3"/>
        <v>714.68144044321332</v>
      </c>
      <c r="M20">
        <v>3650</v>
      </c>
      <c r="N20" s="1">
        <v>5.01</v>
      </c>
      <c r="O20" s="2">
        <f t="shared" si="4"/>
        <v>728.54291417165666</v>
      </c>
      <c r="P20">
        <v>3380</v>
      </c>
      <c r="Q20" s="1">
        <v>4.6100000000000003</v>
      </c>
      <c r="R20" s="2">
        <f t="shared" si="5"/>
        <v>733.18872017353578</v>
      </c>
      <c r="T20" s="1"/>
      <c r="U20" s="2"/>
    </row>
    <row r="21" spans="1:21">
      <c r="A21">
        <v>2910</v>
      </c>
      <c r="B21" s="1">
        <v>3.95</v>
      </c>
      <c r="C21" s="2">
        <f t="shared" si="0"/>
        <v>736.70886075949363</v>
      </c>
      <c r="D21">
        <v>3400</v>
      </c>
      <c r="E21" s="1">
        <v>4.58</v>
      </c>
      <c r="F21" s="2">
        <f t="shared" si="2"/>
        <v>742.35807860262003</v>
      </c>
      <c r="G21">
        <v>3320</v>
      </c>
      <c r="H21" s="1">
        <v>4.46</v>
      </c>
      <c r="I21" s="2">
        <f t="shared" si="1"/>
        <v>744.39461883408069</v>
      </c>
      <c r="J21">
        <v>3020</v>
      </c>
      <c r="K21" s="1">
        <v>4.03</v>
      </c>
      <c r="L21" s="2">
        <f t="shared" si="3"/>
        <v>749.379652605459</v>
      </c>
      <c r="M21">
        <v>3330</v>
      </c>
      <c r="N21" s="1">
        <v>4.46</v>
      </c>
      <c r="O21" s="2">
        <f t="shared" si="4"/>
        <v>746.63677130044846</v>
      </c>
      <c r="P21">
        <v>2770</v>
      </c>
      <c r="Q21" s="1">
        <v>3.7</v>
      </c>
      <c r="R21" s="2">
        <f t="shared" si="5"/>
        <v>748.64864864864865</v>
      </c>
      <c r="T21" s="1"/>
      <c r="U21" s="2"/>
    </row>
    <row r="22" spans="1:21">
      <c r="A22">
        <v>4000</v>
      </c>
      <c r="B22" s="1">
        <v>5.46</v>
      </c>
      <c r="C22" s="2">
        <f t="shared" si="0"/>
        <v>732.60073260073261</v>
      </c>
      <c r="D22">
        <v>3680</v>
      </c>
      <c r="E22" s="1">
        <v>5.05</v>
      </c>
      <c r="F22" s="2">
        <f t="shared" si="2"/>
        <v>728.71287128712879</v>
      </c>
      <c r="G22">
        <v>3740</v>
      </c>
      <c r="H22" s="1">
        <v>5.1100000000000003</v>
      </c>
      <c r="I22" s="2">
        <f t="shared" si="1"/>
        <v>731.89823874755382</v>
      </c>
      <c r="J22">
        <v>3740</v>
      </c>
      <c r="K22" s="1">
        <v>5.16</v>
      </c>
      <c r="L22" s="2">
        <f t="shared" si="3"/>
        <v>724.80620155038753</v>
      </c>
      <c r="M22">
        <v>3750</v>
      </c>
      <c r="N22" s="1">
        <v>5.12</v>
      </c>
      <c r="O22" s="2">
        <f t="shared" si="4"/>
        <v>732.421875</v>
      </c>
      <c r="P22">
        <v>3490</v>
      </c>
      <c r="Q22" s="1">
        <v>4.74</v>
      </c>
      <c r="R22" s="2">
        <f t="shared" si="5"/>
        <v>736.2869198312236</v>
      </c>
      <c r="T22" s="1"/>
      <c r="U22" s="2"/>
    </row>
    <row r="23" spans="1:21">
      <c r="A23">
        <v>4460</v>
      </c>
      <c r="B23" s="1">
        <v>5.97</v>
      </c>
      <c r="C23" s="2">
        <f t="shared" si="0"/>
        <v>747.06867671691793</v>
      </c>
      <c r="D23">
        <v>6800</v>
      </c>
      <c r="E23" s="1">
        <v>9.0500000000000007</v>
      </c>
      <c r="F23" s="2">
        <f t="shared" si="2"/>
        <v>751.38121546961315</v>
      </c>
      <c r="G23">
        <v>6620</v>
      </c>
      <c r="H23" s="1">
        <v>8.76</v>
      </c>
      <c r="I23" s="2">
        <f t="shared" si="1"/>
        <v>755.70776255707767</v>
      </c>
      <c r="J23">
        <v>5100</v>
      </c>
      <c r="K23" s="1">
        <v>6.75</v>
      </c>
      <c r="L23" s="2">
        <f t="shared" si="3"/>
        <v>755.55555555555554</v>
      </c>
      <c r="M23">
        <v>6670</v>
      </c>
      <c r="N23" s="1">
        <v>8.81</v>
      </c>
      <c r="O23" s="2">
        <f t="shared" si="4"/>
        <v>757.09421112372297</v>
      </c>
      <c r="P23">
        <v>5690</v>
      </c>
      <c r="Q23" s="1">
        <v>7.52</v>
      </c>
      <c r="R23" s="2">
        <f t="shared" si="5"/>
        <v>756.64893617021278</v>
      </c>
      <c r="T23" s="1"/>
      <c r="U23" s="2"/>
    </row>
    <row r="24" spans="1:21">
      <c r="A24">
        <v>4590</v>
      </c>
      <c r="B24" s="1">
        <v>6.21</v>
      </c>
      <c r="C24" s="2">
        <f t="shared" si="0"/>
        <v>739.13043478260875</v>
      </c>
      <c r="D24">
        <v>3040</v>
      </c>
      <c r="E24" s="1">
        <v>4.1100000000000003</v>
      </c>
      <c r="F24" s="2">
        <f t="shared" si="2"/>
        <v>739.65936739659367</v>
      </c>
      <c r="G24">
        <v>3000</v>
      </c>
      <c r="H24" s="1">
        <v>4.05</v>
      </c>
      <c r="I24" s="2">
        <f t="shared" si="1"/>
        <v>740.74074074074076</v>
      </c>
      <c r="J24">
        <v>2880</v>
      </c>
      <c r="K24" s="1">
        <v>3.92</v>
      </c>
      <c r="L24" s="2">
        <f t="shared" si="3"/>
        <v>734.69387755102048</v>
      </c>
      <c r="M24">
        <v>3010</v>
      </c>
      <c r="N24" s="1">
        <v>4.05</v>
      </c>
      <c r="O24" s="2">
        <f t="shared" si="4"/>
        <v>743.20987654320993</v>
      </c>
      <c r="P24">
        <v>3010</v>
      </c>
      <c r="Q24" s="1">
        <v>4.05</v>
      </c>
      <c r="R24" s="2">
        <f t="shared" si="5"/>
        <v>743.20987654320993</v>
      </c>
      <c r="T24" s="1"/>
      <c r="U24" s="2"/>
    </row>
    <row r="25" spans="1:21">
      <c r="A25">
        <v>2700</v>
      </c>
      <c r="B25" s="1">
        <v>3.6</v>
      </c>
      <c r="C25" s="2">
        <f t="shared" si="0"/>
        <v>750</v>
      </c>
      <c r="D25">
        <v>3020</v>
      </c>
      <c r="E25" s="1">
        <v>4</v>
      </c>
      <c r="F25" s="2">
        <f t="shared" si="2"/>
        <v>755</v>
      </c>
      <c r="G25">
        <v>2920</v>
      </c>
      <c r="H25" s="1">
        <v>3.87</v>
      </c>
      <c r="I25" s="2">
        <f t="shared" si="1"/>
        <v>754.5219638242894</v>
      </c>
      <c r="J25">
        <v>2990</v>
      </c>
      <c r="K25" s="1">
        <v>3.94</v>
      </c>
      <c r="L25" s="2">
        <f t="shared" si="3"/>
        <v>758.88324873096451</v>
      </c>
      <c r="M25">
        <v>2940</v>
      </c>
      <c r="N25" s="1">
        <v>3.89</v>
      </c>
      <c r="O25" s="2">
        <f t="shared" si="4"/>
        <v>755.78406169665811</v>
      </c>
      <c r="P25">
        <v>2390</v>
      </c>
      <c r="Q25" s="1">
        <v>3.18</v>
      </c>
      <c r="R25" s="2">
        <f t="shared" si="5"/>
        <v>751.57232704402509</v>
      </c>
      <c r="T25" s="1"/>
      <c r="U25" s="2"/>
    </row>
    <row r="26" spans="1:21">
      <c r="A26">
        <v>3140</v>
      </c>
      <c r="B26" s="1">
        <v>4.2300000000000004</v>
      </c>
      <c r="C26" s="2">
        <f t="shared" si="0"/>
        <v>742.31678486997623</v>
      </c>
      <c r="D26">
        <v>2820</v>
      </c>
      <c r="E26" s="1">
        <v>3.84</v>
      </c>
      <c r="F26" s="2">
        <f t="shared" si="2"/>
        <v>734.375</v>
      </c>
      <c r="G26">
        <v>2820</v>
      </c>
      <c r="H26" s="1">
        <v>3.83</v>
      </c>
      <c r="I26" s="2">
        <f t="shared" si="1"/>
        <v>736.29242819843341</v>
      </c>
      <c r="J26">
        <v>2800</v>
      </c>
      <c r="K26" s="1">
        <v>3.83</v>
      </c>
      <c r="L26" s="2">
        <f t="shared" si="3"/>
        <v>731.07049608355089</v>
      </c>
      <c r="M26">
        <v>2840</v>
      </c>
      <c r="N26" s="1">
        <v>3.84</v>
      </c>
      <c r="O26" s="2">
        <f t="shared" si="4"/>
        <v>739.58333333333337</v>
      </c>
      <c r="P26">
        <v>2560</v>
      </c>
      <c r="Q26" s="1">
        <v>3.46</v>
      </c>
      <c r="R26" s="2">
        <f t="shared" si="5"/>
        <v>739.88439306358384</v>
      </c>
      <c r="T26" s="1"/>
      <c r="U26" s="2"/>
    </row>
    <row r="27" spans="1:21">
      <c r="A27">
        <v>6160</v>
      </c>
      <c r="B27" s="1">
        <v>8.14</v>
      </c>
      <c r="C27" s="2">
        <f t="shared" si="0"/>
        <v>756.75675675675666</v>
      </c>
      <c r="D27">
        <v>4870</v>
      </c>
      <c r="E27" s="1">
        <v>6.42</v>
      </c>
      <c r="F27" s="2">
        <f t="shared" si="2"/>
        <v>758.56697819314638</v>
      </c>
      <c r="G27">
        <v>4700</v>
      </c>
      <c r="H27" s="1">
        <v>6.17</v>
      </c>
      <c r="I27" s="2">
        <f t="shared" si="1"/>
        <v>761.75040518638571</v>
      </c>
      <c r="J27">
        <v>5070</v>
      </c>
      <c r="K27" s="1">
        <v>6.66</v>
      </c>
      <c r="L27" s="2">
        <f t="shared" si="3"/>
        <v>761.26126126126121</v>
      </c>
      <c r="M27">
        <v>5450</v>
      </c>
      <c r="N27" s="1">
        <v>7.16</v>
      </c>
      <c r="O27" s="2">
        <f t="shared" si="4"/>
        <v>761.17318435754191</v>
      </c>
      <c r="P27">
        <v>4590</v>
      </c>
      <c r="Q27" s="1">
        <v>6.02</v>
      </c>
      <c r="R27" s="2">
        <f t="shared" si="5"/>
        <v>762.45847176079735</v>
      </c>
      <c r="T27" s="1"/>
      <c r="U27" s="2"/>
    </row>
    <row r="28" spans="1:21">
      <c r="A28">
        <v>5950</v>
      </c>
      <c r="B28" s="1">
        <v>7.91</v>
      </c>
      <c r="C28" s="2">
        <f t="shared" si="0"/>
        <v>752.21238938053091</v>
      </c>
      <c r="D28">
        <v>6130</v>
      </c>
      <c r="E28" s="1">
        <v>8.19</v>
      </c>
      <c r="F28" s="2">
        <f t="shared" si="2"/>
        <v>748.47374847374851</v>
      </c>
      <c r="G28">
        <v>6170</v>
      </c>
      <c r="H28" s="1">
        <v>8.24</v>
      </c>
      <c r="I28" s="2">
        <f t="shared" si="1"/>
        <v>748.78640776699024</v>
      </c>
      <c r="J28">
        <v>6170</v>
      </c>
      <c r="K28" s="1">
        <v>8.2899999999999991</v>
      </c>
      <c r="L28" s="2">
        <f t="shared" si="3"/>
        <v>744.27020506634506</v>
      </c>
      <c r="M28">
        <v>6200</v>
      </c>
      <c r="N28" s="1">
        <v>8.26</v>
      </c>
      <c r="O28" s="2">
        <f t="shared" si="4"/>
        <v>750.60532687651335</v>
      </c>
      <c r="P28">
        <v>5160</v>
      </c>
      <c r="Q28" s="1">
        <v>6.91</v>
      </c>
      <c r="R28" s="2">
        <f t="shared" si="5"/>
        <v>746.74384949348769</v>
      </c>
      <c r="T28" s="1"/>
      <c r="U28" s="2"/>
    </row>
    <row r="29" spans="1:21">
      <c r="A29">
        <v>6950</v>
      </c>
      <c r="B29" s="1">
        <v>9.18</v>
      </c>
      <c r="C29" s="2">
        <f t="shared" si="0"/>
        <v>757.08061002178647</v>
      </c>
      <c r="D29">
        <v>6750</v>
      </c>
      <c r="E29" s="1">
        <v>8.81</v>
      </c>
      <c r="F29" s="2">
        <f t="shared" si="2"/>
        <v>766.17480136208849</v>
      </c>
      <c r="G29">
        <v>6500</v>
      </c>
      <c r="H29" s="1">
        <v>8.51</v>
      </c>
      <c r="I29" s="2">
        <f t="shared" si="1"/>
        <v>763.80728554641598</v>
      </c>
      <c r="J29">
        <v>6980</v>
      </c>
      <c r="K29" s="1">
        <v>9.09</v>
      </c>
      <c r="L29" s="2">
        <f t="shared" si="3"/>
        <v>767.87678767876787</v>
      </c>
      <c r="M29">
        <v>6530</v>
      </c>
      <c r="N29" s="1">
        <v>8.5399999999999991</v>
      </c>
      <c r="O29" s="2">
        <f t="shared" si="4"/>
        <v>764.63700234192049</v>
      </c>
      <c r="P29">
        <v>5320</v>
      </c>
      <c r="Q29" s="1">
        <v>6.93</v>
      </c>
      <c r="R29" s="2">
        <f t="shared" si="5"/>
        <v>767.67676767676767</v>
      </c>
      <c r="T29" s="1"/>
      <c r="U29" s="2"/>
    </row>
    <row r="30" spans="1:21">
      <c r="A30">
        <v>15700</v>
      </c>
      <c r="B30" s="1">
        <v>20.91</v>
      </c>
      <c r="C30" s="2">
        <f t="shared" si="0"/>
        <v>750.83692013390726</v>
      </c>
      <c r="D30">
        <v>15100</v>
      </c>
      <c r="E30" s="1">
        <v>20.260000000000002</v>
      </c>
      <c r="F30" s="2">
        <f t="shared" si="2"/>
        <v>745.31095755182616</v>
      </c>
      <c r="G30">
        <v>15200</v>
      </c>
      <c r="H30" s="1">
        <v>20.34</v>
      </c>
      <c r="I30" s="2">
        <f t="shared" si="1"/>
        <v>747.29596853490659</v>
      </c>
      <c r="J30">
        <v>14400</v>
      </c>
      <c r="K30" s="1">
        <v>19.440000000000001</v>
      </c>
      <c r="L30" s="2">
        <f t="shared" si="3"/>
        <v>740.74074074074065</v>
      </c>
      <c r="M30">
        <v>13700</v>
      </c>
      <c r="N30" s="1">
        <v>18.25</v>
      </c>
      <c r="O30" s="2">
        <f t="shared" si="4"/>
        <v>750.68493150684935</v>
      </c>
      <c r="P30">
        <v>10300</v>
      </c>
      <c r="Q30" s="1">
        <v>13.78</v>
      </c>
      <c r="R30" s="2">
        <f t="shared" si="5"/>
        <v>747.46008708272859</v>
      </c>
      <c r="T30" s="1"/>
      <c r="U30" s="2"/>
    </row>
    <row r="31" spans="1:21">
      <c r="A31">
        <v>7410</v>
      </c>
      <c r="B31" s="1">
        <v>9.77</v>
      </c>
      <c r="C31" s="2">
        <f t="shared" si="0"/>
        <v>758.44421699078816</v>
      </c>
      <c r="D31">
        <v>6000</v>
      </c>
      <c r="E31" s="1">
        <v>7.86</v>
      </c>
      <c r="F31" s="2">
        <f t="shared" si="2"/>
        <v>763.35877862595419</v>
      </c>
      <c r="G31">
        <v>5770</v>
      </c>
      <c r="H31" s="1">
        <v>7.55</v>
      </c>
      <c r="I31" s="2">
        <f t="shared" si="1"/>
        <v>764.23841059602648</v>
      </c>
      <c r="J31">
        <v>6130</v>
      </c>
      <c r="K31" s="1">
        <v>7.99</v>
      </c>
      <c r="L31" s="2">
        <f t="shared" si="3"/>
        <v>767.20901126408012</v>
      </c>
      <c r="M31">
        <v>5800</v>
      </c>
      <c r="N31" s="1">
        <v>7.59</v>
      </c>
      <c r="O31" s="2">
        <f t="shared" si="4"/>
        <v>764.163372859025</v>
      </c>
      <c r="P31">
        <v>4630</v>
      </c>
      <c r="Q31" s="1">
        <v>6.04</v>
      </c>
      <c r="R31" s="2">
        <f t="shared" si="5"/>
        <v>766.55629139072846</v>
      </c>
      <c r="T31" s="1"/>
      <c r="U31" s="2"/>
    </row>
    <row r="32" spans="1:21">
      <c r="A32">
        <v>7880</v>
      </c>
      <c r="B32" s="1">
        <v>10.45</v>
      </c>
      <c r="C32" s="2">
        <f t="shared" si="0"/>
        <v>754.06698564593307</v>
      </c>
      <c r="D32">
        <v>6970</v>
      </c>
      <c r="E32" s="1">
        <v>9.31</v>
      </c>
      <c r="F32" s="2">
        <f t="shared" si="2"/>
        <v>748.65735767991407</v>
      </c>
      <c r="G32">
        <v>7020</v>
      </c>
      <c r="H32" s="1">
        <v>9.32</v>
      </c>
      <c r="I32" s="2">
        <f t="shared" si="1"/>
        <v>753.21888412017165</v>
      </c>
      <c r="J32">
        <v>6920</v>
      </c>
      <c r="K32" s="1">
        <v>9.2899999999999991</v>
      </c>
      <c r="L32" s="2">
        <f t="shared" si="3"/>
        <v>744.88697524219594</v>
      </c>
      <c r="M32">
        <v>6730</v>
      </c>
      <c r="N32" s="1">
        <v>8.91</v>
      </c>
      <c r="O32" s="2">
        <f t="shared" si="4"/>
        <v>755.33108866442194</v>
      </c>
      <c r="P32">
        <v>5470</v>
      </c>
      <c r="Q32" s="1">
        <v>7.26</v>
      </c>
      <c r="R32" s="2">
        <f t="shared" si="5"/>
        <v>753.44352617079892</v>
      </c>
      <c r="T32" s="1"/>
      <c r="U32" s="2"/>
    </row>
    <row r="33" spans="1:21">
      <c r="A33">
        <v>5440</v>
      </c>
      <c r="B33" s="1">
        <v>7.25</v>
      </c>
      <c r="C33" s="2">
        <f t="shared" si="0"/>
        <v>750.34482758620686</v>
      </c>
      <c r="D33">
        <v>5160</v>
      </c>
      <c r="E33" s="1">
        <v>6.77</v>
      </c>
      <c r="F33" s="2">
        <f t="shared" si="2"/>
        <v>762.18611521418029</v>
      </c>
      <c r="G33">
        <v>5050</v>
      </c>
      <c r="H33" s="1">
        <v>6.64</v>
      </c>
      <c r="I33" s="2">
        <f t="shared" si="1"/>
        <v>760.54216867469881</v>
      </c>
      <c r="J33">
        <v>5260</v>
      </c>
      <c r="K33" s="1">
        <v>6.9</v>
      </c>
      <c r="L33" s="2">
        <f t="shared" si="3"/>
        <v>762.31884057971013</v>
      </c>
      <c r="M33">
        <v>5090</v>
      </c>
      <c r="N33" s="1">
        <v>6.68</v>
      </c>
      <c r="O33" s="2">
        <f t="shared" si="4"/>
        <v>761.97604790419166</v>
      </c>
      <c r="P33">
        <v>3460</v>
      </c>
      <c r="Q33" s="1">
        <v>4.5199999999999996</v>
      </c>
      <c r="R33" s="2">
        <f t="shared" si="5"/>
        <v>765.48672566371692</v>
      </c>
      <c r="T33" s="1"/>
      <c r="U33" s="2"/>
    </row>
    <row r="34" spans="1:21">
      <c r="A34">
        <v>6090</v>
      </c>
      <c r="B34" s="1">
        <v>8.02</v>
      </c>
      <c r="C34" s="2">
        <f t="shared" si="0"/>
        <v>759.35162094763098</v>
      </c>
      <c r="D34">
        <v>6020</v>
      </c>
      <c r="E34" s="1">
        <v>7.96</v>
      </c>
      <c r="F34" s="2">
        <f t="shared" si="2"/>
        <v>756.2814070351759</v>
      </c>
      <c r="G34">
        <v>6010</v>
      </c>
      <c r="H34" s="1">
        <v>7.92</v>
      </c>
      <c r="I34" s="2">
        <f t="shared" si="1"/>
        <v>758.83838383838383</v>
      </c>
      <c r="J34">
        <v>6260</v>
      </c>
      <c r="K34" s="1">
        <v>8.34</v>
      </c>
      <c r="L34" s="2">
        <f t="shared" si="3"/>
        <v>750.59952038369306</v>
      </c>
      <c r="M34">
        <v>6300</v>
      </c>
      <c r="N34" s="1">
        <v>8.33</v>
      </c>
      <c r="O34" s="2">
        <f t="shared" si="4"/>
        <v>756.30252100840335</v>
      </c>
      <c r="P34">
        <v>5410</v>
      </c>
      <c r="Q34" s="1">
        <v>7.16</v>
      </c>
      <c r="R34" s="2">
        <f t="shared" si="5"/>
        <v>755.58659217877096</v>
      </c>
      <c r="T34" s="1"/>
      <c r="U34" s="2"/>
    </row>
    <row r="35" spans="1:21">
      <c r="A35">
        <v>5160</v>
      </c>
      <c r="B35" s="1">
        <v>6.82</v>
      </c>
      <c r="C35" s="2">
        <f t="shared" si="0"/>
        <v>756.59824046920824</v>
      </c>
      <c r="D35">
        <v>5470</v>
      </c>
      <c r="E35" s="1">
        <v>7.17</v>
      </c>
      <c r="F35" s="2">
        <f t="shared" si="2"/>
        <v>762.90097629009767</v>
      </c>
      <c r="G35">
        <v>5330</v>
      </c>
      <c r="H35" s="1">
        <v>7.01</v>
      </c>
      <c r="I35" s="2">
        <f t="shared" si="1"/>
        <v>760.3423680456491</v>
      </c>
      <c r="J35">
        <v>5370</v>
      </c>
      <c r="K35" s="1">
        <v>7.02</v>
      </c>
      <c r="L35" s="2">
        <f t="shared" si="3"/>
        <v>764.95726495726501</v>
      </c>
      <c r="M35">
        <v>5350</v>
      </c>
      <c r="N35" s="1">
        <v>7</v>
      </c>
      <c r="O35" s="2">
        <f t="shared" si="4"/>
        <v>764.28571428571433</v>
      </c>
      <c r="P35">
        <v>4680</v>
      </c>
      <c r="Q35" s="1">
        <v>6.1</v>
      </c>
      <c r="R35" s="2">
        <f t="shared" si="5"/>
        <v>767.21311475409846</v>
      </c>
      <c r="T35" s="1"/>
      <c r="U35" s="2"/>
    </row>
    <row r="36" spans="1:21">
      <c r="A36">
        <v>7660</v>
      </c>
      <c r="B36" s="1">
        <v>10.01</v>
      </c>
      <c r="C36" s="2">
        <f t="shared" si="0"/>
        <v>765.23476523476529</v>
      </c>
      <c r="D36">
        <v>6850</v>
      </c>
      <c r="E36" s="1">
        <v>8.9700000000000006</v>
      </c>
      <c r="F36" s="2">
        <f t="shared" si="2"/>
        <v>763.6566332218506</v>
      </c>
      <c r="G36">
        <v>6750</v>
      </c>
      <c r="H36" s="1">
        <v>8.81</v>
      </c>
      <c r="I36" s="2">
        <f t="shared" si="1"/>
        <v>766.17480136208849</v>
      </c>
      <c r="J36">
        <v>7010</v>
      </c>
      <c r="K36" s="1">
        <v>9.2799999999999994</v>
      </c>
      <c r="L36" s="2">
        <f t="shared" si="3"/>
        <v>755.38793103448279</v>
      </c>
      <c r="M36">
        <v>6770</v>
      </c>
      <c r="N36" s="1">
        <v>8.85</v>
      </c>
      <c r="O36" s="2">
        <f t="shared" si="4"/>
        <v>764.9717514124294</v>
      </c>
      <c r="P36">
        <v>5710</v>
      </c>
      <c r="Q36" s="1">
        <v>7.47</v>
      </c>
      <c r="R36" s="2">
        <f t="shared" si="5"/>
        <v>764.39089692101743</v>
      </c>
      <c r="T36" s="1"/>
      <c r="U36" s="2"/>
    </row>
    <row r="37" spans="1:21">
      <c r="A37">
        <v>9490</v>
      </c>
      <c r="B37" s="1">
        <v>12.45</v>
      </c>
      <c r="C37" s="2">
        <f t="shared" si="0"/>
        <v>762.24899598393574</v>
      </c>
      <c r="D37">
        <v>10000</v>
      </c>
      <c r="E37" s="1">
        <v>13.1</v>
      </c>
      <c r="F37" s="2">
        <f t="shared" si="2"/>
        <v>763.35877862595419</v>
      </c>
      <c r="G37">
        <v>9770</v>
      </c>
      <c r="H37" s="1">
        <v>12.64</v>
      </c>
      <c r="I37" s="2">
        <f t="shared" si="1"/>
        <v>772.94303797468353</v>
      </c>
      <c r="J37">
        <v>9850</v>
      </c>
      <c r="K37" s="1">
        <v>12.79</v>
      </c>
      <c r="L37" s="2">
        <f t="shared" si="3"/>
        <v>770.13291634089137</v>
      </c>
      <c r="M37">
        <v>6780</v>
      </c>
      <c r="N37" s="1">
        <v>8.82</v>
      </c>
      <c r="O37" s="2">
        <f t="shared" si="4"/>
        <v>768.70748299319723</v>
      </c>
      <c r="P37">
        <v>5730</v>
      </c>
      <c r="Q37" s="1">
        <v>7.43</v>
      </c>
      <c r="R37" s="2">
        <f t="shared" si="5"/>
        <v>771.19784656796776</v>
      </c>
      <c r="T37" s="1"/>
      <c r="U37" s="2"/>
    </row>
    <row r="38" spans="1:21">
      <c r="A38">
        <v>4810</v>
      </c>
      <c r="B38" s="1">
        <v>6.32</v>
      </c>
      <c r="C38" s="2">
        <f t="shared" si="0"/>
        <v>761.07594936708858</v>
      </c>
      <c r="D38">
        <v>4050</v>
      </c>
      <c r="E38" s="1">
        <v>5.33</v>
      </c>
      <c r="F38" s="2">
        <f t="shared" si="2"/>
        <v>759.84990619136954</v>
      </c>
      <c r="G38">
        <v>4060</v>
      </c>
      <c r="H38" s="1">
        <v>5.32</v>
      </c>
      <c r="I38" s="2">
        <f t="shared" si="1"/>
        <v>763.15789473684208</v>
      </c>
      <c r="J38">
        <v>4140</v>
      </c>
      <c r="K38" s="1">
        <v>5.49</v>
      </c>
      <c r="L38" s="2">
        <f t="shared" si="3"/>
        <v>754.09836065573768</v>
      </c>
      <c r="M38">
        <v>3780</v>
      </c>
      <c r="N38" s="1">
        <v>4.96</v>
      </c>
      <c r="O38" s="2">
        <f t="shared" si="4"/>
        <v>762.09677419354841</v>
      </c>
      <c r="P38">
        <v>3550</v>
      </c>
      <c r="Q38" s="1">
        <v>4.62</v>
      </c>
      <c r="R38" s="2">
        <f t="shared" si="5"/>
        <v>768.39826839826833</v>
      </c>
      <c r="T38" s="1"/>
      <c r="U38" s="2"/>
    </row>
    <row r="39" spans="1:21">
      <c r="A39">
        <v>2710</v>
      </c>
      <c r="B39" s="1">
        <v>3.59</v>
      </c>
      <c r="C39" s="2">
        <f t="shared" si="0"/>
        <v>754.87465181058496</v>
      </c>
      <c r="D39">
        <v>2550</v>
      </c>
      <c r="E39" s="1">
        <v>3.37</v>
      </c>
      <c r="F39" s="2">
        <f t="shared" si="2"/>
        <v>756.67655786350144</v>
      </c>
      <c r="G39">
        <v>2440</v>
      </c>
      <c r="H39" s="1">
        <v>3.19</v>
      </c>
      <c r="I39" s="2">
        <f t="shared" si="1"/>
        <v>764.89028213166148</v>
      </c>
      <c r="J39">
        <v>2550</v>
      </c>
      <c r="K39" s="1">
        <v>3.34</v>
      </c>
      <c r="L39" s="2">
        <f t="shared" si="3"/>
        <v>763.4730538922156</v>
      </c>
      <c r="M39">
        <v>2450</v>
      </c>
      <c r="N39" s="1">
        <v>3.2</v>
      </c>
      <c r="O39" s="2">
        <f t="shared" si="4"/>
        <v>765.625</v>
      </c>
      <c r="P39">
        <v>2250</v>
      </c>
      <c r="Q39" s="1">
        <v>2.92</v>
      </c>
      <c r="R39" s="2">
        <f t="shared" si="5"/>
        <v>770.54794520547944</v>
      </c>
      <c r="T39" s="1"/>
      <c r="U39" s="2"/>
    </row>
    <row r="40" spans="1:21">
      <c r="A40">
        <v>2550</v>
      </c>
      <c r="B40" s="1">
        <v>3.35</v>
      </c>
      <c r="C40" s="2">
        <f t="shared" si="0"/>
        <v>761.19402985074623</v>
      </c>
      <c r="D40">
        <v>2450</v>
      </c>
      <c r="E40" s="1">
        <v>3.26</v>
      </c>
      <c r="F40" s="2">
        <f t="shared" si="2"/>
        <v>751.53374233128841</v>
      </c>
      <c r="G40">
        <v>2410</v>
      </c>
      <c r="H40" s="1">
        <v>3.18</v>
      </c>
      <c r="I40" s="2">
        <f t="shared" si="1"/>
        <v>757.86163522012578</v>
      </c>
      <c r="J40">
        <v>2470</v>
      </c>
      <c r="K40" s="1">
        <v>3.3</v>
      </c>
      <c r="L40" s="2">
        <f t="shared" si="3"/>
        <v>748.4848484848485</v>
      </c>
      <c r="M40">
        <v>2420</v>
      </c>
      <c r="N40" s="1">
        <v>3.18</v>
      </c>
      <c r="O40" s="2">
        <f t="shared" si="4"/>
        <v>761.00628930817606</v>
      </c>
      <c r="P40">
        <v>2370</v>
      </c>
      <c r="Q40" s="1">
        <v>3.09</v>
      </c>
      <c r="R40" s="2">
        <f t="shared" si="5"/>
        <v>766.990291262136</v>
      </c>
      <c r="T40" s="1"/>
      <c r="U40" s="2"/>
    </row>
    <row r="41" spans="1:21">
      <c r="A41">
        <v>1850</v>
      </c>
      <c r="B41" s="1">
        <v>2.4300000000000002</v>
      </c>
      <c r="C41" s="2">
        <f t="shared" si="0"/>
        <v>761.31687242798353</v>
      </c>
      <c r="D41">
        <v>2040</v>
      </c>
      <c r="E41" s="1">
        <v>2.65</v>
      </c>
      <c r="F41" s="2">
        <f t="shared" si="2"/>
        <v>769.81132075471703</v>
      </c>
      <c r="G41">
        <v>1950</v>
      </c>
      <c r="H41" s="1">
        <v>2.54</v>
      </c>
      <c r="I41" s="2">
        <f t="shared" si="1"/>
        <v>767.71653543307082</v>
      </c>
      <c r="J41">
        <v>2020</v>
      </c>
      <c r="K41" s="1">
        <v>2.62</v>
      </c>
      <c r="L41" s="2">
        <f t="shared" si="3"/>
        <v>770.99236641221376</v>
      </c>
      <c r="M41">
        <v>1960</v>
      </c>
      <c r="N41" s="1">
        <v>2.5299999999999998</v>
      </c>
      <c r="O41" s="2">
        <f t="shared" si="4"/>
        <v>774.703557312253</v>
      </c>
      <c r="P41">
        <v>1780</v>
      </c>
      <c r="Q41" s="1">
        <v>2.29</v>
      </c>
      <c r="R41" s="2">
        <f t="shared" si="5"/>
        <v>777.29257641921402</v>
      </c>
      <c r="T41" s="1"/>
      <c r="U41" s="2"/>
    </row>
    <row r="42" spans="1:21">
      <c r="A42">
        <v>2840</v>
      </c>
      <c r="B42" s="1">
        <v>3.74</v>
      </c>
      <c r="C42" s="2">
        <f t="shared" si="0"/>
        <v>759.35828877005338</v>
      </c>
      <c r="D42">
        <v>2660</v>
      </c>
      <c r="E42" s="1">
        <v>3.51</v>
      </c>
      <c r="F42" s="2">
        <f t="shared" si="2"/>
        <v>757.83475783475785</v>
      </c>
      <c r="G42">
        <v>2560</v>
      </c>
      <c r="H42" s="1">
        <v>3.36</v>
      </c>
      <c r="I42" s="2">
        <f t="shared" si="1"/>
        <v>761.90476190476193</v>
      </c>
      <c r="J42">
        <v>2550</v>
      </c>
      <c r="K42" s="1">
        <v>3.4</v>
      </c>
      <c r="L42" s="2">
        <f t="shared" si="3"/>
        <v>750</v>
      </c>
      <c r="M42">
        <v>2570</v>
      </c>
      <c r="N42" s="1">
        <v>3.38</v>
      </c>
      <c r="O42" s="2">
        <f t="shared" si="4"/>
        <v>760.35502958579889</v>
      </c>
      <c r="P42">
        <v>2460</v>
      </c>
      <c r="Q42" s="1">
        <v>3.22</v>
      </c>
      <c r="R42" s="2">
        <f t="shared" si="5"/>
        <v>763.97515527950304</v>
      </c>
      <c r="T42" s="1"/>
      <c r="U42" s="2"/>
    </row>
    <row r="43" spans="1:21">
      <c r="A43">
        <v>986</v>
      </c>
      <c r="B43" s="1">
        <v>1.3</v>
      </c>
      <c r="C43" s="2">
        <f t="shared" si="0"/>
        <v>758.46153846153845</v>
      </c>
      <c r="D43">
        <v>1180</v>
      </c>
      <c r="E43" s="1">
        <v>1.56</v>
      </c>
      <c r="F43" s="2">
        <f t="shared" si="2"/>
        <v>756.41025641025635</v>
      </c>
      <c r="G43">
        <v>1120</v>
      </c>
      <c r="H43" s="1">
        <v>1.47</v>
      </c>
      <c r="I43" s="2">
        <f t="shared" si="1"/>
        <v>761.90476190476193</v>
      </c>
      <c r="J43">
        <v>1140</v>
      </c>
      <c r="K43" s="1">
        <v>1.5</v>
      </c>
      <c r="L43" s="2">
        <f t="shared" si="3"/>
        <v>760</v>
      </c>
      <c r="M43">
        <v>1130</v>
      </c>
      <c r="N43" s="1">
        <v>1.49</v>
      </c>
      <c r="O43" s="2">
        <f t="shared" si="4"/>
        <v>758.38926174496646</v>
      </c>
      <c r="P43">
        <v>1200</v>
      </c>
      <c r="Q43" s="1">
        <v>1.56</v>
      </c>
      <c r="R43" s="2">
        <f t="shared" si="5"/>
        <v>769.23076923076917</v>
      </c>
      <c r="T43" s="1"/>
      <c r="U43" s="2"/>
    </row>
    <row r="44" spans="1:21">
      <c r="A44">
        <v>1500</v>
      </c>
      <c r="B44" s="1">
        <v>2</v>
      </c>
      <c r="C44" s="2">
        <f t="shared" si="0"/>
        <v>750</v>
      </c>
      <c r="D44">
        <v>1480</v>
      </c>
      <c r="E44" s="1">
        <v>1.97</v>
      </c>
      <c r="F44" s="2">
        <f t="shared" si="2"/>
        <v>751.26903553299496</v>
      </c>
      <c r="G44">
        <v>1420</v>
      </c>
      <c r="H44" s="1">
        <v>1.87</v>
      </c>
      <c r="I44" s="2">
        <f t="shared" si="1"/>
        <v>759.35828877005338</v>
      </c>
      <c r="J44">
        <v>1500</v>
      </c>
      <c r="K44" s="1">
        <v>2</v>
      </c>
      <c r="L44" s="2">
        <f t="shared" si="3"/>
        <v>750</v>
      </c>
      <c r="M44">
        <v>1560</v>
      </c>
      <c r="N44" s="1">
        <v>2.0699999999999998</v>
      </c>
      <c r="O44" s="2">
        <f t="shared" si="4"/>
        <v>753.62318840579712</v>
      </c>
      <c r="P44">
        <v>1560</v>
      </c>
      <c r="Q44" s="1">
        <v>2.0699999999999998</v>
      </c>
      <c r="R44" s="2">
        <f t="shared" si="5"/>
        <v>753.62318840579712</v>
      </c>
      <c r="T44" s="1"/>
      <c r="U44" s="2"/>
    </row>
    <row r="45" spans="1:21">
      <c r="A45">
        <v>1010</v>
      </c>
      <c r="B45" s="1">
        <v>1.34</v>
      </c>
      <c r="C45" s="2">
        <f t="shared" si="0"/>
        <v>753.73134328358208</v>
      </c>
      <c r="D45">
        <v>1060</v>
      </c>
      <c r="E45" s="1">
        <v>1.41</v>
      </c>
      <c r="F45" s="2">
        <f t="shared" si="2"/>
        <v>751.77304964539007</v>
      </c>
      <c r="G45">
        <v>1010</v>
      </c>
      <c r="H45" s="1">
        <v>1.33</v>
      </c>
      <c r="I45" s="2">
        <f t="shared" si="1"/>
        <v>759.3984962406015</v>
      </c>
      <c r="J45">
        <v>1070</v>
      </c>
      <c r="K45" s="1">
        <v>1.42</v>
      </c>
      <c r="L45" s="2">
        <f t="shared" si="3"/>
        <v>753.52112676056345</v>
      </c>
      <c r="M45">
        <v>890</v>
      </c>
      <c r="N45" s="1">
        <v>1.17</v>
      </c>
      <c r="O45" s="2">
        <f t="shared" si="4"/>
        <v>760.68376068376074</v>
      </c>
      <c r="P45">
        <v>997</v>
      </c>
      <c r="Q45" s="1">
        <v>1.3</v>
      </c>
      <c r="R45" s="2">
        <f t="shared" si="5"/>
        <v>766.92307692307691</v>
      </c>
      <c r="T45" s="1"/>
      <c r="U45" s="2"/>
    </row>
    <row r="46" spans="1:21">
      <c r="A46">
        <v>608</v>
      </c>
      <c r="B46" s="1">
        <v>0.8</v>
      </c>
      <c r="C46" s="2">
        <f t="shared" si="0"/>
        <v>760</v>
      </c>
      <c r="D46">
        <v>615</v>
      </c>
      <c r="E46" s="1">
        <v>0.82</v>
      </c>
      <c r="F46" s="2">
        <f t="shared" si="2"/>
        <v>750</v>
      </c>
      <c r="G46">
        <v>582</v>
      </c>
      <c r="H46" s="1">
        <v>0.77</v>
      </c>
      <c r="I46" s="2">
        <f t="shared" si="1"/>
        <v>755.84415584415581</v>
      </c>
      <c r="J46">
        <v>599</v>
      </c>
      <c r="K46" s="1">
        <v>0.8</v>
      </c>
      <c r="L46" s="2">
        <f t="shared" si="3"/>
        <v>748.75</v>
      </c>
      <c r="M46">
        <v>588</v>
      </c>
      <c r="N46" s="1">
        <v>0.78</v>
      </c>
      <c r="O46" s="2">
        <f t="shared" si="4"/>
        <v>753.84615384615381</v>
      </c>
      <c r="P46">
        <v>598</v>
      </c>
      <c r="Q46" s="1">
        <v>0.78</v>
      </c>
      <c r="R46" s="2">
        <f t="shared" si="5"/>
        <v>766.66666666666663</v>
      </c>
    </row>
    <row r="47" spans="1:21">
      <c r="A47">
        <v>304</v>
      </c>
      <c r="B47" s="1">
        <v>0.41</v>
      </c>
      <c r="C47" s="2">
        <f t="shared" si="0"/>
        <v>741.46341463414637</v>
      </c>
      <c r="D47">
        <v>337</v>
      </c>
      <c r="E47" s="1">
        <v>0.45</v>
      </c>
      <c r="F47" s="2">
        <f t="shared" si="2"/>
        <v>748.88888888888891</v>
      </c>
      <c r="G47">
        <v>316</v>
      </c>
      <c r="H47" s="1">
        <v>0.43</v>
      </c>
      <c r="I47" s="2">
        <f t="shared" si="1"/>
        <v>734.88372093023258</v>
      </c>
      <c r="J47">
        <v>344</v>
      </c>
      <c r="K47" s="1">
        <v>0.46</v>
      </c>
      <c r="L47" s="2">
        <f t="shared" si="3"/>
        <v>747.82608695652175</v>
      </c>
      <c r="M47">
        <v>318</v>
      </c>
      <c r="N47" s="1">
        <v>0.42</v>
      </c>
      <c r="O47" s="2">
        <f t="shared" si="4"/>
        <v>757.14285714285722</v>
      </c>
      <c r="P47">
        <v>343</v>
      </c>
      <c r="Q47" s="1">
        <v>0.45</v>
      </c>
      <c r="R47" s="2">
        <f t="shared" si="5"/>
        <v>762.22222222222217</v>
      </c>
      <c r="S47" s="3" t="s">
        <v>11</v>
      </c>
      <c r="T47" s="3"/>
      <c r="U47" s="3"/>
    </row>
    <row r="48" spans="1:21">
      <c r="A48">
        <v>270</v>
      </c>
      <c r="B48" s="1">
        <v>0.36</v>
      </c>
      <c r="C48" s="2">
        <f t="shared" si="0"/>
        <v>750</v>
      </c>
      <c r="D48">
        <v>215</v>
      </c>
      <c r="E48" s="1">
        <v>0.3</v>
      </c>
      <c r="F48" s="2">
        <f t="shared" si="2"/>
        <v>716.66666666666674</v>
      </c>
      <c r="G48">
        <v>205</v>
      </c>
      <c r="H48" s="1">
        <v>0.28000000000000003</v>
      </c>
      <c r="I48" s="2">
        <f t="shared" si="1"/>
        <v>732.14285714285711</v>
      </c>
      <c r="J48">
        <v>215</v>
      </c>
      <c r="K48" s="1">
        <v>0.28999999999999998</v>
      </c>
      <c r="L48" s="2">
        <f t="shared" si="3"/>
        <v>741.37931034482767</v>
      </c>
      <c r="M48">
        <v>237</v>
      </c>
      <c r="N48" s="1">
        <v>0.32</v>
      </c>
      <c r="O48" s="2">
        <f t="shared" si="4"/>
        <v>740.625</v>
      </c>
      <c r="P48">
        <v>257</v>
      </c>
      <c r="Q48" s="1">
        <v>0.34</v>
      </c>
      <c r="R48" s="2">
        <f t="shared" si="5"/>
        <v>755.88235294117646</v>
      </c>
      <c r="S48" t="s">
        <v>1</v>
      </c>
      <c r="T48" s="1" t="s">
        <v>2</v>
      </c>
      <c r="U48" s="2" t="s">
        <v>3</v>
      </c>
    </row>
    <row r="49" spans="1:21">
      <c r="A49">
        <v>8960</v>
      </c>
      <c r="B49" s="1">
        <v>5.77</v>
      </c>
      <c r="C49" s="2">
        <f t="shared" si="0"/>
        <v>1552.8596187175044</v>
      </c>
      <c r="D49">
        <v>9350</v>
      </c>
      <c r="E49" s="1">
        <v>7.12</v>
      </c>
      <c r="F49" s="2">
        <f t="shared" si="2"/>
        <v>1313.2022471910111</v>
      </c>
      <c r="G49">
        <v>8780</v>
      </c>
      <c r="H49" s="1">
        <v>6.15</v>
      </c>
      <c r="I49" s="2">
        <f t="shared" si="1"/>
        <v>1427.6422764227641</v>
      </c>
      <c r="J49">
        <v>9510</v>
      </c>
      <c r="K49" s="1">
        <v>7.3</v>
      </c>
      <c r="L49" s="2">
        <f t="shared" si="3"/>
        <v>1302.7397260273972</v>
      </c>
      <c r="M49">
        <v>8660</v>
      </c>
      <c r="N49" s="1">
        <v>6.59</v>
      </c>
      <c r="O49" s="2">
        <f t="shared" si="4"/>
        <v>1314.1122913505312</v>
      </c>
      <c r="P49">
        <v>9410</v>
      </c>
      <c r="Q49" s="1">
        <v>7.95</v>
      </c>
      <c r="R49" s="2">
        <f t="shared" si="5"/>
        <v>1183.6477987421383</v>
      </c>
      <c r="S49">
        <v>8420</v>
      </c>
      <c r="T49" s="1">
        <v>4.8099999999999996</v>
      </c>
      <c r="U49" s="2">
        <f t="shared" ref="U8:U50" si="6">S49/T49</f>
        <v>1750.5197505197507</v>
      </c>
    </row>
    <row r="50" spans="1:21">
      <c r="A50">
        <v>4500</v>
      </c>
      <c r="B50" s="1">
        <v>2.91</v>
      </c>
      <c r="C50" s="2">
        <f t="shared" si="0"/>
        <v>1546.3917525773195</v>
      </c>
      <c r="D50">
        <v>4080</v>
      </c>
      <c r="E50" s="1">
        <v>3.09</v>
      </c>
      <c r="F50" s="2">
        <f t="shared" si="2"/>
        <v>1320.3883495145631</v>
      </c>
      <c r="G50">
        <v>3860</v>
      </c>
      <c r="H50" s="1">
        <v>2.7</v>
      </c>
      <c r="I50" s="2">
        <f t="shared" si="1"/>
        <v>1429.6296296296296</v>
      </c>
      <c r="J50">
        <v>4130</v>
      </c>
      <c r="K50" s="1">
        <v>3.18</v>
      </c>
      <c r="L50" s="2">
        <f t="shared" si="3"/>
        <v>1298.7421383647797</v>
      </c>
      <c r="M50">
        <v>4150</v>
      </c>
      <c r="N50" s="1">
        <v>3.05</v>
      </c>
      <c r="O50" s="2">
        <f t="shared" si="4"/>
        <v>1360.655737704918</v>
      </c>
      <c r="P50">
        <v>4530</v>
      </c>
      <c r="Q50" s="1">
        <v>3.72</v>
      </c>
      <c r="R50" s="2">
        <f t="shared" si="5"/>
        <v>1217.741935483871</v>
      </c>
      <c r="S50">
        <v>3610</v>
      </c>
      <c r="T50" s="1">
        <v>2.0699999999999998</v>
      </c>
      <c r="U50" s="2">
        <f t="shared" si="6"/>
        <v>1743.9613526570049</v>
      </c>
    </row>
    <row r="51" spans="1:21">
      <c r="A51">
        <v>286</v>
      </c>
      <c r="B51" s="1">
        <v>0.21</v>
      </c>
      <c r="D51">
        <v>292</v>
      </c>
      <c r="E51" s="1">
        <v>0.24</v>
      </c>
      <c r="G51">
        <v>274</v>
      </c>
      <c r="H51" s="1">
        <v>0.21</v>
      </c>
      <c r="I51" s="2"/>
      <c r="M51">
        <v>267</v>
      </c>
      <c r="N51" s="1">
        <v>0.22</v>
      </c>
      <c r="O51" s="2"/>
      <c r="P51">
        <v>300</v>
      </c>
      <c r="Q51" s="1">
        <v>0.27</v>
      </c>
      <c r="R51" s="2"/>
      <c r="S51">
        <v>276</v>
      </c>
      <c r="T51">
        <v>0.17</v>
      </c>
    </row>
    <row r="52" spans="1:21">
      <c r="A52">
        <v>100</v>
      </c>
      <c r="B52" s="1">
        <v>0.08</v>
      </c>
      <c r="D52">
        <v>105</v>
      </c>
      <c r="E52" s="1">
        <v>0.09</v>
      </c>
      <c r="G52">
        <v>99</v>
      </c>
      <c r="H52" s="1">
        <v>0.08</v>
      </c>
      <c r="I52" s="2"/>
      <c r="M52">
        <v>99.1</v>
      </c>
      <c r="N52" s="1">
        <v>0.09</v>
      </c>
      <c r="P52">
        <v>115</v>
      </c>
      <c r="Q52" s="1">
        <v>0.11</v>
      </c>
      <c r="R52" s="2"/>
      <c r="S52">
        <v>94.3</v>
      </c>
      <c r="T52" s="1">
        <v>0.06</v>
      </c>
    </row>
    <row r="53" spans="1:21">
      <c r="A53">
        <v>19.7</v>
      </c>
      <c r="B53" s="1">
        <v>0.01</v>
      </c>
      <c r="D53">
        <v>17.600000000000001</v>
      </c>
      <c r="E53" s="1">
        <v>0.02</v>
      </c>
      <c r="G53">
        <v>16.5</v>
      </c>
      <c r="H53" s="1">
        <v>0.01</v>
      </c>
      <c r="I53" s="2"/>
      <c r="M53">
        <v>17.2</v>
      </c>
      <c r="N53" s="1">
        <v>0.01</v>
      </c>
      <c r="P53">
        <v>20.100000000000001</v>
      </c>
      <c r="Q53" s="1">
        <v>0.02</v>
      </c>
      <c r="R53" s="2"/>
      <c r="S53">
        <v>14.8</v>
      </c>
      <c r="T53" s="1">
        <v>0.01</v>
      </c>
    </row>
    <row r="54" spans="1:21">
      <c r="A54">
        <v>4.63</v>
      </c>
      <c r="B54" s="1">
        <v>0</v>
      </c>
      <c r="D54">
        <v>5.53</v>
      </c>
      <c r="E54" s="1">
        <v>0.01</v>
      </c>
      <c r="G54">
        <v>5.34</v>
      </c>
      <c r="H54" s="1">
        <v>0.01</v>
      </c>
      <c r="I54" s="2"/>
      <c r="M54">
        <v>5.34</v>
      </c>
      <c r="N54" s="1">
        <v>0</v>
      </c>
      <c r="P54">
        <v>6.16</v>
      </c>
      <c r="Q54" s="1">
        <v>0.01</v>
      </c>
      <c r="R54" s="2"/>
      <c r="S54">
        <v>4.6500000000000004</v>
      </c>
      <c r="T54" s="1">
        <v>0</v>
      </c>
    </row>
    <row r="55" spans="1:21">
      <c r="A55">
        <v>1.98</v>
      </c>
      <c r="B55" s="1">
        <v>0</v>
      </c>
      <c r="D55">
        <v>2.0699999999999998</v>
      </c>
      <c r="E55" s="1">
        <v>0</v>
      </c>
      <c r="G55">
        <v>1.96</v>
      </c>
      <c r="H55" s="1">
        <v>0</v>
      </c>
      <c r="I55" s="2"/>
      <c r="M55">
        <v>1.96</v>
      </c>
      <c r="N55" s="1">
        <v>0</v>
      </c>
      <c r="P55">
        <v>2.2799999999999998</v>
      </c>
      <c r="Q55" s="1">
        <v>0</v>
      </c>
      <c r="R55" s="2"/>
      <c r="S55">
        <v>1.84</v>
      </c>
    </row>
    <row r="56" spans="1:21">
      <c r="A56">
        <v>1.1000000000000001</v>
      </c>
      <c r="B56" s="1">
        <v>0</v>
      </c>
      <c r="D56">
        <v>1.1200000000000001</v>
      </c>
      <c r="E56" s="1">
        <v>0</v>
      </c>
      <c r="G56">
        <v>1.07</v>
      </c>
      <c r="H56" s="1">
        <v>0</v>
      </c>
      <c r="N56" s="1"/>
      <c r="P56">
        <v>1.24</v>
      </c>
      <c r="Q56" s="1">
        <v>0</v>
      </c>
      <c r="S56">
        <v>1.1000000000000001</v>
      </c>
    </row>
    <row r="57" spans="1:21">
      <c r="A57">
        <v>0.27</v>
      </c>
      <c r="B57" s="1">
        <v>0</v>
      </c>
      <c r="D57">
        <v>0.27700000000000002</v>
      </c>
      <c r="E57" s="1">
        <v>0</v>
      </c>
      <c r="G57">
        <v>0.26300000000000001</v>
      </c>
      <c r="H57" s="1">
        <v>0</v>
      </c>
      <c r="N57" s="1"/>
      <c r="P57">
        <v>0.314</v>
      </c>
      <c r="Q57" s="1">
        <v>0</v>
      </c>
      <c r="S57">
        <v>0.247</v>
      </c>
    </row>
    <row r="58" spans="1:21">
      <c r="A58">
        <v>6.2E-2</v>
      </c>
      <c r="B58" s="1">
        <v>0</v>
      </c>
      <c r="D58">
        <v>7.4999999999999997E-2</v>
      </c>
      <c r="E58" s="1">
        <v>0</v>
      </c>
      <c r="G58">
        <v>6.8000000000000005E-2</v>
      </c>
      <c r="H58" s="1">
        <v>0</v>
      </c>
      <c r="N58" s="1"/>
      <c r="P58">
        <v>8.5000000000000006E-2</v>
      </c>
      <c r="Q58" s="1">
        <v>0</v>
      </c>
      <c r="S58">
        <v>6.4000000000000001E-2</v>
      </c>
    </row>
    <row r="59" spans="1:21">
      <c r="A59">
        <v>3.6999999999999998E-2</v>
      </c>
      <c r="B59" s="1">
        <v>0</v>
      </c>
      <c r="D59">
        <v>4.1000000000000002E-2</v>
      </c>
      <c r="E59" s="1">
        <v>0</v>
      </c>
      <c r="G59">
        <v>3.6999999999999998E-2</v>
      </c>
      <c r="H59" s="1">
        <v>0</v>
      </c>
      <c r="N59" s="1"/>
      <c r="P59">
        <v>0.05</v>
      </c>
      <c r="Q59" s="1">
        <v>0</v>
      </c>
      <c r="S59">
        <v>3.7999999999999999E-2</v>
      </c>
    </row>
    <row r="60" spans="1:21">
      <c r="A60">
        <v>1.0999999999999999E-2</v>
      </c>
      <c r="B60" s="1">
        <v>0</v>
      </c>
      <c r="D60">
        <v>1.0999999999999999E-2</v>
      </c>
      <c r="E60" s="1">
        <v>0</v>
      </c>
      <c r="G60">
        <v>1.0999999999999999E-2</v>
      </c>
      <c r="H60" s="1">
        <v>0</v>
      </c>
      <c r="N60" s="1"/>
      <c r="P60">
        <v>1.4E-2</v>
      </c>
      <c r="Q60" s="1">
        <v>0</v>
      </c>
      <c r="S60">
        <v>1.0999999999999999E-2</v>
      </c>
    </row>
    <row r="61" spans="1:21">
      <c r="A61">
        <v>7.0000000000000001E-3</v>
      </c>
      <c r="B61" s="1">
        <v>0</v>
      </c>
      <c r="D61">
        <v>7.0000000000000001E-3</v>
      </c>
      <c r="E61" s="1">
        <v>0</v>
      </c>
      <c r="G61">
        <v>7.0000000000000001E-3</v>
      </c>
      <c r="H61" s="1">
        <v>0</v>
      </c>
      <c r="N61" s="1"/>
      <c r="P61">
        <v>7.0000000000000001E-3</v>
      </c>
      <c r="Q61" s="1">
        <v>0</v>
      </c>
      <c r="S61">
        <v>7.0000000000000001E-3</v>
      </c>
    </row>
    <row r="62" spans="1:21">
      <c r="A62">
        <v>4.0000000000000001E-3</v>
      </c>
      <c r="B62" s="1">
        <v>0</v>
      </c>
      <c r="D62">
        <v>4.0000000000000001E-3</v>
      </c>
      <c r="E62" s="1">
        <v>0</v>
      </c>
      <c r="G62">
        <v>4.0000000000000001E-3</v>
      </c>
      <c r="H62" s="1">
        <v>0</v>
      </c>
      <c r="N62" s="1"/>
      <c r="P62">
        <v>4.0000000000000001E-3</v>
      </c>
      <c r="Q62" s="1">
        <v>0</v>
      </c>
      <c r="S62">
        <v>4.0000000000000001E-3</v>
      </c>
    </row>
    <row r="63" spans="1:21">
      <c r="A63">
        <v>2E-3</v>
      </c>
      <c r="B63" s="1">
        <v>0</v>
      </c>
      <c r="D63">
        <v>2E-3</v>
      </c>
      <c r="E63" s="1">
        <v>0</v>
      </c>
      <c r="G63">
        <v>2E-3</v>
      </c>
      <c r="H63" s="1">
        <v>0</v>
      </c>
      <c r="N63" s="1"/>
      <c r="P63">
        <v>2E-3</v>
      </c>
      <c r="Q63" s="1">
        <v>0</v>
      </c>
      <c r="S63">
        <v>2E-3</v>
      </c>
    </row>
    <row r="64" spans="1:21">
      <c r="A64">
        <v>0</v>
      </c>
      <c r="B64" s="1">
        <v>0</v>
      </c>
      <c r="D64">
        <v>0</v>
      </c>
      <c r="E64" s="1">
        <v>0</v>
      </c>
      <c r="G64">
        <v>0</v>
      </c>
      <c r="H64" s="1">
        <v>0</v>
      </c>
      <c r="N64" s="1"/>
      <c r="P64">
        <v>0</v>
      </c>
      <c r="Q64" s="1">
        <v>0</v>
      </c>
      <c r="S64">
        <v>0</v>
      </c>
    </row>
    <row r="66" spans="1:17">
      <c r="A66" t="s">
        <v>6</v>
      </c>
      <c r="D66" t="s">
        <v>6</v>
      </c>
      <c r="G66" t="s">
        <v>6</v>
      </c>
      <c r="J66" t="s">
        <v>6</v>
      </c>
      <c r="M66" t="s">
        <v>6</v>
      </c>
      <c r="P66" t="s">
        <v>6</v>
      </c>
    </row>
    <row r="67" spans="1:17">
      <c r="A67">
        <f>AVERAGE(A7:A48)</f>
        <v>3870.9523809523807</v>
      </c>
      <c r="B67" s="1">
        <f>AVERAGE(B7:B48)</f>
        <v>5.180714285714286</v>
      </c>
      <c r="D67">
        <f>AVERAGE(D7:D48)</f>
        <v>3715.4285714285716</v>
      </c>
      <c r="E67" s="1">
        <f>AVERAGE(E7:E48)</f>
        <v>4.9702380952380949</v>
      </c>
      <c r="G67">
        <f>AVERAGE(G7:G48)</f>
        <v>3654.1904761904761</v>
      </c>
      <c r="H67" s="1">
        <f>AVERAGE(H7:H48)</f>
        <v>4.8728571428571428</v>
      </c>
      <c r="J67">
        <f>AVERAGE(J7:J48)</f>
        <v>3644.4523809523807</v>
      </c>
      <c r="K67" s="1">
        <f>AVERAGE(K7:K48)</f>
        <v>4.8790476190476202</v>
      </c>
      <c r="M67">
        <f>AVERAGE(M7:M48)</f>
        <v>3565.9047619047619</v>
      </c>
      <c r="N67" s="1">
        <f>AVERAGE(N7:N48)</f>
        <v>4.749761904761904</v>
      </c>
      <c r="P67">
        <f>AVERAGE(P7:P48)</f>
        <v>3035.4047619047619</v>
      </c>
      <c r="Q67" s="1">
        <f>AVERAGE(Q7:Q48)</f>
        <v>4.0388095238095234</v>
      </c>
    </row>
    <row r="69" spans="1:17">
      <c r="P69" t="s">
        <v>14</v>
      </c>
    </row>
    <row r="70" spans="1:17">
      <c r="P70" t="s">
        <v>13</v>
      </c>
      <c r="Q70">
        <f>P67/A67</f>
        <v>0.78414934186246776</v>
      </c>
    </row>
    <row r="71" spans="1:17">
      <c r="P71" t="s">
        <v>2</v>
      </c>
      <c r="Q71">
        <f>Q67/B67</f>
        <v>0.77958545889057385</v>
      </c>
    </row>
  </sheetData>
  <mergeCells count="7">
    <mergeCell ref="P3:R3"/>
    <mergeCell ref="S47:U47"/>
    <mergeCell ref="A3:C3"/>
    <mergeCell ref="D3:F3"/>
    <mergeCell ref="G3:I3"/>
    <mergeCell ref="J3:L3"/>
    <mergeCell ref="M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2013-08-12T11:01:30Z</dcterms:created>
  <dcterms:modified xsi:type="dcterms:W3CDTF">2013-08-14T19:45:45Z</dcterms:modified>
</cp:coreProperties>
</file>