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256" windowHeight="12456" activeTab="1"/>
  </bookViews>
  <sheets>
    <sheet name="Sheet1" sheetId="1" r:id="rId1"/>
    <sheet name="Sheet4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U3" i="1" s="1"/>
  <c r="P4" i="1"/>
  <c r="U4" i="1" s="1"/>
  <c r="P5" i="1"/>
  <c r="U5" i="1" s="1"/>
  <c r="P6" i="1"/>
  <c r="U6" i="1" s="1"/>
  <c r="P7" i="1"/>
  <c r="U7" i="1" s="1"/>
  <c r="P8" i="1"/>
  <c r="U8" i="1" s="1"/>
  <c r="P9" i="1"/>
  <c r="U9" i="1" s="1"/>
  <c r="P10" i="1"/>
  <c r="U10" i="1" s="1"/>
  <c r="P11" i="1"/>
  <c r="U11" i="1" s="1"/>
  <c r="P2" i="1"/>
  <c r="U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2" i="1"/>
  <c r="L2" i="1" s="1"/>
  <c r="V5" i="1" l="1"/>
  <c r="W5" i="1" s="1"/>
  <c r="V2" i="1"/>
  <c r="W2" i="1" s="1"/>
  <c r="V8" i="1"/>
  <c r="W8" i="1" s="1"/>
  <c r="V4" i="1"/>
  <c r="W4" i="1" s="1"/>
  <c r="V11" i="1"/>
  <c r="W11" i="1" s="1"/>
  <c r="V7" i="1"/>
  <c r="W7" i="1" s="1"/>
  <c r="V3" i="1"/>
  <c r="W3" i="1" s="1"/>
  <c r="V9" i="1"/>
  <c r="W9" i="1" s="1"/>
  <c r="V10" i="1"/>
  <c r="W10" i="1" s="1"/>
  <c r="V6" i="1"/>
  <c r="W6" i="1" s="1"/>
</calcChain>
</file>

<file path=xl/sharedStrings.xml><?xml version="1.0" encoding="utf-8"?>
<sst xmlns="http://schemas.openxmlformats.org/spreadsheetml/2006/main" count="83" uniqueCount="43">
  <si>
    <t>Sr.no</t>
  </si>
  <si>
    <t xml:space="preserve">Name </t>
  </si>
  <si>
    <t>Test 1</t>
  </si>
  <si>
    <t>Test2</t>
  </si>
  <si>
    <t>Test3</t>
  </si>
  <si>
    <t>Test4</t>
  </si>
  <si>
    <t>Test5</t>
  </si>
  <si>
    <t>Test6</t>
  </si>
  <si>
    <t>Test7</t>
  </si>
  <si>
    <t>Test8</t>
  </si>
  <si>
    <t>Total</t>
  </si>
  <si>
    <t>Percentage</t>
  </si>
  <si>
    <t>Course</t>
  </si>
  <si>
    <t>Transport</t>
  </si>
  <si>
    <t>Ramesh</t>
  </si>
  <si>
    <t>Rohit</t>
  </si>
  <si>
    <t>Suman</t>
  </si>
  <si>
    <t>Pawan</t>
  </si>
  <si>
    <t>Rohan</t>
  </si>
  <si>
    <t>Sohan</t>
  </si>
  <si>
    <t>Karan</t>
  </si>
  <si>
    <t>Ayush</t>
  </si>
  <si>
    <t>Kunal</t>
  </si>
  <si>
    <t>Piyush</t>
  </si>
  <si>
    <t>BBA</t>
  </si>
  <si>
    <t>BCA</t>
  </si>
  <si>
    <t>MBA</t>
  </si>
  <si>
    <t>B.TECH</t>
  </si>
  <si>
    <t>Y</t>
  </si>
  <si>
    <t>N</t>
  </si>
  <si>
    <t>Category</t>
  </si>
  <si>
    <t>OBC</t>
  </si>
  <si>
    <t>SC</t>
  </si>
  <si>
    <t>ST</t>
  </si>
  <si>
    <t>GENERAL</t>
  </si>
  <si>
    <t>Transport free</t>
  </si>
  <si>
    <t>total Discount</t>
  </si>
  <si>
    <t>C ategory Discount</t>
  </si>
  <si>
    <t xml:space="preserve"> ScolarShip discount</t>
  </si>
  <si>
    <t>college fees</t>
  </si>
  <si>
    <t xml:space="preserve"> Fees without discount</t>
  </si>
  <si>
    <t>Discount Amount</t>
  </si>
  <si>
    <t>Total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</si>
</sst>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0" borderId="0" xfId="0" applyNumberFormat="1"/>
    <xf numFmtId="9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164" formatCode="0.0%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3333333333333333E-2"/>
          <c:y val="0.20821777486147564"/>
          <c:w val="0.5805555555555556"/>
          <c:h val="0.75474518810148727"/>
        </c:manualLayout>
      </c:layout>
      <c:ofPieChart>
        <c:ofPieType val="pie"/>
        <c:varyColors val="1"/>
        <c:ser>
          <c:idx val="0"/>
          <c:order val="0"/>
          <c:tx>
            <c:strRef>
              <c:f>Sheet1!$T$1</c:f>
              <c:strCache>
                <c:ptCount val="1"/>
                <c:pt idx="0">
                  <c:v>Transport free</c:v>
                </c:pt>
              </c:strCache>
            </c:strRef>
          </c:tx>
          <c:cat>
            <c:multiLvlStrRef>
              <c:f>Sheet1!$A$2:$S$11</c:f>
              <c:multiLvlStrCache>
                <c:ptCount val="10"/>
                <c:lvl>
                  <c:pt idx="0">
                    <c:v>Y</c:v>
                  </c:pt>
                  <c:pt idx="1">
                    <c:v>Y</c:v>
                  </c:pt>
                  <c:pt idx="2">
                    <c:v>N</c:v>
                  </c:pt>
                  <c:pt idx="3">
                    <c:v>N</c:v>
                  </c:pt>
                  <c:pt idx="4">
                    <c:v>Y</c:v>
                  </c:pt>
                  <c:pt idx="5">
                    <c:v>N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0%</c:v>
                  </c:pt>
                  <c:pt idx="1">
                    <c:v>20%</c:v>
                  </c:pt>
                  <c:pt idx="2">
                    <c:v>0%</c:v>
                  </c:pt>
                  <c:pt idx="3">
                    <c:v>20%</c:v>
                  </c:pt>
                  <c:pt idx="4">
                    <c:v>10%</c:v>
                  </c:pt>
                  <c:pt idx="5">
                    <c:v>0%</c:v>
                  </c:pt>
                  <c:pt idx="6">
                    <c:v>0%</c:v>
                  </c:pt>
                  <c:pt idx="7">
                    <c:v>10%</c:v>
                  </c:pt>
                  <c:pt idx="8">
                    <c:v>0%</c:v>
                  </c:pt>
                  <c:pt idx="9">
                    <c:v>0%</c:v>
                  </c:pt>
                </c:lvl>
                <c:lvl>
                  <c:pt idx="0">
                    <c:v>OBC</c:v>
                  </c:pt>
                  <c:pt idx="1">
                    <c:v>SC</c:v>
                  </c:pt>
                  <c:pt idx="2">
                    <c:v>OBC</c:v>
                  </c:pt>
                  <c:pt idx="3">
                    <c:v>SC</c:v>
                  </c:pt>
                  <c:pt idx="4">
                    <c:v>ST</c:v>
                  </c:pt>
                  <c:pt idx="5">
                    <c:v>GENERAL</c:v>
                  </c:pt>
                  <c:pt idx="6">
                    <c:v>OBC</c:v>
                  </c:pt>
                  <c:pt idx="7">
                    <c:v>ST</c:v>
                  </c:pt>
                  <c:pt idx="8">
                    <c:v>OBC</c:v>
                  </c:pt>
                  <c:pt idx="9">
                    <c:v>GENERAL</c:v>
                  </c:pt>
                </c:lvl>
                <c:lvl>
                  <c:pt idx="0">
                    <c:v>10500</c:v>
                  </c:pt>
                  <c:pt idx="1">
                    <c:v>4500</c:v>
                  </c:pt>
                  <c:pt idx="2">
                    <c:v>5500</c:v>
                  </c:pt>
                  <c:pt idx="3">
                    <c:v>7000</c:v>
                  </c:pt>
                  <c:pt idx="4">
                    <c:v>6750</c:v>
                  </c:pt>
                  <c:pt idx="5">
                    <c:v>7500</c:v>
                  </c:pt>
                  <c:pt idx="6">
                    <c:v>8250</c:v>
                  </c:pt>
                  <c:pt idx="7">
                    <c:v>10500</c:v>
                  </c:pt>
                  <c:pt idx="8">
                    <c:v>5000</c:v>
                  </c:pt>
                  <c:pt idx="9">
                    <c:v>6750</c:v>
                  </c:pt>
                </c:lvl>
                <c:lvl>
                  <c:pt idx="0">
                    <c:v>15%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15%</c:v>
                  </c:pt>
                  <c:pt idx="5">
                    <c:v>15%</c:v>
                  </c:pt>
                  <c:pt idx="6">
                    <c:v>15%</c:v>
                  </c:pt>
                  <c:pt idx="7">
                    <c:v>15%</c:v>
                  </c:pt>
                  <c:pt idx="8">
                    <c:v>10%</c:v>
                  </c:pt>
                  <c:pt idx="9">
                    <c:v>15%</c:v>
                  </c:pt>
                </c:lvl>
                <c:lvl>
                  <c:pt idx="0">
                    <c:v>70000</c:v>
                  </c:pt>
                  <c:pt idx="1">
                    <c:v>45000</c:v>
                  </c:pt>
                  <c:pt idx="2">
                    <c:v>55000</c:v>
                  </c:pt>
                  <c:pt idx="3">
                    <c:v>70000</c:v>
                  </c:pt>
                  <c:pt idx="4">
                    <c:v>45000</c:v>
                  </c:pt>
                  <c:pt idx="5">
                    <c:v>50000</c:v>
                  </c:pt>
                  <c:pt idx="6">
                    <c:v>55000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45000</c:v>
                  </c:pt>
                </c:lvl>
                <c:lvl>
                  <c:pt idx="0">
                    <c:v>BBA</c:v>
                  </c:pt>
                  <c:pt idx="1">
                    <c:v>BCA</c:v>
                  </c:pt>
                  <c:pt idx="2">
                    <c:v>MBA</c:v>
                  </c:pt>
                  <c:pt idx="3">
                    <c:v>BBA</c:v>
                  </c:pt>
                  <c:pt idx="4">
                    <c:v>BCA</c:v>
                  </c:pt>
                  <c:pt idx="5">
                    <c:v>B.TECH</c:v>
                  </c:pt>
                  <c:pt idx="6">
                    <c:v>MBA</c:v>
                  </c:pt>
                  <c:pt idx="7">
                    <c:v>BBA</c:v>
                  </c:pt>
                  <c:pt idx="8">
                    <c:v>B.TECH</c:v>
                  </c:pt>
                  <c:pt idx="9">
                    <c:v>BCA</c:v>
                  </c:pt>
                </c:lvl>
                <c:lvl>
                  <c:pt idx="0">
                    <c:v>74.5%</c:v>
                  </c:pt>
                  <c:pt idx="1">
                    <c:v>69.5%</c:v>
                  </c:pt>
                  <c:pt idx="2">
                    <c:v>79.6%</c:v>
                  </c:pt>
                  <c:pt idx="3">
                    <c:v>74.0%</c:v>
                  </c:pt>
                  <c:pt idx="4">
                    <c:v>64.9%</c:v>
                  </c:pt>
                  <c:pt idx="5">
                    <c:v>79.9%</c:v>
                  </c:pt>
                  <c:pt idx="6">
                    <c:v>72.4%</c:v>
                  </c:pt>
                  <c:pt idx="7">
                    <c:v>64.6%</c:v>
                  </c:pt>
                  <c:pt idx="8">
                    <c:v>81.9%</c:v>
                  </c:pt>
                  <c:pt idx="9">
                    <c:v>82.3%</c:v>
                  </c:pt>
                </c:lvl>
                <c:lvl>
                  <c:pt idx="0">
                    <c:v>596</c:v>
                  </c:pt>
                  <c:pt idx="1">
                    <c:v>556</c:v>
                  </c:pt>
                  <c:pt idx="2">
                    <c:v>637</c:v>
                  </c:pt>
                  <c:pt idx="3">
                    <c:v>592</c:v>
                  </c:pt>
                  <c:pt idx="4">
                    <c:v>519</c:v>
                  </c:pt>
                  <c:pt idx="5">
                    <c:v>639</c:v>
                  </c:pt>
                  <c:pt idx="6">
                    <c:v>579</c:v>
                  </c:pt>
                  <c:pt idx="7">
                    <c:v>517</c:v>
                  </c:pt>
                  <c:pt idx="8">
                    <c:v>655</c:v>
                  </c:pt>
                  <c:pt idx="9">
                    <c:v>658</c:v>
                  </c:pt>
                </c:lvl>
                <c:lvl>
                  <c:pt idx="0">
                    <c:v>45</c:v>
                  </c:pt>
                  <c:pt idx="1">
                    <c:v>56</c:v>
                  </c:pt>
                  <c:pt idx="2">
                    <c:v>76</c:v>
                  </c:pt>
                  <c:pt idx="3">
                    <c:v>85</c:v>
                  </c:pt>
                  <c:pt idx="4">
                    <c:v>46</c:v>
                  </c:pt>
                  <c:pt idx="5">
                    <c:v>86</c:v>
                  </c:pt>
                  <c:pt idx="6">
                    <c:v>78</c:v>
                  </c:pt>
                  <c:pt idx="7">
                    <c:v>35</c:v>
                  </c:pt>
                  <c:pt idx="8">
                    <c:v>86</c:v>
                  </c:pt>
                  <c:pt idx="9">
                    <c:v>74</c:v>
                  </c:pt>
                </c:lvl>
                <c:lvl>
                  <c:pt idx="0">
                    <c:v>86</c:v>
                  </c:pt>
                  <c:pt idx="1">
                    <c:v>56</c:v>
                  </c:pt>
                  <c:pt idx="2">
                    <c:v>75</c:v>
                  </c:pt>
                  <c:pt idx="3">
                    <c:v>85</c:v>
                  </c:pt>
                  <c:pt idx="4">
                    <c:v>47</c:v>
                  </c:pt>
                  <c:pt idx="5">
                    <c:v>75</c:v>
                  </c:pt>
                  <c:pt idx="6">
                    <c:v>78</c:v>
                  </c:pt>
                  <c:pt idx="7">
                    <c:v>96</c:v>
                  </c:pt>
                  <c:pt idx="8">
                    <c:v>65</c:v>
                  </c:pt>
                  <c:pt idx="9">
                    <c:v>67</c:v>
                  </c:pt>
                </c:lvl>
                <c:lvl>
                  <c:pt idx="0">
                    <c:v>68</c:v>
                  </c:pt>
                  <c:pt idx="1">
                    <c:v>64</c:v>
                  </c:pt>
                  <c:pt idx="2">
                    <c:v>34</c:v>
                  </c:pt>
                  <c:pt idx="3">
                    <c:v>78</c:v>
                  </c:pt>
                  <c:pt idx="4">
                    <c:v>73</c:v>
                  </c:pt>
                  <c:pt idx="5">
                    <c:v>76</c:v>
                  </c:pt>
                  <c:pt idx="6">
                    <c:v>57</c:v>
                  </c:pt>
                  <c:pt idx="7">
                    <c:v>85</c:v>
                  </c:pt>
                  <c:pt idx="8">
                    <c:v>78</c:v>
                  </c:pt>
                  <c:pt idx="9">
                    <c:v>99</c:v>
                  </c:pt>
                </c:lvl>
                <c:lvl>
                  <c:pt idx="0">
                    <c:v>57</c:v>
                  </c:pt>
                  <c:pt idx="1">
                    <c:v>98</c:v>
                  </c:pt>
                  <c:pt idx="2">
                    <c:v>87</c:v>
                  </c:pt>
                  <c:pt idx="3">
                    <c:v>65</c:v>
                  </c:pt>
                  <c:pt idx="4">
                    <c:v>56</c:v>
                  </c:pt>
                  <c:pt idx="5">
                    <c:v>98</c:v>
                  </c:pt>
                  <c:pt idx="6">
                    <c:v>44</c:v>
                  </c:pt>
                  <c:pt idx="7">
                    <c:v>35</c:v>
                  </c:pt>
                  <c:pt idx="8">
                    <c:v>86</c:v>
                  </c:pt>
                  <c:pt idx="9">
                    <c:v>87</c:v>
                  </c:pt>
                </c:lvl>
                <c:lvl>
                  <c:pt idx="0">
                    <c:v>85</c:v>
                  </c:pt>
                  <c:pt idx="1">
                    <c:v>72</c:v>
                  </c:pt>
                  <c:pt idx="2">
                    <c:v>90</c:v>
                  </c:pt>
                  <c:pt idx="3">
                    <c:v>45</c:v>
                  </c:pt>
                  <c:pt idx="4">
                    <c:v>76</c:v>
                  </c:pt>
                  <c:pt idx="5">
                    <c:v>78</c:v>
                  </c:pt>
                  <c:pt idx="6">
                    <c:v>98</c:v>
                  </c:pt>
                  <c:pt idx="7">
                    <c:v>78</c:v>
                  </c:pt>
                  <c:pt idx="8">
                    <c:v>97</c:v>
                  </c:pt>
                  <c:pt idx="9">
                    <c:v>76</c:v>
                  </c:pt>
                </c:lvl>
                <c:lvl>
                  <c:pt idx="0">
                    <c:v>80</c:v>
                  </c:pt>
                  <c:pt idx="1">
                    <c:v>65</c:v>
                  </c:pt>
                  <c:pt idx="2">
                    <c:v>95</c:v>
                  </c:pt>
                  <c:pt idx="3">
                    <c:v>98</c:v>
                  </c:pt>
                  <c:pt idx="4">
                    <c:v>89</c:v>
                  </c:pt>
                  <c:pt idx="5">
                    <c:v>56</c:v>
                  </c:pt>
                  <c:pt idx="6">
                    <c:v>87</c:v>
                  </c:pt>
                  <c:pt idx="7">
                    <c:v>56</c:v>
                  </c:pt>
                  <c:pt idx="8">
                    <c:v>68</c:v>
                  </c:pt>
                  <c:pt idx="9">
                    <c:v>85</c:v>
                  </c:pt>
                </c:lvl>
                <c:lvl>
                  <c:pt idx="0">
                    <c:v>90</c:v>
                  </c:pt>
                  <c:pt idx="1">
                    <c:v>75</c:v>
                  </c:pt>
                  <c:pt idx="2">
                    <c:v>88</c:v>
                  </c:pt>
                  <c:pt idx="3">
                    <c:v>56</c:v>
                  </c:pt>
                  <c:pt idx="4">
                    <c:v>57</c:v>
                  </c:pt>
                  <c:pt idx="5">
                    <c:v>85</c:v>
                  </c:pt>
                  <c:pt idx="6">
                    <c:v>47</c:v>
                  </c:pt>
                  <c:pt idx="7">
                    <c:v>54</c:v>
                  </c:pt>
                  <c:pt idx="8">
                    <c:v>90</c:v>
                  </c:pt>
                  <c:pt idx="9">
                    <c:v>78</c:v>
                  </c:pt>
                </c:lvl>
                <c:lvl>
                  <c:pt idx="0">
                    <c:v>85</c:v>
                  </c:pt>
                  <c:pt idx="1">
                    <c:v>70</c:v>
                  </c:pt>
                  <c:pt idx="2">
                    <c:v>92</c:v>
                  </c:pt>
                  <c:pt idx="3">
                    <c:v>80</c:v>
                  </c:pt>
                  <c:pt idx="4">
                    <c:v>75</c:v>
                  </c:pt>
                  <c:pt idx="5">
                    <c:v>85</c:v>
                  </c:pt>
                  <c:pt idx="6">
                    <c:v>90</c:v>
                  </c:pt>
                  <c:pt idx="7">
                    <c:v>78</c:v>
                  </c:pt>
                  <c:pt idx="8">
                    <c:v>85</c:v>
                  </c:pt>
                  <c:pt idx="9">
                    <c:v>92</c:v>
                  </c:pt>
                </c:lvl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Sheet1!$T$2:$T$11</c:f>
              <c:numCache>
                <c:formatCode>General</c:formatCode>
                <c:ptCount val="10"/>
                <c:pt idx="0">
                  <c:v>2000</c:v>
                </c:pt>
                <c:pt idx="1">
                  <c:v>2000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0</c:v>
                </c:pt>
                <c:pt idx="6">
                  <c:v>0</c:v>
                </c:pt>
                <c:pt idx="7">
                  <c:v>2000</c:v>
                </c:pt>
                <c:pt idx="8">
                  <c:v>0</c:v>
                </c:pt>
                <c:pt idx="9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3E-46E8-8E46-11A059A8E514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 Fees without discount</c:v>
                </c:pt>
              </c:strCache>
            </c:strRef>
          </c:tx>
          <c:cat>
            <c:multiLvlStrRef>
              <c:f>Sheet1!$A$2:$S$11</c:f>
              <c:multiLvlStrCache>
                <c:ptCount val="10"/>
                <c:lvl>
                  <c:pt idx="0">
                    <c:v>Y</c:v>
                  </c:pt>
                  <c:pt idx="1">
                    <c:v>Y</c:v>
                  </c:pt>
                  <c:pt idx="2">
                    <c:v>N</c:v>
                  </c:pt>
                  <c:pt idx="3">
                    <c:v>N</c:v>
                  </c:pt>
                  <c:pt idx="4">
                    <c:v>Y</c:v>
                  </c:pt>
                  <c:pt idx="5">
                    <c:v>N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0%</c:v>
                  </c:pt>
                  <c:pt idx="1">
                    <c:v>20%</c:v>
                  </c:pt>
                  <c:pt idx="2">
                    <c:v>0%</c:v>
                  </c:pt>
                  <c:pt idx="3">
                    <c:v>20%</c:v>
                  </c:pt>
                  <c:pt idx="4">
                    <c:v>10%</c:v>
                  </c:pt>
                  <c:pt idx="5">
                    <c:v>0%</c:v>
                  </c:pt>
                  <c:pt idx="6">
                    <c:v>0%</c:v>
                  </c:pt>
                  <c:pt idx="7">
                    <c:v>10%</c:v>
                  </c:pt>
                  <c:pt idx="8">
                    <c:v>0%</c:v>
                  </c:pt>
                  <c:pt idx="9">
                    <c:v>0%</c:v>
                  </c:pt>
                </c:lvl>
                <c:lvl>
                  <c:pt idx="0">
                    <c:v>OBC</c:v>
                  </c:pt>
                  <c:pt idx="1">
                    <c:v>SC</c:v>
                  </c:pt>
                  <c:pt idx="2">
                    <c:v>OBC</c:v>
                  </c:pt>
                  <c:pt idx="3">
                    <c:v>SC</c:v>
                  </c:pt>
                  <c:pt idx="4">
                    <c:v>ST</c:v>
                  </c:pt>
                  <c:pt idx="5">
                    <c:v>GENERAL</c:v>
                  </c:pt>
                  <c:pt idx="6">
                    <c:v>OBC</c:v>
                  </c:pt>
                  <c:pt idx="7">
                    <c:v>ST</c:v>
                  </c:pt>
                  <c:pt idx="8">
                    <c:v>OBC</c:v>
                  </c:pt>
                  <c:pt idx="9">
                    <c:v>GENERAL</c:v>
                  </c:pt>
                </c:lvl>
                <c:lvl>
                  <c:pt idx="0">
                    <c:v>10500</c:v>
                  </c:pt>
                  <c:pt idx="1">
                    <c:v>4500</c:v>
                  </c:pt>
                  <c:pt idx="2">
                    <c:v>5500</c:v>
                  </c:pt>
                  <c:pt idx="3">
                    <c:v>7000</c:v>
                  </c:pt>
                  <c:pt idx="4">
                    <c:v>6750</c:v>
                  </c:pt>
                  <c:pt idx="5">
                    <c:v>7500</c:v>
                  </c:pt>
                  <c:pt idx="6">
                    <c:v>8250</c:v>
                  </c:pt>
                  <c:pt idx="7">
                    <c:v>10500</c:v>
                  </c:pt>
                  <c:pt idx="8">
                    <c:v>5000</c:v>
                  </c:pt>
                  <c:pt idx="9">
                    <c:v>6750</c:v>
                  </c:pt>
                </c:lvl>
                <c:lvl>
                  <c:pt idx="0">
                    <c:v>15%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15%</c:v>
                  </c:pt>
                  <c:pt idx="5">
                    <c:v>15%</c:v>
                  </c:pt>
                  <c:pt idx="6">
                    <c:v>15%</c:v>
                  </c:pt>
                  <c:pt idx="7">
                    <c:v>15%</c:v>
                  </c:pt>
                  <c:pt idx="8">
                    <c:v>10%</c:v>
                  </c:pt>
                  <c:pt idx="9">
                    <c:v>15%</c:v>
                  </c:pt>
                </c:lvl>
                <c:lvl>
                  <c:pt idx="0">
                    <c:v>70000</c:v>
                  </c:pt>
                  <c:pt idx="1">
                    <c:v>45000</c:v>
                  </c:pt>
                  <c:pt idx="2">
                    <c:v>55000</c:v>
                  </c:pt>
                  <c:pt idx="3">
                    <c:v>70000</c:v>
                  </c:pt>
                  <c:pt idx="4">
                    <c:v>45000</c:v>
                  </c:pt>
                  <c:pt idx="5">
                    <c:v>50000</c:v>
                  </c:pt>
                  <c:pt idx="6">
                    <c:v>55000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45000</c:v>
                  </c:pt>
                </c:lvl>
                <c:lvl>
                  <c:pt idx="0">
                    <c:v>BBA</c:v>
                  </c:pt>
                  <c:pt idx="1">
                    <c:v>BCA</c:v>
                  </c:pt>
                  <c:pt idx="2">
                    <c:v>MBA</c:v>
                  </c:pt>
                  <c:pt idx="3">
                    <c:v>BBA</c:v>
                  </c:pt>
                  <c:pt idx="4">
                    <c:v>BCA</c:v>
                  </c:pt>
                  <c:pt idx="5">
                    <c:v>B.TECH</c:v>
                  </c:pt>
                  <c:pt idx="6">
                    <c:v>MBA</c:v>
                  </c:pt>
                  <c:pt idx="7">
                    <c:v>BBA</c:v>
                  </c:pt>
                  <c:pt idx="8">
                    <c:v>B.TECH</c:v>
                  </c:pt>
                  <c:pt idx="9">
                    <c:v>BCA</c:v>
                  </c:pt>
                </c:lvl>
                <c:lvl>
                  <c:pt idx="0">
                    <c:v>74.5%</c:v>
                  </c:pt>
                  <c:pt idx="1">
                    <c:v>69.5%</c:v>
                  </c:pt>
                  <c:pt idx="2">
                    <c:v>79.6%</c:v>
                  </c:pt>
                  <c:pt idx="3">
                    <c:v>74.0%</c:v>
                  </c:pt>
                  <c:pt idx="4">
                    <c:v>64.9%</c:v>
                  </c:pt>
                  <c:pt idx="5">
                    <c:v>79.9%</c:v>
                  </c:pt>
                  <c:pt idx="6">
                    <c:v>72.4%</c:v>
                  </c:pt>
                  <c:pt idx="7">
                    <c:v>64.6%</c:v>
                  </c:pt>
                  <c:pt idx="8">
                    <c:v>81.9%</c:v>
                  </c:pt>
                  <c:pt idx="9">
                    <c:v>82.3%</c:v>
                  </c:pt>
                </c:lvl>
                <c:lvl>
                  <c:pt idx="0">
                    <c:v>596</c:v>
                  </c:pt>
                  <c:pt idx="1">
                    <c:v>556</c:v>
                  </c:pt>
                  <c:pt idx="2">
                    <c:v>637</c:v>
                  </c:pt>
                  <c:pt idx="3">
                    <c:v>592</c:v>
                  </c:pt>
                  <c:pt idx="4">
                    <c:v>519</c:v>
                  </c:pt>
                  <c:pt idx="5">
                    <c:v>639</c:v>
                  </c:pt>
                  <c:pt idx="6">
                    <c:v>579</c:v>
                  </c:pt>
                  <c:pt idx="7">
                    <c:v>517</c:v>
                  </c:pt>
                  <c:pt idx="8">
                    <c:v>655</c:v>
                  </c:pt>
                  <c:pt idx="9">
                    <c:v>658</c:v>
                  </c:pt>
                </c:lvl>
                <c:lvl>
                  <c:pt idx="0">
                    <c:v>45</c:v>
                  </c:pt>
                  <c:pt idx="1">
                    <c:v>56</c:v>
                  </c:pt>
                  <c:pt idx="2">
                    <c:v>76</c:v>
                  </c:pt>
                  <c:pt idx="3">
                    <c:v>85</c:v>
                  </c:pt>
                  <c:pt idx="4">
                    <c:v>46</c:v>
                  </c:pt>
                  <c:pt idx="5">
                    <c:v>86</c:v>
                  </c:pt>
                  <c:pt idx="6">
                    <c:v>78</c:v>
                  </c:pt>
                  <c:pt idx="7">
                    <c:v>35</c:v>
                  </c:pt>
                  <c:pt idx="8">
                    <c:v>86</c:v>
                  </c:pt>
                  <c:pt idx="9">
                    <c:v>74</c:v>
                  </c:pt>
                </c:lvl>
                <c:lvl>
                  <c:pt idx="0">
                    <c:v>86</c:v>
                  </c:pt>
                  <c:pt idx="1">
                    <c:v>56</c:v>
                  </c:pt>
                  <c:pt idx="2">
                    <c:v>75</c:v>
                  </c:pt>
                  <c:pt idx="3">
                    <c:v>85</c:v>
                  </c:pt>
                  <c:pt idx="4">
                    <c:v>47</c:v>
                  </c:pt>
                  <c:pt idx="5">
                    <c:v>75</c:v>
                  </c:pt>
                  <c:pt idx="6">
                    <c:v>78</c:v>
                  </c:pt>
                  <c:pt idx="7">
                    <c:v>96</c:v>
                  </c:pt>
                  <c:pt idx="8">
                    <c:v>65</c:v>
                  </c:pt>
                  <c:pt idx="9">
                    <c:v>67</c:v>
                  </c:pt>
                </c:lvl>
                <c:lvl>
                  <c:pt idx="0">
                    <c:v>68</c:v>
                  </c:pt>
                  <c:pt idx="1">
                    <c:v>64</c:v>
                  </c:pt>
                  <c:pt idx="2">
                    <c:v>34</c:v>
                  </c:pt>
                  <c:pt idx="3">
                    <c:v>78</c:v>
                  </c:pt>
                  <c:pt idx="4">
                    <c:v>73</c:v>
                  </c:pt>
                  <c:pt idx="5">
                    <c:v>76</c:v>
                  </c:pt>
                  <c:pt idx="6">
                    <c:v>57</c:v>
                  </c:pt>
                  <c:pt idx="7">
                    <c:v>85</c:v>
                  </c:pt>
                  <c:pt idx="8">
                    <c:v>78</c:v>
                  </c:pt>
                  <c:pt idx="9">
                    <c:v>99</c:v>
                  </c:pt>
                </c:lvl>
                <c:lvl>
                  <c:pt idx="0">
                    <c:v>57</c:v>
                  </c:pt>
                  <c:pt idx="1">
                    <c:v>98</c:v>
                  </c:pt>
                  <c:pt idx="2">
                    <c:v>87</c:v>
                  </c:pt>
                  <c:pt idx="3">
                    <c:v>65</c:v>
                  </c:pt>
                  <c:pt idx="4">
                    <c:v>56</c:v>
                  </c:pt>
                  <c:pt idx="5">
                    <c:v>98</c:v>
                  </c:pt>
                  <c:pt idx="6">
                    <c:v>44</c:v>
                  </c:pt>
                  <c:pt idx="7">
                    <c:v>35</c:v>
                  </c:pt>
                  <c:pt idx="8">
                    <c:v>86</c:v>
                  </c:pt>
                  <c:pt idx="9">
                    <c:v>87</c:v>
                  </c:pt>
                </c:lvl>
                <c:lvl>
                  <c:pt idx="0">
                    <c:v>85</c:v>
                  </c:pt>
                  <c:pt idx="1">
                    <c:v>72</c:v>
                  </c:pt>
                  <c:pt idx="2">
                    <c:v>90</c:v>
                  </c:pt>
                  <c:pt idx="3">
                    <c:v>45</c:v>
                  </c:pt>
                  <c:pt idx="4">
                    <c:v>76</c:v>
                  </c:pt>
                  <c:pt idx="5">
                    <c:v>78</c:v>
                  </c:pt>
                  <c:pt idx="6">
                    <c:v>98</c:v>
                  </c:pt>
                  <c:pt idx="7">
                    <c:v>78</c:v>
                  </c:pt>
                  <c:pt idx="8">
                    <c:v>97</c:v>
                  </c:pt>
                  <c:pt idx="9">
                    <c:v>76</c:v>
                  </c:pt>
                </c:lvl>
                <c:lvl>
                  <c:pt idx="0">
                    <c:v>80</c:v>
                  </c:pt>
                  <c:pt idx="1">
                    <c:v>65</c:v>
                  </c:pt>
                  <c:pt idx="2">
                    <c:v>95</c:v>
                  </c:pt>
                  <c:pt idx="3">
                    <c:v>98</c:v>
                  </c:pt>
                  <c:pt idx="4">
                    <c:v>89</c:v>
                  </c:pt>
                  <c:pt idx="5">
                    <c:v>56</c:v>
                  </c:pt>
                  <c:pt idx="6">
                    <c:v>87</c:v>
                  </c:pt>
                  <c:pt idx="7">
                    <c:v>56</c:v>
                  </c:pt>
                  <c:pt idx="8">
                    <c:v>68</c:v>
                  </c:pt>
                  <c:pt idx="9">
                    <c:v>85</c:v>
                  </c:pt>
                </c:lvl>
                <c:lvl>
                  <c:pt idx="0">
                    <c:v>90</c:v>
                  </c:pt>
                  <c:pt idx="1">
                    <c:v>75</c:v>
                  </c:pt>
                  <c:pt idx="2">
                    <c:v>88</c:v>
                  </c:pt>
                  <c:pt idx="3">
                    <c:v>56</c:v>
                  </c:pt>
                  <c:pt idx="4">
                    <c:v>57</c:v>
                  </c:pt>
                  <c:pt idx="5">
                    <c:v>85</c:v>
                  </c:pt>
                  <c:pt idx="6">
                    <c:v>47</c:v>
                  </c:pt>
                  <c:pt idx="7">
                    <c:v>54</c:v>
                  </c:pt>
                  <c:pt idx="8">
                    <c:v>90</c:v>
                  </c:pt>
                  <c:pt idx="9">
                    <c:v>78</c:v>
                  </c:pt>
                </c:lvl>
                <c:lvl>
                  <c:pt idx="0">
                    <c:v>85</c:v>
                  </c:pt>
                  <c:pt idx="1">
                    <c:v>70</c:v>
                  </c:pt>
                  <c:pt idx="2">
                    <c:v>92</c:v>
                  </c:pt>
                  <c:pt idx="3">
                    <c:v>80</c:v>
                  </c:pt>
                  <c:pt idx="4">
                    <c:v>75</c:v>
                  </c:pt>
                  <c:pt idx="5">
                    <c:v>85</c:v>
                  </c:pt>
                  <c:pt idx="6">
                    <c:v>90</c:v>
                  </c:pt>
                  <c:pt idx="7">
                    <c:v>78</c:v>
                  </c:pt>
                  <c:pt idx="8">
                    <c:v>85</c:v>
                  </c:pt>
                  <c:pt idx="9">
                    <c:v>92</c:v>
                  </c:pt>
                </c:lvl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61500</c:v>
                </c:pt>
                <c:pt idx="1">
                  <c:v>42500</c:v>
                </c:pt>
                <c:pt idx="2">
                  <c:v>49500</c:v>
                </c:pt>
                <c:pt idx="3">
                  <c:v>63000</c:v>
                </c:pt>
                <c:pt idx="4">
                  <c:v>40250</c:v>
                </c:pt>
                <c:pt idx="5">
                  <c:v>42500</c:v>
                </c:pt>
                <c:pt idx="6">
                  <c:v>46750</c:v>
                </c:pt>
                <c:pt idx="7">
                  <c:v>61500</c:v>
                </c:pt>
                <c:pt idx="8">
                  <c:v>45000</c:v>
                </c:pt>
                <c:pt idx="9">
                  <c:v>40250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3E-46E8-8E46-11A059A8E514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Discount Amount</c:v>
                </c:pt>
              </c:strCache>
            </c:strRef>
          </c:tx>
          <c:cat>
            <c:multiLvlStrRef>
              <c:f>Sheet1!$A$2:$S$11</c:f>
              <c:multiLvlStrCache>
                <c:ptCount val="10"/>
                <c:lvl>
                  <c:pt idx="0">
                    <c:v>Y</c:v>
                  </c:pt>
                  <c:pt idx="1">
                    <c:v>Y</c:v>
                  </c:pt>
                  <c:pt idx="2">
                    <c:v>N</c:v>
                  </c:pt>
                  <c:pt idx="3">
                    <c:v>N</c:v>
                  </c:pt>
                  <c:pt idx="4">
                    <c:v>Y</c:v>
                  </c:pt>
                  <c:pt idx="5">
                    <c:v>N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0%</c:v>
                  </c:pt>
                  <c:pt idx="1">
                    <c:v>20%</c:v>
                  </c:pt>
                  <c:pt idx="2">
                    <c:v>0%</c:v>
                  </c:pt>
                  <c:pt idx="3">
                    <c:v>20%</c:v>
                  </c:pt>
                  <c:pt idx="4">
                    <c:v>10%</c:v>
                  </c:pt>
                  <c:pt idx="5">
                    <c:v>0%</c:v>
                  </c:pt>
                  <c:pt idx="6">
                    <c:v>0%</c:v>
                  </c:pt>
                  <c:pt idx="7">
                    <c:v>10%</c:v>
                  </c:pt>
                  <c:pt idx="8">
                    <c:v>0%</c:v>
                  </c:pt>
                  <c:pt idx="9">
                    <c:v>0%</c:v>
                  </c:pt>
                </c:lvl>
                <c:lvl>
                  <c:pt idx="0">
                    <c:v>OBC</c:v>
                  </c:pt>
                  <c:pt idx="1">
                    <c:v>SC</c:v>
                  </c:pt>
                  <c:pt idx="2">
                    <c:v>OBC</c:v>
                  </c:pt>
                  <c:pt idx="3">
                    <c:v>SC</c:v>
                  </c:pt>
                  <c:pt idx="4">
                    <c:v>ST</c:v>
                  </c:pt>
                  <c:pt idx="5">
                    <c:v>GENERAL</c:v>
                  </c:pt>
                  <c:pt idx="6">
                    <c:v>OBC</c:v>
                  </c:pt>
                  <c:pt idx="7">
                    <c:v>ST</c:v>
                  </c:pt>
                  <c:pt idx="8">
                    <c:v>OBC</c:v>
                  </c:pt>
                  <c:pt idx="9">
                    <c:v>GENERAL</c:v>
                  </c:pt>
                </c:lvl>
                <c:lvl>
                  <c:pt idx="0">
                    <c:v>10500</c:v>
                  </c:pt>
                  <c:pt idx="1">
                    <c:v>4500</c:v>
                  </c:pt>
                  <c:pt idx="2">
                    <c:v>5500</c:v>
                  </c:pt>
                  <c:pt idx="3">
                    <c:v>7000</c:v>
                  </c:pt>
                  <c:pt idx="4">
                    <c:v>6750</c:v>
                  </c:pt>
                  <c:pt idx="5">
                    <c:v>7500</c:v>
                  </c:pt>
                  <c:pt idx="6">
                    <c:v>8250</c:v>
                  </c:pt>
                  <c:pt idx="7">
                    <c:v>10500</c:v>
                  </c:pt>
                  <c:pt idx="8">
                    <c:v>5000</c:v>
                  </c:pt>
                  <c:pt idx="9">
                    <c:v>6750</c:v>
                  </c:pt>
                </c:lvl>
                <c:lvl>
                  <c:pt idx="0">
                    <c:v>15%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15%</c:v>
                  </c:pt>
                  <c:pt idx="5">
                    <c:v>15%</c:v>
                  </c:pt>
                  <c:pt idx="6">
                    <c:v>15%</c:v>
                  </c:pt>
                  <c:pt idx="7">
                    <c:v>15%</c:v>
                  </c:pt>
                  <c:pt idx="8">
                    <c:v>10%</c:v>
                  </c:pt>
                  <c:pt idx="9">
                    <c:v>15%</c:v>
                  </c:pt>
                </c:lvl>
                <c:lvl>
                  <c:pt idx="0">
                    <c:v>70000</c:v>
                  </c:pt>
                  <c:pt idx="1">
                    <c:v>45000</c:v>
                  </c:pt>
                  <c:pt idx="2">
                    <c:v>55000</c:v>
                  </c:pt>
                  <c:pt idx="3">
                    <c:v>70000</c:v>
                  </c:pt>
                  <c:pt idx="4">
                    <c:v>45000</c:v>
                  </c:pt>
                  <c:pt idx="5">
                    <c:v>50000</c:v>
                  </c:pt>
                  <c:pt idx="6">
                    <c:v>55000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45000</c:v>
                  </c:pt>
                </c:lvl>
                <c:lvl>
                  <c:pt idx="0">
                    <c:v>BBA</c:v>
                  </c:pt>
                  <c:pt idx="1">
                    <c:v>BCA</c:v>
                  </c:pt>
                  <c:pt idx="2">
                    <c:v>MBA</c:v>
                  </c:pt>
                  <c:pt idx="3">
                    <c:v>BBA</c:v>
                  </c:pt>
                  <c:pt idx="4">
                    <c:v>BCA</c:v>
                  </c:pt>
                  <c:pt idx="5">
                    <c:v>B.TECH</c:v>
                  </c:pt>
                  <c:pt idx="6">
                    <c:v>MBA</c:v>
                  </c:pt>
                  <c:pt idx="7">
                    <c:v>BBA</c:v>
                  </c:pt>
                  <c:pt idx="8">
                    <c:v>B.TECH</c:v>
                  </c:pt>
                  <c:pt idx="9">
                    <c:v>BCA</c:v>
                  </c:pt>
                </c:lvl>
                <c:lvl>
                  <c:pt idx="0">
                    <c:v>74.5%</c:v>
                  </c:pt>
                  <c:pt idx="1">
                    <c:v>69.5%</c:v>
                  </c:pt>
                  <c:pt idx="2">
                    <c:v>79.6%</c:v>
                  </c:pt>
                  <c:pt idx="3">
                    <c:v>74.0%</c:v>
                  </c:pt>
                  <c:pt idx="4">
                    <c:v>64.9%</c:v>
                  </c:pt>
                  <c:pt idx="5">
                    <c:v>79.9%</c:v>
                  </c:pt>
                  <c:pt idx="6">
                    <c:v>72.4%</c:v>
                  </c:pt>
                  <c:pt idx="7">
                    <c:v>64.6%</c:v>
                  </c:pt>
                  <c:pt idx="8">
                    <c:v>81.9%</c:v>
                  </c:pt>
                  <c:pt idx="9">
                    <c:v>82.3%</c:v>
                  </c:pt>
                </c:lvl>
                <c:lvl>
                  <c:pt idx="0">
                    <c:v>596</c:v>
                  </c:pt>
                  <c:pt idx="1">
                    <c:v>556</c:v>
                  </c:pt>
                  <c:pt idx="2">
                    <c:v>637</c:v>
                  </c:pt>
                  <c:pt idx="3">
                    <c:v>592</c:v>
                  </c:pt>
                  <c:pt idx="4">
                    <c:v>519</c:v>
                  </c:pt>
                  <c:pt idx="5">
                    <c:v>639</c:v>
                  </c:pt>
                  <c:pt idx="6">
                    <c:v>579</c:v>
                  </c:pt>
                  <c:pt idx="7">
                    <c:v>517</c:v>
                  </c:pt>
                  <c:pt idx="8">
                    <c:v>655</c:v>
                  </c:pt>
                  <c:pt idx="9">
                    <c:v>658</c:v>
                  </c:pt>
                </c:lvl>
                <c:lvl>
                  <c:pt idx="0">
                    <c:v>45</c:v>
                  </c:pt>
                  <c:pt idx="1">
                    <c:v>56</c:v>
                  </c:pt>
                  <c:pt idx="2">
                    <c:v>76</c:v>
                  </c:pt>
                  <c:pt idx="3">
                    <c:v>85</c:v>
                  </c:pt>
                  <c:pt idx="4">
                    <c:v>46</c:v>
                  </c:pt>
                  <c:pt idx="5">
                    <c:v>86</c:v>
                  </c:pt>
                  <c:pt idx="6">
                    <c:v>78</c:v>
                  </c:pt>
                  <c:pt idx="7">
                    <c:v>35</c:v>
                  </c:pt>
                  <c:pt idx="8">
                    <c:v>86</c:v>
                  </c:pt>
                  <c:pt idx="9">
                    <c:v>74</c:v>
                  </c:pt>
                </c:lvl>
                <c:lvl>
                  <c:pt idx="0">
                    <c:v>86</c:v>
                  </c:pt>
                  <c:pt idx="1">
                    <c:v>56</c:v>
                  </c:pt>
                  <c:pt idx="2">
                    <c:v>75</c:v>
                  </c:pt>
                  <c:pt idx="3">
                    <c:v>85</c:v>
                  </c:pt>
                  <c:pt idx="4">
                    <c:v>47</c:v>
                  </c:pt>
                  <c:pt idx="5">
                    <c:v>75</c:v>
                  </c:pt>
                  <c:pt idx="6">
                    <c:v>78</c:v>
                  </c:pt>
                  <c:pt idx="7">
                    <c:v>96</c:v>
                  </c:pt>
                  <c:pt idx="8">
                    <c:v>65</c:v>
                  </c:pt>
                  <c:pt idx="9">
                    <c:v>67</c:v>
                  </c:pt>
                </c:lvl>
                <c:lvl>
                  <c:pt idx="0">
                    <c:v>68</c:v>
                  </c:pt>
                  <c:pt idx="1">
                    <c:v>64</c:v>
                  </c:pt>
                  <c:pt idx="2">
                    <c:v>34</c:v>
                  </c:pt>
                  <c:pt idx="3">
                    <c:v>78</c:v>
                  </c:pt>
                  <c:pt idx="4">
                    <c:v>73</c:v>
                  </c:pt>
                  <c:pt idx="5">
                    <c:v>76</c:v>
                  </c:pt>
                  <c:pt idx="6">
                    <c:v>57</c:v>
                  </c:pt>
                  <c:pt idx="7">
                    <c:v>85</c:v>
                  </c:pt>
                  <c:pt idx="8">
                    <c:v>78</c:v>
                  </c:pt>
                  <c:pt idx="9">
                    <c:v>99</c:v>
                  </c:pt>
                </c:lvl>
                <c:lvl>
                  <c:pt idx="0">
                    <c:v>57</c:v>
                  </c:pt>
                  <c:pt idx="1">
                    <c:v>98</c:v>
                  </c:pt>
                  <c:pt idx="2">
                    <c:v>87</c:v>
                  </c:pt>
                  <c:pt idx="3">
                    <c:v>65</c:v>
                  </c:pt>
                  <c:pt idx="4">
                    <c:v>56</c:v>
                  </c:pt>
                  <c:pt idx="5">
                    <c:v>98</c:v>
                  </c:pt>
                  <c:pt idx="6">
                    <c:v>44</c:v>
                  </c:pt>
                  <c:pt idx="7">
                    <c:v>35</c:v>
                  </c:pt>
                  <c:pt idx="8">
                    <c:v>86</c:v>
                  </c:pt>
                  <c:pt idx="9">
                    <c:v>87</c:v>
                  </c:pt>
                </c:lvl>
                <c:lvl>
                  <c:pt idx="0">
                    <c:v>85</c:v>
                  </c:pt>
                  <c:pt idx="1">
                    <c:v>72</c:v>
                  </c:pt>
                  <c:pt idx="2">
                    <c:v>90</c:v>
                  </c:pt>
                  <c:pt idx="3">
                    <c:v>45</c:v>
                  </c:pt>
                  <c:pt idx="4">
                    <c:v>76</c:v>
                  </c:pt>
                  <c:pt idx="5">
                    <c:v>78</c:v>
                  </c:pt>
                  <c:pt idx="6">
                    <c:v>98</c:v>
                  </c:pt>
                  <c:pt idx="7">
                    <c:v>78</c:v>
                  </c:pt>
                  <c:pt idx="8">
                    <c:v>97</c:v>
                  </c:pt>
                  <c:pt idx="9">
                    <c:v>76</c:v>
                  </c:pt>
                </c:lvl>
                <c:lvl>
                  <c:pt idx="0">
                    <c:v>80</c:v>
                  </c:pt>
                  <c:pt idx="1">
                    <c:v>65</c:v>
                  </c:pt>
                  <c:pt idx="2">
                    <c:v>95</c:v>
                  </c:pt>
                  <c:pt idx="3">
                    <c:v>98</c:v>
                  </c:pt>
                  <c:pt idx="4">
                    <c:v>89</c:v>
                  </c:pt>
                  <c:pt idx="5">
                    <c:v>56</c:v>
                  </c:pt>
                  <c:pt idx="6">
                    <c:v>87</c:v>
                  </c:pt>
                  <c:pt idx="7">
                    <c:v>56</c:v>
                  </c:pt>
                  <c:pt idx="8">
                    <c:v>68</c:v>
                  </c:pt>
                  <c:pt idx="9">
                    <c:v>85</c:v>
                  </c:pt>
                </c:lvl>
                <c:lvl>
                  <c:pt idx="0">
                    <c:v>90</c:v>
                  </c:pt>
                  <c:pt idx="1">
                    <c:v>75</c:v>
                  </c:pt>
                  <c:pt idx="2">
                    <c:v>88</c:v>
                  </c:pt>
                  <c:pt idx="3">
                    <c:v>56</c:v>
                  </c:pt>
                  <c:pt idx="4">
                    <c:v>57</c:v>
                  </c:pt>
                  <c:pt idx="5">
                    <c:v>85</c:v>
                  </c:pt>
                  <c:pt idx="6">
                    <c:v>47</c:v>
                  </c:pt>
                  <c:pt idx="7">
                    <c:v>54</c:v>
                  </c:pt>
                  <c:pt idx="8">
                    <c:v>90</c:v>
                  </c:pt>
                  <c:pt idx="9">
                    <c:v>78</c:v>
                  </c:pt>
                </c:lvl>
                <c:lvl>
                  <c:pt idx="0">
                    <c:v>85</c:v>
                  </c:pt>
                  <c:pt idx="1">
                    <c:v>70</c:v>
                  </c:pt>
                  <c:pt idx="2">
                    <c:v>92</c:v>
                  </c:pt>
                  <c:pt idx="3">
                    <c:v>80</c:v>
                  </c:pt>
                  <c:pt idx="4">
                    <c:v>75</c:v>
                  </c:pt>
                  <c:pt idx="5">
                    <c:v>85</c:v>
                  </c:pt>
                  <c:pt idx="6">
                    <c:v>90</c:v>
                  </c:pt>
                  <c:pt idx="7">
                    <c:v>78</c:v>
                  </c:pt>
                  <c:pt idx="8">
                    <c:v>85</c:v>
                  </c:pt>
                  <c:pt idx="9">
                    <c:v>92</c:v>
                  </c:pt>
                </c:lvl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0</c:v>
                </c:pt>
                <c:pt idx="1">
                  <c:v>8500</c:v>
                </c:pt>
                <c:pt idx="2">
                  <c:v>0</c:v>
                </c:pt>
                <c:pt idx="3">
                  <c:v>12600</c:v>
                </c:pt>
                <c:pt idx="4">
                  <c:v>4025</c:v>
                </c:pt>
                <c:pt idx="5">
                  <c:v>0</c:v>
                </c:pt>
                <c:pt idx="6">
                  <c:v>0</c:v>
                </c:pt>
                <c:pt idx="7">
                  <c:v>6150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3E-46E8-8E46-11A059A8E514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Total Fees</c:v>
                </c:pt>
              </c:strCache>
            </c:strRef>
          </c:tx>
          <c:cat>
            <c:multiLvlStrRef>
              <c:f>Sheet1!$A$2:$S$11</c:f>
              <c:multiLvlStrCache>
                <c:ptCount val="10"/>
                <c:lvl>
                  <c:pt idx="0">
                    <c:v>Y</c:v>
                  </c:pt>
                  <c:pt idx="1">
                    <c:v>Y</c:v>
                  </c:pt>
                  <c:pt idx="2">
                    <c:v>N</c:v>
                  </c:pt>
                  <c:pt idx="3">
                    <c:v>N</c:v>
                  </c:pt>
                  <c:pt idx="4">
                    <c:v>Y</c:v>
                  </c:pt>
                  <c:pt idx="5">
                    <c:v>N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</c:lvl>
                <c:lvl>
                  <c:pt idx="0">
                    <c:v>0%</c:v>
                  </c:pt>
                  <c:pt idx="1">
                    <c:v>20%</c:v>
                  </c:pt>
                  <c:pt idx="2">
                    <c:v>0%</c:v>
                  </c:pt>
                  <c:pt idx="3">
                    <c:v>20%</c:v>
                  </c:pt>
                  <c:pt idx="4">
                    <c:v>10%</c:v>
                  </c:pt>
                  <c:pt idx="5">
                    <c:v>0%</c:v>
                  </c:pt>
                  <c:pt idx="6">
                    <c:v>0%</c:v>
                  </c:pt>
                  <c:pt idx="7">
                    <c:v>10%</c:v>
                  </c:pt>
                  <c:pt idx="8">
                    <c:v>0%</c:v>
                  </c:pt>
                  <c:pt idx="9">
                    <c:v>0%</c:v>
                  </c:pt>
                </c:lvl>
                <c:lvl>
                  <c:pt idx="0">
                    <c:v>OBC</c:v>
                  </c:pt>
                  <c:pt idx="1">
                    <c:v>SC</c:v>
                  </c:pt>
                  <c:pt idx="2">
                    <c:v>OBC</c:v>
                  </c:pt>
                  <c:pt idx="3">
                    <c:v>SC</c:v>
                  </c:pt>
                  <c:pt idx="4">
                    <c:v>ST</c:v>
                  </c:pt>
                  <c:pt idx="5">
                    <c:v>GENERAL</c:v>
                  </c:pt>
                  <c:pt idx="6">
                    <c:v>OBC</c:v>
                  </c:pt>
                  <c:pt idx="7">
                    <c:v>ST</c:v>
                  </c:pt>
                  <c:pt idx="8">
                    <c:v>OBC</c:v>
                  </c:pt>
                  <c:pt idx="9">
                    <c:v>GENERAL</c:v>
                  </c:pt>
                </c:lvl>
                <c:lvl>
                  <c:pt idx="0">
                    <c:v>10500</c:v>
                  </c:pt>
                  <c:pt idx="1">
                    <c:v>4500</c:v>
                  </c:pt>
                  <c:pt idx="2">
                    <c:v>5500</c:v>
                  </c:pt>
                  <c:pt idx="3">
                    <c:v>7000</c:v>
                  </c:pt>
                  <c:pt idx="4">
                    <c:v>6750</c:v>
                  </c:pt>
                  <c:pt idx="5">
                    <c:v>7500</c:v>
                  </c:pt>
                  <c:pt idx="6">
                    <c:v>8250</c:v>
                  </c:pt>
                  <c:pt idx="7">
                    <c:v>10500</c:v>
                  </c:pt>
                  <c:pt idx="8">
                    <c:v>5000</c:v>
                  </c:pt>
                  <c:pt idx="9">
                    <c:v>6750</c:v>
                  </c:pt>
                </c:lvl>
                <c:lvl>
                  <c:pt idx="0">
                    <c:v>15%</c:v>
                  </c:pt>
                  <c:pt idx="1">
                    <c:v>10%</c:v>
                  </c:pt>
                  <c:pt idx="2">
                    <c:v>10%</c:v>
                  </c:pt>
                  <c:pt idx="3">
                    <c:v>10%</c:v>
                  </c:pt>
                  <c:pt idx="4">
                    <c:v>15%</c:v>
                  </c:pt>
                  <c:pt idx="5">
                    <c:v>15%</c:v>
                  </c:pt>
                  <c:pt idx="6">
                    <c:v>15%</c:v>
                  </c:pt>
                  <c:pt idx="7">
                    <c:v>15%</c:v>
                  </c:pt>
                  <c:pt idx="8">
                    <c:v>10%</c:v>
                  </c:pt>
                  <c:pt idx="9">
                    <c:v>15%</c:v>
                  </c:pt>
                </c:lvl>
                <c:lvl>
                  <c:pt idx="0">
                    <c:v>70000</c:v>
                  </c:pt>
                  <c:pt idx="1">
                    <c:v>45000</c:v>
                  </c:pt>
                  <c:pt idx="2">
                    <c:v>55000</c:v>
                  </c:pt>
                  <c:pt idx="3">
                    <c:v>70000</c:v>
                  </c:pt>
                  <c:pt idx="4">
                    <c:v>45000</c:v>
                  </c:pt>
                  <c:pt idx="5">
                    <c:v>50000</c:v>
                  </c:pt>
                  <c:pt idx="6">
                    <c:v>55000</c:v>
                  </c:pt>
                  <c:pt idx="7">
                    <c:v>70000</c:v>
                  </c:pt>
                  <c:pt idx="8">
                    <c:v>50000</c:v>
                  </c:pt>
                  <c:pt idx="9">
                    <c:v>45000</c:v>
                  </c:pt>
                </c:lvl>
                <c:lvl>
                  <c:pt idx="0">
                    <c:v>BBA</c:v>
                  </c:pt>
                  <c:pt idx="1">
                    <c:v>BCA</c:v>
                  </c:pt>
                  <c:pt idx="2">
                    <c:v>MBA</c:v>
                  </c:pt>
                  <c:pt idx="3">
                    <c:v>BBA</c:v>
                  </c:pt>
                  <c:pt idx="4">
                    <c:v>BCA</c:v>
                  </c:pt>
                  <c:pt idx="5">
                    <c:v>B.TECH</c:v>
                  </c:pt>
                  <c:pt idx="6">
                    <c:v>MBA</c:v>
                  </c:pt>
                  <c:pt idx="7">
                    <c:v>BBA</c:v>
                  </c:pt>
                  <c:pt idx="8">
                    <c:v>B.TECH</c:v>
                  </c:pt>
                  <c:pt idx="9">
                    <c:v>BCA</c:v>
                  </c:pt>
                </c:lvl>
                <c:lvl>
                  <c:pt idx="0">
                    <c:v>74.5%</c:v>
                  </c:pt>
                  <c:pt idx="1">
                    <c:v>69.5%</c:v>
                  </c:pt>
                  <c:pt idx="2">
                    <c:v>79.6%</c:v>
                  </c:pt>
                  <c:pt idx="3">
                    <c:v>74.0%</c:v>
                  </c:pt>
                  <c:pt idx="4">
                    <c:v>64.9%</c:v>
                  </c:pt>
                  <c:pt idx="5">
                    <c:v>79.9%</c:v>
                  </c:pt>
                  <c:pt idx="6">
                    <c:v>72.4%</c:v>
                  </c:pt>
                  <c:pt idx="7">
                    <c:v>64.6%</c:v>
                  </c:pt>
                  <c:pt idx="8">
                    <c:v>81.9%</c:v>
                  </c:pt>
                  <c:pt idx="9">
                    <c:v>82.3%</c:v>
                  </c:pt>
                </c:lvl>
                <c:lvl>
                  <c:pt idx="0">
                    <c:v>596</c:v>
                  </c:pt>
                  <c:pt idx="1">
                    <c:v>556</c:v>
                  </c:pt>
                  <c:pt idx="2">
                    <c:v>637</c:v>
                  </c:pt>
                  <c:pt idx="3">
                    <c:v>592</c:v>
                  </c:pt>
                  <c:pt idx="4">
                    <c:v>519</c:v>
                  </c:pt>
                  <c:pt idx="5">
                    <c:v>639</c:v>
                  </c:pt>
                  <c:pt idx="6">
                    <c:v>579</c:v>
                  </c:pt>
                  <c:pt idx="7">
                    <c:v>517</c:v>
                  </c:pt>
                  <c:pt idx="8">
                    <c:v>655</c:v>
                  </c:pt>
                  <c:pt idx="9">
                    <c:v>658</c:v>
                  </c:pt>
                </c:lvl>
                <c:lvl>
                  <c:pt idx="0">
                    <c:v>45</c:v>
                  </c:pt>
                  <c:pt idx="1">
                    <c:v>56</c:v>
                  </c:pt>
                  <c:pt idx="2">
                    <c:v>76</c:v>
                  </c:pt>
                  <c:pt idx="3">
                    <c:v>85</c:v>
                  </c:pt>
                  <c:pt idx="4">
                    <c:v>46</c:v>
                  </c:pt>
                  <c:pt idx="5">
                    <c:v>86</c:v>
                  </c:pt>
                  <c:pt idx="6">
                    <c:v>78</c:v>
                  </c:pt>
                  <c:pt idx="7">
                    <c:v>35</c:v>
                  </c:pt>
                  <c:pt idx="8">
                    <c:v>86</c:v>
                  </c:pt>
                  <c:pt idx="9">
                    <c:v>74</c:v>
                  </c:pt>
                </c:lvl>
                <c:lvl>
                  <c:pt idx="0">
                    <c:v>86</c:v>
                  </c:pt>
                  <c:pt idx="1">
                    <c:v>56</c:v>
                  </c:pt>
                  <c:pt idx="2">
                    <c:v>75</c:v>
                  </c:pt>
                  <c:pt idx="3">
                    <c:v>85</c:v>
                  </c:pt>
                  <c:pt idx="4">
                    <c:v>47</c:v>
                  </c:pt>
                  <c:pt idx="5">
                    <c:v>75</c:v>
                  </c:pt>
                  <c:pt idx="6">
                    <c:v>78</c:v>
                  </c:pt>
                  <c:pt idx="7">
                    <c:v>96</c:v>
                  </c:pt>
                  <c:pt idx="8">
                    <c:v>65</c:v>
                  </c:pt>
                  <c:pt idx="9">
                    <c:v>67</c:v>
                  </c:pt>
                </c:lvl>
                <c:lvl>
                  <c:pt idx="0">
                    <c:v>68</c:v>
                  </c:pt>
                  <c:pt idx="1">
                    <c:v>64</c:v>
                  </c:pt>
                  <c:pt idx="2">
                    <c:v>34</c:v>
                  </c:pt>
                  <c:pt idx="3">
                    <c:v>78</c:v>
                  </c:pt>
                  <c:pt idx="4">
                    <c:v>73</c:v>
                  </c:pt>
                  <c:pt idx="5">
                    <c:v>76</c:v>
                  </c:pt>
                  <c:pt idx="6">
                    <c:v>57</c:v>
                  </c:pt>
                  <c:pt idx="7">
                    <c:v>85</c:v>
                  </c:pt>
                  <c:pt idx="8">
                    <c:v>78</c:v>
                  </c:pt>
                  <c:pt idx="9">
                    <c:v>99</c:v>
                  </c:pt>
                </c:lvl>
                <c:lvl>
                  <c:pt idx="0">
                    <c:v>57</c:v>
                  </c:pt>
                  <c:pt idx="1">
                    <c:v>98</c:v>
                  </c:pt>
                  <c:pt idx="2">
                    <c:v>87</c:v>
                  </c:pt>
                  <c:pt idx="3">
                    <c:v>65</c:v>
                  </c:pt>
                  <c:pt idx="4">
                    <c:v>56</c:v>
                  </c:pt>
                  <c:pt idx="5">
                    <c:v>98</c:v>
                  </c:pt>
                  <c:pt idx="6">
                    <c:v>44</c:v>
                  </c:pt>
                  <c:pt idx="7">
                    <c:v>35</c:v>
                  </c:pt>
                  <c:pt idx="8">
                    <c:v>86</c:v>
                  </c:pt>
                  <c:pt idx="9">
                    <c:v>87</c:v>
                  </c:pt>
                </c:lvl>
                <c:lvl>
                  <c:pt idx="0">
                    <c:v>85</c:v>
                  </c:pt>
                  <c:pt idx="1">
                    <c:v>72</c:v>
                  </c:pt>
                  <c:pt idx="2">
                    <c:v>90</c:v>
                  </c:pt>
                  <c:pt idx="3">
                    <c:v>45</c:v>
                  </c:pt>
                  <c:pt idx="4">
                    <c:v>76</c:v>
                  </c:pt>
                  <c:pt idx="5">
                    <c:v>78</c:v>
                  </c:pt>
                  <c:pt idx="6">
                    <c:v>98</c:v>
                  </c:pt>
                  <c:pt idx="7">
                    <c:v>78</c:v>
                  </c:pt>
                  <c:pt idx="8">
                    <c:v>97</c:v>
                  </c:pt>
                  <c:pt idx="9">
                    <c:v>76</c:v>
                  </c:pt>
                </c:lvl>
                <c:lvl>
                  <c:pt idx="0">
                    <c:v>80</c:v>
                  </c:pt>
                  <c:pt idx="1">
                    <c:v>65</c:v>
                  </c:pt>
                  <c:pt idx="2">
                    <c:v>95</c:v>
                  </c:pt>
                  <c:pt idx="3">
                    <c:v>98</c:v>
                  </c:pt>
                  <c:pt idx="4">
                    <c:v>89</c:v>
                  </c:pt>
                  <c:pt idx="5">
                    <c:v>56</c:v>
                  </c:pt>
                  <c:pt idx="6">
                    <c:v>87</c:v>
                  </c:pt>
                  <c:pt idx="7">
                    <c:v>56</c:v>
                  </c:pt>
                  <c:pt idx="8">
                    <c:v>68</c:v>
                  </c:pt>
                  <c:pt idx="9">
                    <c:v>85</c:v>
                  </c:pt>
                </c:lvl>
                <c:lvl>
                  <c:pt idx="0">
                    <c:v>90</c:v>
                  </c:pt>
                  <c:pt idx="1">
                    <c:v>75</c:v>
                  </c:pt>
                  <c:pt idx="2">
                    <c:v>88</c:v>
                  </c:pt>
                  <c:pt idx="3">
                    <c:v>56</c:v>
                  </c:pt>
                  <c:pt idx="4">
                    <c:v>57</c:v>
                  </c:pt>
                  <c:pt idx="5">
                    <c:v>85</c:v>
                  </c:pt>
                  <c:pt idx="6">
                    <c:v>47</c:v>
                  </c:pt>
                  <c:pt idx="7">
                    <c:v>54</c:v>
                  </c:pt>
                  <c:pt idx="8">
                    <c:v>90</c:v>
                  </c:pt>
                  <c:pt idx="9">
                    <c:v>78</c:v>
                  </c:pt>
                </c:lvl>
                <c:lvl>
                  <c:pt idx="0">
                    <c:v>85</c:v>
                  </c:pt>
                  <c:pt idx="1">
                    <c:v>70</c:v>
                  </c:pt>
                  <c:pt idx="2">
                    <c:v>92</c:v>
                  </c:pt>
                  <c:pt idx="3">
                    <c:v>80</c:v>
                  </c:pt>
                  <c:pt idx="4">
                    <c:v>75</c:v>
                  </c:pt>
                  <c:pt idx="5">
                    <c:v>85</c:v>
                  </c:pt>
                  <c:pt idx="6">
                    <c:v>90</c:v>
                  </c:pt>
                  <c:pt idx="7">
                    <c:v>78</c:v>
                  </c:pt>
                  <c:pt idx="8">
                    <c:v>85</c:v>
                  </c:pt>
                  <c:pt idx="9">
                    <c:v>92</c:v>
                  </c:pt>
                </c:lvl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Sheet1!$W$2:$W$11</c:f>
              <c:numCache>
                <c:formatCode>General</c:formatCode>
                <c:ptCount val="10"/>
                <c:pt idx="0">
                  <c:v>61500</c:v>
                </c:pt>
                <c:pt idx="1">
                  <c:v>34000</c:v>
                </c:pt>
                <c:pt idx="2">
                  <c:v>49500</c:v>
                </c:pt>
                <c:pt idx="3">
                  <c:v>50400</c:v>
                </c:pt>
                <c:pt idx="4">
                  <c:v>36225</c:v>
                </c:pt>
                <c:pt idx="5">
                  <c:v>42500</c:v>
                </c:pt>
                <c:pt idx="6">
                  <c:v>46750</c:v>
                </c:pt>
                <c:pt idx="7">
                  <c:v>55350</c:v>
                </c:pt>
                <c:pt idx="8">
                  <c:v>45000</c:v>
                </c:pt>
                <c:pt idx="9">
                  <c:v>40250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3E-46E8-8E46-11A059A8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Test 1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26-40C2-90A2-D28C630FF62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Test2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56</c:v>
                </c:pt>
                <c:pt idx="4">
                  <c:v>57</c:v>
                </c:pt>
                <c:pt idx="5">
                  <c:v>85</c:v>
                </c:pt>
                <c:pt idx="6">
                  <c:v>47</c:v>
                </c:pt>
                <c:pt idx="7">
                  <c:v>54</c:v>
                </c:pt>
                <c:pt idx="8">
                  <c:v>90</c:v>
                </c:pt>
                <c:pt idx="9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26-40C2-90A2-D28C630FF62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Test3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98</c:v>
                </c:pt>
                <c:pt idx="4">
                  <c:v>89</c:v>
                </c:pt>
                <c:pt idx="5">
                  <c:v>56</c:v>
                </c:pt>
                <c:pt idx="6">
                  <c:v>87</c:v>
                </c:pt>
                <c:pt idx="7">
                  <c:v>56</c:v>
                </c:pt>
                <c:pt idx="8">
                  <c:v>68</c:v>
                </c:pt>
                <c:pt idx="9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26-40C2-90A2-D28C630FF62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Test4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45</c:v>
                </c:pt>
                <c:pt idx="4">
                  <c:v>76</c:v>
                </c:pt>
                <c:pt idx="5">
                  <c:v>78</c:v>
                </c:pt>
                <c:pt idx="6">
                  <c:v>98</c:v>
                </c:pt>
                <c:pt idx="7">
                  <c:v>78</c:v>
                </c:pt>
                <c:pt idx="8">
                  <c:v>97</c:v>
                </c:pt>
                <c:pt idx="9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826-40C2-90A2-D28C630FF62E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Test5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57</c:v>
                </c:pt>
                <c:pt idx="1">
                  <c:v>98</c:v>
                </c:pt>
                <c:pt idx="2">
                  <c:v>87</c:v>
                </c:pt>
                <c:pt idx="3">
                  <c:v>65</c:v>
                </c:pt>
                <c:pt idx="4">
                  <c:v>56</c:v>
                </c:pt>
                <c:pt idx="5">
                  <c:v>98</c:v>
                </c:pt>
                <c:pt idx="6">
                  <c:v>44</c:v>
                </c:pt>
                <c:pt idx="7">
                  <c:v>35</c:v>
                </c:pt>
                <c:pt idx="8">
                  <c:v>86</c:v>
                </c:pt>
                <c:pt idx="9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26-40C2-90A2-D28C630FF62E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Test6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68</c:v>
                </c:pt>
                <c:pt idx="1">
                  <c:v>64</c:v>
                </c:pt>
                <c:pt idx="2">
                  <c:v>34</c:v>
                </c:pt>
                <c:pt idx="3">
                  <c:v>78</c:v>
                </c:pt>
                <c:pt idx="4">
                  <c:v>73</c:v>
                </c:pt>
                <c:pt idx="5">
                  <c:v>76</c:v>
                </c:pt>
                <c:pt idx="6">
                  <c:v>57</c:v>
                </c:pt>
                <c:pt idx="7">
                  <c:v>85</c:v>
                </c:pt>
                <c:pt idx="8">
                  <c:v>78</c:v>
                </c:pt>
                <c:pt idx="9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826-40C2-90A2-D28C630FF62E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Test7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86</c:v>
                </c:pt>
                <c:pt idx="1">
                  <c:v>56</c:v>
                </c:pt>
                <c:pt idx="2">
                  <c:v>75</c:v>
                </c:pt>
                <c:pt idx="3">
                  <c:v>85</c:v>
                </c:pt>
                <c:pt idx="4">
                  <c:v>47</c:v>
                </c:pt>
                <c:pt idx="5">
                  <c:v>75</c:v>
                </c:pt>
                <c:pt idx="6">
                  <c:v>78</c:v>
                </c:pt>
                <c:pt idx="7">
                  <c:v>96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26-40C2-90A2-D28C630FF62E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Test8</c:v>
                </c:pt>
              </c:strCache>
            </c:strRef>
          </c:tx>
          <c:invertIfNegative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45</c:v>
                </c:pt>
                <c:pt idx="1">
                  <c:v>56</c:v>
                </c:pt>
                <c:pt idx="2">
                  <c:v>76</c:v>
                </c:pt>
                <c:pt idx="3">
                  <c:v>85</c:v>
                </c:pt>
                <c:pt idx="4">
                  <c:v>46</c:v>
                </c:pt>
                <c:pt idx="5">
                  <c:v>86</c:v>
                </c:pt>
                <c:pt idx="6">
                  <c:v>78</c:v>
                </c:pt>
                <c:pt idx="7">
                  <c:v>35</c:v>
                </c:pt>
                <c:pt idx="8">
                  <c:v>86</c:v>
                </c:pt>
                <c:pt idx="9">
                  <c:v>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826-40C2-90A2-D28C630FF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49248"/>
        <c:axId val="205759232"/>
      </c:barChart>
      <c:catAx>
        <c:axId val="20574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759232"/>
        <c:crosses val="autoZero"/>
        <c:auto val="1"/>
        <c:lblAlgn val="ctr"/>
        <c:lblOffset val="100"/>
        <c:noMultiLvlLbl val="0"/>
      </c:catAx>
      <c:valAx>
        <c:axId val="2057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4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EA-41EF-B752-721D1212A06C}"/>
            </c:ext>
          </c:extLst>
        </c:ser>
        <c:ser>
          <c:idx val="1"/>
          <c:order val="1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56</c:v>
                </c:pt>
                <c:pt idx="4">
                  <c:v>57</c:v>
                </c:pt>
                <c:pt idx="5">
                  <c:v>85</c:v>
                </c:pt>
                <c:pt idx="6">
                  <c:v>47</c:v>
                </c:pt>
                <c:pt idx="7">
                  <c:v>54</c:v>
                </c:pt>
                <c:pt idx="8">
                  <c:v>90</c:v>
                </c:pt>
                <c:pt idx="9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EA-41EF-B752-721D1212A06C}"/>
            </c:ext>
          </c:extLst>
        </c:ser>
        <c:ser>
          <c:idx val="2"/>
          <c:order val="2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98</c:v>
                </c:pt>
                <c:pt idx="4">
                  <c:v>89</c:v>
                </c:pt>
                <c:pt idx="5">
                  <c:v>56</c:v>
                </c:pt>
                <c:pt idx="6">
                  <c:v>87</c:v>
                </c:pt>
                <c:pt idx="7">
                  <c:v>56</c:v>
                </c:pt>
                <c:pt idx="8">
                  <c:v>68</c:v>
                </c:pt>
                <c:pt idx="9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EA-41EF-B752-721D1212A06C}"/>
            </c:ext>
          </c:extLst>
        </c:ser>
        <c:ser>
          <c:idx val="3"/>
          <c:order val="3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45</c:v>
                </c:pt>
                <c:pt idx="4">
                  <c:v>76</c:v>
                </c:pt>
                <c:pt idx="5">
                  <c:v>78</c:v>
                </c:pt>
                <c:pt idx="6">
                  <c:v>98</c:v>
                </c:pt>
                <c:pt idx="7">
                  <c:v>78</c:v>
                </c:pt>
                <c:pt idx="8">
                  <c:v>97</c:v>
                </c:pt>
                <c:pt idx="9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EA-41EF-B752-721D1212A06C}"/>
            </c:ext>
          </c:extLst>
        </c:ser>
        <c:ser>
          <c:idx val="4"/>
          <c:order val="4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57</c:v>
                </c:pt>
                <c:pt idx="1">
                  <c:v>98</c:v>
                </c:pt>
                <c:pt idx="2">
                  <c:v>87</c:v>
                </c:pt>
                <c:pt idx="3">
                  <c:v>65</c:v>
                </c:pt>
                <c:pt idx="4">
                  <c:v>56</c:v>
                </c:pt>
                <c:pt idx="5">
                  <c:v>98</c:v>
                </c:pt>
                <c:pt idx="6">
                  <c:v>44</c:v>
                </c:pt>
                <c:pt idx="7">
                  <c:v>35</c:v>
                </c:pt>
                <c:pt idx="8">
                  <c:v>86</c:v>
                </c:pt>
                <c:pt idx="9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EA-41EF-B752-721D1212A06C}"/>
            </c:ext>
          </c:extLst>
        </c:ser>
        <c:ser>
          <c:idx val="5"/>
          <c:order val="5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68</c:v>
                </c:pt>
                <c:pt idx="1">
                  <c:v>64</c:v>
                </c:pt>
                <c:pt idx="2">
                  <c:v>34</c:v>
                </c:pt>
                <c:pt idx="3">
                  <c:v>78</c:v>
                </c:pt>
                <c:pt idx="4">
                  <c:v>73</c:v>
                </c:pt>
                <c:pt idx="5">
                  <c:v>76</c:v>
                </c:pt>
                <c:pt idx="6">
                  <c:v>57</c:v>
                </c:pt>
                <c:pt idx="7">
                  <c:v>85</c:v>
                </c:pt>
                <c:pt idx="8">
                  <c:v>78</c:v>
                </c:pt>
                <c:pt idx="9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EA-41EF-B752-721D1212A06C}"/>
            </c:ext>
          </c:extLst>
        </c:ser>
        <c:ser>
          <c:idx val="6"/>
          <c:order val="6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86</c:v>
                </c:pt>
                <c:pt idx="1">
                  <c:v>56</c:v>
                </c:pt>
                <c:pt idx="2">
                  <c:v>75</c:v>
                </c:pt>
                <c:pt idx="3">
                  <c:v>85</c:v>
                </c:pt>
                <c:pt idx="4">
                  <c:v>47</c:v>
                </c:pt>
                <c:pt idx="5">
                  <c:v>75</c:v>
                </c:pt>
                <c:pt idx="6">
                  <c:v>78</c:v>
                </c:pt>
                <c:pt idx="7">
                  <c:v>96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EA-41EF-B752-721D1212A06C}"/>
            </c:ext>
          </c:extLst>
        </c:ser>
        <c:ser>
          <c:idx val="7"/>
          <c:order val="7"/>
          <c:cat>
            <c:multiLvlStrRef>
              <c:f>Sheet1!$A$2:$B$11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45</c:v>
                </c:pt>
                <c:pt idx="1">
                  <c:v>56</c:v>
                </c:pt>
                <c:pt idx="2">
                  <c:v>76</c:v>
                </c:pt>
                <c:pt idx="3">
                  <c:v>85</c:v>
                </c:pt>
                <c:pt idx="4">
                  <c:v>46</c:v>
                </c:pt>
                <c:pt idx="5">
                  <c:v>86</c:v>
                </c:pt>
                <c:pt idx="6">
                  <c:v>78</c:v>
                </c:pt>
                <c:pt idx="7">
                  <c:v>35</c:v>
                </c:pt>
                <c:pt idx="8">
                  <c:v>86</c:v>
                </c:pt>
                <c:pt idx="9">
                  <c:v>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EA-41EF-B752-721D1212A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Test 1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Sheet4!$C$2:$C$11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64-4E46-B3BC-B1743D13D64C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Test2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Sheet4!$D$2:$D$11</c:f>
              <c:numCache>
                <c:formatCode>General</c:formatCode>
                <c:ptCount val="10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56</c:v>
                </c:pt>
                <c:pt idx="4">
                  <c:v>57</c:v>
                </c:pt>
                <c:pt idx="5">
                  <c:v>85</c:v>
                </c:pt>
                <c:pt idx="6">
                  <c:v>47</c:v>
                </c:pt>
                <c:pt idx="7">
                  <c:v>54</c:v>
                </c:pt>
                <c:pt idx="8">
                  <c:v>90</c:v>
                </c:pt>
                <c:pt idx="9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64-4E46-B3BC-B1743D13D64C}"/>
            </c:ext>
          </c:extLst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Test3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Sheet4!$E$2:$E$11</c:f>
              <c:numCache>
                <c:formatCode>General</c:formatCode>
                <c:ptCount val="10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98</c:v>
                </c:pt>
                <c:pt idx="4">
                  <c:v>89</c:v>
                </c:pt>
                <c:pt idx="5">
                  <c:v>56</c:v>
                </c:pt>
                <c:pt idx="6">
                  <c:v>87</c:v>
                </c:pt>
                <c:pt idx="7">
                  <c:v>56</c:v>
                </c:pt>
                <c:pt idx="8">
                  <c:v>68</c:v>
                </c:pt>
                <c:pt idx="9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64-4E46-B3BC-B1743D13D64C}"/>
            </c:ext>
          </c:extLst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Test4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Sheet4!$F$2:$F$11</c:f>
              <c:numCache>
                <c:formatCode>General</c:formatCode>
                <c:ptCount val="10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45</c:v>
                </c:pt>
                <c:pt idx="4">
                  <c:v>76</c:v>
                </c:pt>
                <c:pt idx="5">
                  <c:v>78</c:v>
                </c:pt>
                <c:pt idx="6">
                  <c:v>98</c:v>
                </c:pt>
                <c:pt idx="7">
                  <c:v>78</c:v>
                </c:pt>
                <c:pt idx="8">
                  <c:v>97</c:v>
                </c:pt>
                <c:pt idx="9">
                  <c:v>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64-4E46-B3BC-B1743D13D64C}"/>
            </c:ext>
          </c:extLst>
        </c:ser>
        <c:ser>
          <c:idx val="4"/>
          <c:order val="4"/>
          <c:tx>
            <c:strRef>
              <c:f>Sheet4!$G$1</c:f>
              <c:strCache>
                <c:ptCount val="1"/>
                <c:pt idx="0">
                  <c:v>Test5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Sheet4!$G$2:$G$11</c:f>
              <c:numCache>
                <c:formatCode>General</c:formatCode>
                <c:ptCount val="10"/>
                <c:pt idx="0">
                  <c:v>57</c:v>
                </c:pt>
                <c:pt idx="1">
                  <c:v>98</c:v>
                </c:pt>
                <c:pt idx="2">
                  <c:v>87</c:v>
                </c:pt>
                <c:pt idx="3">
                  <c:v>65</c:v>
                </c:pt>
                <c:pt idx="4">
                  <c:v>56</c:v>
                </c:pt>
                <c:pt idx="5">
                  <c:v>98</c:v>
                </c:pt>
                <c:pt idx="6">
                  <c:v>44</c:v>
                </c:pt>
                <c:pt idx="7">
                  <c:v>35</c:v>
                </c:pt>
                <c:pt idx="8">
                  <c:v>86</c:v>
                </c:pt>
                <c:pt idx="9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64-4E46-B3BC-B1743D13D64C}"/>
            </c:ext>
          </c:extLst>
        </c:ser>
        <c:ser>
          <c:idx val="5"/>
          <c:order val="5"/>
          <c:tx>
            <c:strRef>
              <c:f>Sheet4!$H$1</c:f>
              <c:strCache>
                <c:ptCount val="1"/>
                <c:pt idx="0">
                  <c:v>Test6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Sheet4!$H$2:$H$11</c:f>
              <c:numCache>
                <c:formatCode>General</c:formatCode>
                <c:ptCount val="10"/>
                <c:pt idx="0">
                  <c:v>68</c:v>
                </c:pt>
                <c:pt idx="1">
                  <c:v>64</c:v>
                </c:pt>
                <c:pt idx="2">
                  <c:v>34</c:v>
                </c:pt>
                <c:pt idx="3">
                  <c:v>78</c:v>
                </c:pt>
                <c:pt idx="4">
                  <c:v>73</c:v>
                </c:pt>
                <c:pt idx="5">
                  <c:v>76</c:v>
                </c:pt>
                <c:pt idx="6">
                  <c:v>57</c:v>
                </c:pt>
                <c:pt idx="7">
                  <c:v>85</c:v>
                </c:pt>
                <c:pt idx="8">
                  <c:v>78</c:v>
                </c:pt>
                <c:pt idx="9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764-4E46-B3BC-B1743D13D64C}"/>
            </c:ext>
          </c:extLst>
        </c:ser>
        <c:ser>
          <c:idx val="6"/>
          <c:order val="6"/>
          <c:tx>
            <c:strRef>
              <c:f>Sheet4!$I$1</c:f>
              <c:strCache>
                <c:ptCount val="1"/>
                <c:pt idx="0">
                  <c:v>Test7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Sheet4!$I$2:$I$11</c:f>
              <c:numCache>
                <c:formatCode>General</c:formatCode>
                <c:ptCount val="10"/>
                <c:pt idx="0">
                  <c:v>86</c:v>
                </c:pt>
                <c:pt idx="1">
                  <c:v>56</c:v>
                </c:pt>
                <c:pt idx="2">
                  <c:v>75</c:v>
                </c:pt>
                <c:pt idx="3">
                  <c:v>85</c:v>
                </c:pt>
                <c:pt idx="4">
                  <c:v>47</c:v>
                </c:pt>
                <c:pt idx="5">
                  <c:v>75</c:v>
                </c:pt>
                <c:pt idx="6">
                  <c:v>78</c:v>
                </c:pt>
                <c:pt idx="7">
                  <c:v>96</c:v>
                </c:pt>
                <c:pt idx="8">
                  <c:v>65</c:v>
                </c:pt>
                <c:pt idx="9">
                  <c:v>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764-4E46-B3BC-B1743D13D64C}"/>
            </c:ext>
          </c:extLst>
        </c:ser>
        <c:ser>
          <c:idx val="7"/>
          <c:order val="7"/>
          <c:tx>
            <c:strRef>
              <c:f>Sheet4!$J$1</c:f>
              <c:strCache>
                <c:ptCount val="1"/>
                <c:pt idx="0">
                  <c:v>Test8</c:v>
                </c:pt>
              </c:strCache>
            </c:strRef>
          </c:tx>
          <c:invertIfNegative val="0"/>
          <c:cat>
            <c:multiLvlStrRef>
              <c:f>Sheet4!$A$2:$B$11</c:f>
              <c:multiLvlStrCache>
                <c:ptCount val="10"/>
                <c:lvl>
                  <c:pt idx="0">
                    <c:v>Ramesh</c:v>
                  </c:pt>
                  <c:pt idx="1">
                    <c:v>Rohit</c:v>
                  </c:pt>
                  <c:pt idx="2">
                    <c:v>Suman</c:v>
                  </c:pt>
                  <c:pt idx="3">
                    <c:v>Pawan</c:v>
                  </c:pt>
                  <c:pt idx="4">
                    <c:v>Rohan</c:v>
                  </c:pt>
                  <c:pt idx="5">
                    <c:v>Sohan</c:v>
                  </c:pt>
                  <c:pt idx="6">
                    <c:v>Karan</c:v>
                  </c:pt>
                  <c:pt idx="7">
                    <c:v>Ayush</c:v>
                  </c:pt>
                  <c:pt idx="8">
                    <c:v>Kunal</c:v>
                  </c:pt>
                  <c:pt idx="9">
                    <c:v>Piyush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Sheet4!$J$2:$J$11</c:f>
              <c:numCache>
                <c:formatCode>General</c:formatCode>
                <c:ptCount val="10"/>
                <c:pt idx="0">
                  <c:v>45</c:v>
                </c:pt>
                <c:pt idx="1">
                  <c:v>56</c:v>
                </c:pt>
                <c:pt idx="2">
                  <c:v>76</c:v>
                </c:pt>
                <c:pt idx="3">
                  <c:v>85</c:v>
                </c:pt>
                <c:pt idx="4">
                  <c:v>46</c:v>
                </c:pt>
                <c:pt idx="5">
                  <c:v>86</c:v>
                </c:pt>
                <c:pt idx="6">
                  <c:v>78</c:v>
                </c:pt>
                <c:pt idx="7">
                  <c:v>35</c:v>
                </c:pt>
                <c:pt idx="8">
                  <c:v>86</c:v>
                </c:pt>
                <c:pt idx="9">
                  <c:v>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764-4E46-B3BC-B1743D13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66112"/>
        <c:axId val="185867648"/>
      </c:barChart>
      <c:catAx>
        <c:axId val="1858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867648"/>
        <c:crosses val="autoZero"/>
        <c:auto val="1"/>
        <c:lblAlgn val="ctr"/>
        <c:lblOffset val="100"/>
        <c:noMultiLvlLbl val="0"/>
      </c:catAx>
      <c:valAx>
        <c:axId val="1858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6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13</xdr:row>
      <xdr:rowOff>114300</xdr:rowOff>
    </xdr:from>
    <xdr:to>
      <xdr:col>23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12</xdr:row>
      <xdr:rowOff>66675</xdr:rowOff>
    </xdr:from>
    <xdr:to>
      <xdr:col>14</xdr:col>
      <xdr:colOff>1285875</xdr:colOff>
      <xdr:row>26</xdr:row>
      <xdr:rowOff>142875</xdr:rowOff>
    </xdr:to>
    <xdr:graphicFrame macro="">
      <xdr:nvGraphicFramePr>
        <xdr:cNvPr id="5" name="Chart 4" title="TEXT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12</xdr:row>
      <xdr:rowOff>47625</xdr:rowOff>
    </xdr:from>
    <xdr:to>
      <xdr:col>7</xdr:col>
      <xdr:colOff>180975</xdr:colOff>
      <xdr:row>26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12</xdr:row>
      <xdr:rowOff>38100</xdr:rowOff>
    </xdr:from>
    <xdr:to>
      <xdr:col>16</xdr:col>
      <xdr:colOff>295275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y_2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W11" totalsRowShown="0" headerRowDxfId="7">
  <autoFilter ref="A1:W11"/>
  <tableColumns count="23">
    <tableColumn id="1" name="Sr.no"/>
    <tableColumn id="2" name="Name "/>
    <tableColumn id="3" name="Test 1"/>
    <tableColumn id="4" name="Test2"/>
    <tableColumn id="5" name="Test3"/>
    <tableColumn id="6" name="Test4"/>
    <tableColumn id="7" name="Test5"/>
    <tableColumn id="8" name="Test6"/>
    <tableColumn id="9" name="Test7"/>
    <tableColumn id="10" name="Test8"/>
    <tableColumn id="11" name="Total"/>
    <tableColumn id="12" name="Percentage" dataDxfId="6"/>
    <tableColumn id="13" name="Course"/>
    <tableColumn id="14" name="college fees"/>
    <tableColumn id="15" name=" ScolarShip discount" dataDxfId="5"/>
    <tableColumn id="16" name="total Discount" dataDxfId="4">
      <calculatedColumnFormula>(Table2[[#This Row],[ ScolarShip discount]]*Table2[[#This Row],[college fees]])/100%</calculatedColumnFormula>
    </tableColumn>
    <tableColumn id="17" name="Category"/>
    <tableColumn id="18" name="C ategory Discount" dataDxfId="3"/>
    <tableColumn id="19" name="Transport"/>
    <tableColumn id="20" name="Transport free"/>
    <tableColumn id="21" name=" Fees without discount" dataDxfId="2">
      <calculatedColumnFormula>(Table2[[#This Row],[college fees]]-Table2[[#This Row],[total Discount]]+Table2[[#This Row],[Transport free]])</calculatedColumnFormula>
    </tableColumn>
    <tableColumn id="22" name="Discount Amount" dataDxfId="1">
      <calculatedColumnFormula>(Table2[[#This Row],[C ategory Discount]]*Table2[[#This Row],[ Fees without discount]])/100%</calculatedColumnFormula>
    </tableColumn>
    <tableColumn id="23" name="Total Fees" dataDxfId="0">
      <calculatedColumnFormula>(Table2[[#This Row],[ Fees without discount]]-Table2[[#This Row],[Discount Amount]])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I24" sqref="I24"/>
    </sheetView>
  </sheetViews>
  <sheetFormatPr defaultRowHeight="14.4" x14ac:dyDescent="0.3"/>
  <cols>
    <col min="3" max="3" width="19.33203125" customWidth="1"/>
    <col min="6" max="6" width="11.6640625" customWidth="1"/>
    <col min="12" max="12" width="13.109375" customWidth="1"/>
    <col min="13" max="13" width="11" customWidth="1"/>
    <col min="14" max="14" width="16.44140625" customWidth="1"/>
    <col min="15" max="15" width="20.6640625" customWidth="1"/>
    <col min="16" max="16" width="18.33203125" customWidth="1"/>
    <col min="17" max="17" width="12.6640625" customWidth="1"/>
    <col min="18" max="18" width="19.5546875" customWidth="1"/>
    <col min="19" max="19" width="11.5546875" customWidth="1"/>
    <col min="20" max="20" width="15.6640625" customWidth="1"/>
    <col min="21" max="21" width="23.88671875" customWidth="1"/>
    <col min="22" max="22" width="22.5546875" customWidth="1"/>
    <col min="23" max="23" width="19.44140625" customWidth="1"/>
  </cols>
  <sheetData>
    <row r="1" spans="1:2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39</v>
      </c>
      <c r="O1" s="5" t="s">
        <v>38</v>
      </c>
      <c r="P1" s="5" t="s">
        <v>36</v>
      </c>
      <c r="Q1" s="5" t="s">
        <v>30</v>
      </c>
      <c r="R1" s="5" t="s">
        <v>37</v>
      </c>
      <c r="S1" s="5" t="s">
        <v>13</v>
      </c>
      <c r="T1" s="5" t="s">
        <v>35</v>
      </c>
      <c r="U1" s="5" t="s">
        <v>40</v>
      </c>
      <c r="V1" s="5" t="s">
        <v>41</v>
      </c>
      <c r="W1" s="5" t="s">
        <v>42</v>
      </c>
    </row>
    <row r="2" spans="1:23" x14ac:dyDescent="0.25">
      <c r="A2">
        <v>1</v>
      </c>
      <c r="B2" t="s">
        <v>14</v>
      </c>
      <c r="C2">
        <v>85</v>
      </c>
      <c r="D2">
        <v>90</v>
      </c>
      <c r="E2">
        <v>80</v>
      </c>
      <c r="F2">
        <v>85</v>
      </c>
      <c r="G2">
        <v>57</v>
      </c>
      <c r="H2">
        <v>68</v>
      </c>
      <c r="I2">
        <v>86</v>
      </c>
      <c r="J2">
        <v>45</v>
      </c>
      <c r="K2">
        <f>SUM(C2:J2)</f>
        <v>596</v>
      </c>
      <c r="L2" s="1">
        <f>(K2/800)</f>
        <v>0.745</v>
      </c>
      <c r="M2" t="s">
        <v>24</v>
      </c>
      <c r="N2">
        <v>70000</v>
      </c>
      <c r="O2" s="3">
        <v>0.15</v>
      </c>
      <c r="P2">
        <f>(Table2[[#This Row],[ ScolarShip discount]]*Table2[[#This Row],[college fees]])/100%</f>
        <v>10500</v>
      </c>
      <c r="Q2" t="s">
        <v>31</v>
      </c>
      <c r="R2" s="3">
        <v>0</v>
      </c>
      <c r="S2" t="s">
        <v>28</v>
      </c>
      <c r="T2">
        <v>2000</v>
      </c>
      <c r="U2">
        <f>(Table2[[#This Row],[college fees]]-Table2[[#This Row],[total Discount]]+Table2[[#This Row],[Transport free]])</f>
        <v>61500</v>
      </c>
      <c r="V2">
        <f>(Table2[[#This Row],[C ategory Discount]]*Table2[[#This Row],[ Fees without discount]])/100%</f>
        <v>0</v>
      </c>
      <c r="W2">
        <f>(Table2[[#This Row],[ Fees without discount]]-Table2[[#This Row],[Discount Amount]])</f>
        <v>61500</v>
      </c>
    </row>
    <row r="3" spans="1:23" x14ac:dyDescent="0.25">
      <c r="A3">
        <v>2</v>
      </c>
      <c r="B3" t="s">
        <v>15</v>
      </c>
      <c r="C3">
        <v>70</v>
      </c>
      <c r="D3">
        <v>75</v>
      </c>
      <c r="E3">
        <v>65</v>
      </c>
      <c r="F3">
        <v>72</v>
      </c>
      <c r="G3">
        <v>98</v>
      </c>
      <c r="H3">
        <v>64</v>
      </c>
      <c r="I3">
        <v>56</v>
      </c>
      <c r="J3">
        <v>56</v>
      </c>
      <c r="K3">
        <f t="shared" ref="K3:K11" si="0">SUM(C3:J3)</f>
        <v>556</v>
      </c>
      <c r="L3" s="1">
        <f t="shared" ref="L3:L11" si="1">(K3/800)</f>
        <v>0.69499999999999995</v>
      </c>
      <c r="M3" t="s">
        <v>25</v>
      </c>
      <c r="N3">
        <v>45000</v>
      </c>
      <c r="O3" s="3">
        <v>0.1</v>
      </c>
      <c r="P3">
        <f>(Table2[[#This Row],[ ScolarShip discount]]*Table2[[#This Row],[college fees]])/100%</f>
        <v>4500</v>
      </c>
      <c r="Q3" t="s">
        <v>32</v>
      </c>
      <c r="R3" s="3">
        <v>0.2</v>
      </c>
      <c r="S3" t="s">
        <v>28</v>
      </c>
      <c r="T3">
        <v>2000</v>
      </c>
      <c r="U3">
        <f>(Table2[[#This Row],[college fees]]-Table2[[#This Row],[total Discount]]+Table2[[#This Row],[Transport free]])</f>
        <v>42500</v>
      </c>
      <c r="V3">
        <f>(Table2[[#This Row],[C ategory Discount]]*Table2[[#This Row],[ Fees without discount]])/100%</f>
        <v>8500</v>
      </c>
      <c r="W3">
        <f>(Table2[[#This Row],[ Fees without discount]]-Table2[[#This Row],[Discount Amount]])</f>
        <v>34000</v>
      </c>
    </row>
    <row r="4" spans="1:23" x14ac:dyDescent="0.25">
      <c r="A4">
        <v>3</v>
      </c>
      <c r="B4" t="s">
        <v>16</v>
      </c>
      <c r="C4">
        <v>92</v>
      </c>
      <c r="D4">
        <v>88</v>
      </c>
      <c r="E4">
        <v>95</v>
      </c>
      <c r="F4">
        <v>90</v>
      </c>
      <c r="G4">
        <v>87</v>
      </c>
      <c r="H4">
        <v>34</v>
      </c>
      <c r="I4">
        <v>75</v>
      </c>
      <c r="J4">
        <v>76</v>
      </c>
      <c r="K4">
        <f t="shared" si="0"/>
        <v>637</v>
      </c>
      <c r="L4" s="1">
        <f t="shared" si="1"/>
        <v>0.79625000000000001</v>
      </c>
      <c r="M4" t="s">
        <v>26</v>
      </c>
      <c r="N4">
        <v>55000</v>
      </c>
      <c r="O4" s="3">
        <v>0.1</v>
      </c>
      <c r="P4">
        <f>(Table2[[#This Row],[ ScolarShip discount]]*Table2[[#This Row],[college fees]])/100%</f>
        <v>5500</v>
      </c>
      <c r="Q4" t="s">
        <v>31</v>
      </c>
      <c r="R4" s="3">
        <v>0</v>
      </c>
      <c r="S4" t="s">
        <v>29</v>
      </c>
      <c r="T4">
        <v>0</v>
      </c>
      <c r="U4">
        <f>(Table2[[#This Row],[college fees]]-Table2[[#This Row],[total Discount]]+Table2[[#This Row],[Transport free]])</f>
        <v>49500</v>
      </c>
      <c r="V4">
        <f>(Table2[[#This Row],[C ategory Discount]]*Table2[[#This Row],[ Fees without discount]])/100%</f>
        <v>0</v>
      </c>
      <c r="W4">
        <f>(Table2[[#This Row],[ Fees without discount]]-Table2[[#This Row],[Discount Amount]])</f>
        <v>49500</v>
      </c>
    </row>
    <row r="5" spans="1:23" x14ac:dyDescent="0.25">
      <c r="A5">
        <v>4</v>
      </c>
      <c r="B5" t="s">
        <v>17</v>
      </c>
      <c r="C5">
        <v>80</v>
      </c>
      <c r="D5">
        <v>56</v>
      </c>
      <c r="E5">
        <v>98</v>
      </c>
      <c r="F5">
        <v>45</v>
      </c>
      <c r="G5">
        <v>65</v>
      </c>
      <c r="H5">
        <v>78</v>
      </c>
      <c r="I5">
        <v>85</v>
      </c>
      <c r="J5">
        <v>85</v>
      </c>
      <c r="K5">
        <f t="shared" si="0"/>
        <v>592</v>
      </c>
      <c r="L5" s="1">
        <f t="shared" si="1"/>
        <v>0.74</v>
      </c>
      <c r="M5" t="s">
        <v>24</v>
      </c>
      <c r="N5">
        <v>70000</v>
      </c>
      <c r="O5" s="3">
        <v>0.1</v>
      </c>
      <c r="P5">
        <f>(Table2[[#This Row],[ ScolarShip discount]]*Table2[[#This Row],[college fees]])/100%</f>
        <v>7000</v>
      </c>
      <c r="Q5" t="s">
        <v>32</v>
      </c>
      <c r="R5" s="3">
        <v>0.2</v>
      </c>
      <c r="S5" t="s">
        <v>29</v>
      </c>
      <c r="T5">
        <v>0</v>
      </c>
      <c r="U5">
        <f>(Table2[[#This Row],[college fees]]-Table2[[#This Row],[total Discount]]+Table2[[#This Row],[Transport free]])</f>
        <v>63000</v>
      </c>
      <c r="V5">
        <f>(Table2[[#This Row],[C ategory Discount]]*Table2[[#This Row],[ Fees without discount]])/100%</f>
        <v>12600</v>
      </c>
      <c r="W5">
        <f>(Table2[[#This Row],[ Fees without discount]]-Table2[[#This Row],[Discount Amount]])</f>
        <v>50400</v>
      </c>
    </row>
    <row r="6" spans="1:23" x14ac:dyDescent="0.25">
      <c r="A6">
        <v>5</v>
      </c>
      <c r="B6" t="s">
        <v>18</v>
      </c>
      <c r="C6">
        <v>75</v>
      </c>
      <c r="D6">
        <v>57</v>
      </c>
      <c r="E6">
        <v>89</v>
      </c>
      <c r="F6">
        <v>76</v>
      </c>
      <c r="G6">
        <v>56</v>
      </c>
      <c r="H6">
        <v>73</v>
      </c>
      <c r="I6">
        <v>47</v>
      </c>
      <c r="J6">
        <v>46</v>
      </c>
      <c r="K6">
        <f t="shared" si="0"/>
        <v>519</v>
      </c>
      <c r="L6" s="1">
        <f t="shared" si="1"/>
        <v>0.64875000000000005</v>
      </c>
      <c r="M6" t="s">
        <v>25</v>
      </c>
      <c r="N6">
        <v>45000</v>
      </c>
      <c r="O6" s="3">
        <v>0.15</v>
      </c>
      <c r="P6">
        <f>(Table2[[#This Row],[ ScolarShip discount]]*Table2[[#This Row],[college fees]])/100%</f>
        <v>6750</v>
      </c>
      <c r="Q6" t="s">
        <v>33</v>
      </c>
      <c r="R6" s="3">
        <v>0.1</v>
      </c>
      <c r="S6" t="s">
        <v>28</v>
      </c>
      <c r="T6">
        <v>2000</v>
      </c>
      <c r="U6">
        <f>(Table2[[#This Row],[college fees]]-Table2[[#This Row],[total Discount]]+Table2[[#This Row],[Transport free]])</f>
        <v>40250</v>
      </c>
      <c r="V6">
        <f>(Table2[[#This Row],[C ategory Discount]]*Table2[[#This Row],[ Fees without discount]])/100%</f>
        <v>4025</v>
      </c>
      <c r="W6">
        <f>(Table2[[#This Row],[ Fees without discount]]-Table2[[#This Row],[Discount Amount]])</f>
        <v>36225</v>
      </c>
    </row>
    <row r="7" spans="1:23" x14ac:dyDescent="0.25">
      <c r="A7">
        <v>6</v>
      </c>
      <c r="B7" t="s">
        <v>19</v>
      </c>
      <c r="C7">
        <v>85</v>
      </c>
      <c r="D7">
        <v>85</v>
      </c>
      <c r="E7">
        <v>56</v>
      </c>
      <c r="F7">
        <v>78</v>
      </c>
      <c r="G7">
        <v>98</v>
      </c>
      <c r="H7">
        <v>76</v>
      </c>
      <c r="I7">
        <v>75</v>
      </c>
      <c r="J7">
        <v>86</v>
      </c>
      <c r="K7">
        <f t="shared" si="0"/>
        <v>639</v>
      </c>
      <c r="L7" s="1">
        <f t="shared" si="1"/>
        <v>0.79874999999999996</v>
      </c>
      <c r="M7" t="s">
        <v>27</v>
      </c>
      <c r="N7">
        <v>50000</v>
      </c>
      <c r="O7" s="3">
        <v>0.15</v>
      </c>
      <c r="P7">
        <f>(Table2[[#This Row],[ ScolarShip discount]]*Table2[[#This Row],[college fees]])/100%</f>
        <v>7500</v>
      </c>
      <c r="Q7" t="s">
        <v>34</v>
      </c>
      <c r="R7" s="3">
        <v>0</v>
      </c>
      <c r="S7" t="s">
        <v>29</v>
      </c>
      <c r="T7">
        <v>0</v>
      </c>
      <c r="U7">
        <f>(Table2[[#This Row],[college fees]]-Table2[[#This Row],[total Discount]]+Table2[[#This Row],[Transport free]])</f>
        <v>42500</v>
      </c>
      <c r="V7">
        <f>(Table2[[#This Row],[C ategory Discount]]*Table2[[#This Row],[ Fees without discount]])/100%</f>
        <v>0</v>
      </c>
      <c r="W7">
        <f>(Table2[[#This Row],[ Fees without discount]]-Table2[[#This Row],[Discount Amount]])</f>
        <v>42500</v>
      </c>
    </row>
    <row r="8" spans="1:23" x14ac:dyDescent="0.25">
      <c r="A8">
        <v>7</v>
      </c>
      <c r="B8" t="s">
        <v>20</v>
      </c>
      <c r="C8">
        <v>90</v>
      </c>
      <c r="D8">
        <v>47</v>
      </c>
      <c r="E8">
        <v>87</v>
      </c>
      <c r="F8">
        <v>98</v>
      </c>
      <c r="G8">
        <v>44</v>
      </c>
      <c r="H8">
        <v>57</v>
      </c>
      <c r="I8">
        <v>78</v>
      </c>
      <c r="J8">
        <v>78</v>
      </c>
      <c r="K8">
        <f t="shared" si="0"/>
        <v>579</v>
      </c>
      <c r="L8" s="1">
        <f t="shared" si="1"/>
        <v>0.72375</v>
      </c>
      <c r="M8" t="s">
        <v>26</v>
      </c>
      <c r="N8">
        <v>55000</v>
      </c>
      <c r="O8" s="3">
        <v>0.15</v>
      </c>
      <c r="P8">
        <f>(Table2[[#This Row],[ ScolarShip discount]]*Table2[[#This Row],[college fees]])/100%</f>
        <v>8250</v>
      </c>
      <c r="Q8" t="s">
        <v>31</v>
      </c>
      <c r="R8" s="3">
        <v>0</v>
      </c>
      <c r="S8" t="s">
        <v>29</v>
      </c>
      <c r="T8">
        <v>0</v>
      </c>
      <c r="U8">
        <f>(Table2[[#This Row],[college fees]]-Table2[[#This Row],[total Discount]]+Table2[[#This Row],[Transport free]])</f>
        <v>46750</v>
      </c>
      <c r="V8">
        <f>(Table2[[#This Row],[C ategory Discount]]*Table2[[#This Row],[ Fees without discount]])/100%</f>
        <v>0</v>
      </c>
      <c r="W8">
        <f>(Table2[[#This Row],[ Fees without discount]]-Table2[[#This Row],[Discount Amount]])</f>
        <v>46750</v>
      </c>
    </row>
    <row r="9" spans="1:23" x14ac:dyDescent="0.25">
      <c r="A9">
        <v>8</v>
      </c>
      <c r="B9" t="s">
        <v>21</v>
      </c>
      <c r="C9">
        <v>78</v>
      </c>
      <c r="D9">
        <v>54</v>
      </c>
      <c r="E9">
        <v>56</v>
      </c>
      <c r="F9">
        <v>78</v>
      </c>
      <c r="G9">
        <v>35</v>
      </c>
      <c r="H9">
        <v>85</v>
      </c>
      <c r="I9">
        <v>96</v>
      </c>
      <c r="J9">
        <v>35</v>
      </c>
      <c r="K9">
        <f t="shared" si="0"/>
        <v>517</v>
      </c>
      <c r="L9" s="1">
        <f t="shared" si="1"/>
        <v>0.64624999999999999</v>
      </c>
      <c r="M9" t="s">
        <v>24</v>
      </c>
      <c r="N9">
        <v>70000</v>
      </c>
      <c r="O9" s="3">
        <v>0.15</v>
      </c>
      <c r="P9">
        <f>(Table2[[#This Row],[ ScolarShip discount]]*Table2[[#This Row],[college fees]])/100%</f>
        <v>10500</v>
      </c>
      <c r="Q9" t="s">
        <v>33</v>
      </c>
      <c r="R9" s="3">
        <v>0.1</v>
      </c>
      <c r="S9" t="s">
        <v>28</v>
      </c>
      <c r="T9">
        <v>2000</v>
      </c>
      <c r="U9">
        <f>(Table2[[#This Row],[college fees]]-Table2[[#This Row],[total Discount]]+Table2[[#This Row],[Transport free]])</f>
        <v>61500</v>
      </c>
      <c r="V9">
        <f>(Table2[[#This Row],[C ategory Discount]]*Table2[[#This Row],[ Fees without discount]])/100%</f>
        <v>6150</v>
      </c>
      <c r="W9">
        <f>(Table2[[#This Row],[ Fees without discount]]-Table2[[#This Row],[Discount Amount]])</f>
        <v>55350</v>
      </c>
    </row>
    <row r="10" spans="1:23" x14ac:dyDescent="0.25">
      <c r="A10">
        <v>9</v>
      </c>
      <c r="B10" t="s">
        <v>22</v>
      </c>
      <c r="C10">
        <v>85</v>
      </c>
      <c r="D10">
        <v>90</v>
      </c>
      <c r="E10">
        <v>68</v>
      </c>
      <c r="F10">
        <v>97</v>
      </c>
      <c r="G10">
        <v>86</v>
      </c>
      <c r="H10">
        <v>78</v>
      </c>
      <c r="I10">
        <v>65</v>
      </c>
      <c r="J10">
        <v>86</v>
      </c>
      <c r="K10">
        <f t="shared" si="0"/>
        <v>655</v>
      </c>
      <c r="L10" s="1">
        <f t="shared" si="1"/>
        <v>0.81874999999999998</v>
      </c>
      <c r="M10" t="s">
        <v>27</v>
      </c>
      <c r="N10">
        <v>50000</v>
      </c>
      <c r="O10" s="3">
        <v>0.1</v>
      </c>
      <c r="P10">
        <f>(Table2[[#This Row],[ ScolarShip discount]]*Table2[[#This Row],[college fees]])/100%</f>
        <v>5000</v>
      </c>
      <c r="Q10" t="s">
        <v>31</v>
      </c>
      <c r="R10" s="3">
        <v>0</v>
      </c>
      <c r="S10" t="s">
        <v>29</v>
      </c>
      <c r="T10">
        <v>0</v>
      </c>
      <c r="U10">
        <f>(Table2[[#This Row],[college fees]]-Table2[[#This Row],[total Discount]]+Table2[[#This Row],[Transport free]])</f>
        <v>45000</v>
      </c>
      <c r="V10">
        <f>(Table2[[#This Row],[C ategory Discount]]*Table2[[#This Row],[ Fees without discount]])/100%</f>
        <v>0</v>
      </c>
      <c r="W10">
        <f>(Table2[[#This Row],[ Fees without discount]]-Table2[[#This Row],[Discount Amount]])</f>
        <v>45000</v>
      </c>
    </row>
    <row r="11" spans="1:23" x14ac:dyDescent="0.25">
      <c r="A11">
        <v>10</v>
      </c>
      <c r="B11" t="s">
        <v>23</v>
      </c>
      <c r="C11">
        <v>92</v>
      </c>
      <c r="D11">
        <v>78</v>
      </c>
      <c r="E11">
        <v>85</v>
      </c>
      <c r="F11">
        <v>76</v>
      </c>
      <c r="G11">
        <v>87</v>
      </c>
      <c r="H11">
        <v>99</v>
      </c>
      <c r="I11">
        <v>67</v>
      </c>
      <c r="J11">
        <v>74</v>
      </c>
      <c r="K11">
        <f t="shared" si="0"/>
        <v>658</v>
      </c>
      <c r="L11" s="1">
        <f t="shared" si="1"/>
        <v>0.82250000000000001</v>
      </c>
      <c r="M11" t="s">
        <v>25</v>
      </c>
      <c r="N11">
        <v>45000</v>
      </c>
      <c r="O11" s="3">
        <v>0.15</v>
      </c>
      <c r="P11">
        <f>(Table2[[#This Row],[ ScolarShip discount]]*Table2[[#This Row],[college fees]])/100%</f>
        <v>6750</v>
      </c>
      <c r="Q11" t="s">
        <v>34</v>
      </c>
      <c r="R11" s="3">
        <v>0</v>
      </c>
      <c r="S11" t="s">
        <v>28</v>
      </c>
      <c r="T11">
        <v>2000</v>
      </c>
      <c r="U11">
        <f>(Table2[[#This Row],[college fees]]-Table2[[#This Row],[total Discount]]+Table2[[#This Row],[Transport free]])</f>
        <v>40250</v>
      </c>
      <c r="V11">
        <f>(Table2[[#This Row],[C ategory Discount]]*Table2[[#This Row],[ Fees without discount]])/100%</f>
        <v>0</v>
      </c>
      <c r="W11">
        <f>(Table2[[#This Row],[ Fees without discount]]-Table2[[#This Row],[Discount Amount]])</f>
        <v>40250</v>
      </c>
    </row>
    <row r="17" spans="1:7" x14ac:dyDescent="0.25">
      <c r="A17" s="6"/>
      <c r="B17" s="6"/>
      <c r="C17" s="6"/>
      <c r="E17" s="2"/>
      <c r="F17" s="2"/>
      <c r="G17" s="2"/>
    </row>
    <row r="18" spans="1:7" x14ac:dyDescent="0.25">
      <c r="A18" s="6"/>
      <c r="B18" s="6"/>
      <c r="C18" s="6"/>
      <c r="E18" s="2"/>
      <c r="F18" s="2"/>
      <c r="G18" s="2"/>
    </row>
    <row r="19" spans="1:7" x14ac:dyDescent="0.25">
      <c r="A19" s="6"/>
      <c r="B19" s="6"/>
      <c r="E19" s="2"/>
      <c r="F19" s="2"/>
      <c r="G19" s="4"/>
    </row>
    <row r="20" spans="1:7" x14ac:dyDescent="0.25">
      <c r="A20" s="6"/>
      <c r="B20" s="6"/>
      <c r="E20" s="2"/>
      <c r="F20" s="2"/>
      <c r="G20" s="4"/>
    </row>
    <row r="21" spans="1:7" x14ac:dyDescent="0.25">
      <c r="E21" s="2"/>
      <c r="F21" s="2"/>
      <c r="G21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14" sqref="H14"/>
    </sheetView>
  </sheetViews>
  <sheetFormatPr defaultRowHeight="14.4" x14ac:dyDescent="0.3"/>
  <sheetData>
    <row r="1" spans="1:10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15.75" thickTop="1" x14ac:dyDescent="0.25">
      <c r="A2" s="9">
        <v>1</v>
      </c>
      <c r="B2" s="10" t="s">
        <v>14</v>
      </c>
      <c r="C2" s="10">
        <v>85</v>
      </c>
      <c r="D2" s="10">
        <v>90</v>
      </c>
      <c r="E2" s="10">
        <v>80</v>
      </c>
      <c r="F2" s="10">
        <v>85</v>
      </c>
      <c r="G2" s="10">
        <v>57</v>
      </c>
      <c r="H2" s="10">
        <v>68</v>
      </c>
      <c r="I2" s="10">
        <v>86</v>
      </c>
      <c r="J2" s="10">
        <v>45</v>
      </c>
    </row>
    <row r="3" spans="1:10" ht="15" x14ac:dyDescent="0.25">
      <c r="A3" s="11">
        <v>2</v>
      </c>
      <c r="B3" s="12" t="s">
        <v>15</v>
      </c>
      <c r="C3" s="12">
        <v>70</v>
      </c>
      <c r="D3" s="12">
        <v>75</v>
      </c>
      <c r="E3" s="12">
        <v>65</v>
      </c>
      <c r="F3" s="12">
        <v>72</v>
      </c>
      <c r="G3" s="12">
        <v>98</v>
      </c>
      <c r="H3" s="12">
        <v>64</v>
      </c>
      <c r="I3" s="12">
        <v>56</v>
      </c>
      <c r="J3" s="12">
        <v>56</v>
      </c>
    </row>
    <row r="4" spans="1:10" ht="15" x14ac:dyDescent="0.25">
      <c r="A4" s="9">
        <v>3</v>
      </c>
      <c r="B4" s="10" t="s">
        <v>16</v>
      </c>
      <c r="C4" s="10">
        <v>92</v>
      </c>
      <c r="D4" s="10">
        <v>88</v>
      </c>
      <c r="E4" s="10">
        <v>95</v>
      </c>
      <c r="F4" s="10">
        <v>90</v>
      </c>
      <c r="G4" s="10">
        <v>87</v>
      </c>
      <c r="H4" s="10">
        <v>34</v>
      </c>
      <c r="I4" s="10">
        <v>75</v>
      </c>
      <c r="J4" s="10">
        <v>76</v>
      </c>
    </row>
    <row r="5" spans="1:10" ht="15" x14ac:dyDescent="0.25">
      <c r="A5" s="11">
        <v>4</v>
      </c>
      <c r="B5" s="12" t="s">
        <v>17</v>
      </c>
      <c r="C5" s="12">
        <v>80</v>
      </c>
      <c r="D5" s="12">
        <v>56</v>
      </c>
      <c r="E5" s="12">
        <v>98</v>
      </c>
      <c r="F5" s="12">
        <v>45</v>
      </c>
      <c r="G5" s="12">
        <v>65</v>
      </c>
      <c r="H5" s="12">
        <v>78</v>
      </c>
      <c r="I5" s="12">
        <v>85</v>
      </c>
      <c r="J5" s="12">
        <v>85</v>
      </c>
    </row>
    <row r="6" spans="1:10" ht="15" x14ac:dyDescent="0.25">
      <c r="A6" s="9">
        <v>5</v>
      </c>
      <c r="B6" s="10" t="s">
        <v>18</v>
      </c>
      <c r="C6" s="10">
        <v>75</v>
      </c>
      <c r="D6" s="10">
        <v>57</v>
      </c>
      <c r="E6" s="10">
        <v>89</v>
      </c>
      <c r="F6" s="10">
        <v>76</v>
      </c>
      <c r="G6" s="10">
        <v>56</v>
      </c>
      <c r="H6" s="10">
        <v>73</v>
      </c>
      <c r="I6" s="10">
        <v>47</v>
      </c>
      <c r="J6" s="10">
        <v>46</v>
      </c>
    </row>
    <row r="7" spans="1:10" ht="15" x14ac:dyDescent="0.25">
      <c r="A7" s="11">
        <v>6</v>
      </c>
      <c r="B7" s="12" t="s">
        <v>19</v>
      </c>
      <c r="C7" s="12">
        <v>85</v>
      </c>
      <c r="D7" s="12">
        <v>85</v>
      </c>
      <c r="E7" s="12">
        <v>56</v>
      </c>
      <c r="F7" s="12">
        <v>78</v>
      </c>
      <c r="G7" s="12">
        <v>98</v>
      </c>
      <c r="H7" s="12">
        <v>76</v>
      </c>
      <c r="I7" s="12">
        <v>75</v>
      </c>
      <c r="J7" s="12">
        <v>86</v>
      </c>
    </row>
    <row r="8" spans="1:10" ht="15" x14ac:dyDescent="0.25">
      <c r="A8" s="9">
        <v>7</v>
      </c>
      <c r="B8" s="10" t="s">
        <v>20</v>
      </c>
      <c r="C8" s="10">
        <v>90</v>
      </c>
      <c r="D8" s="10">
        <v>47</v>
      </c>
      <c r="E8" s="10">
        <v>87</v>
      </c>
      <c r="F8" s="10">
        <v>98</v>
      </c>
      <c r="G8" s="10">
        <v>44</v>
      </c>
      <c r="H8" s="10">
        <v>57</v>
      </c>
      <c r="I8" s="10">
        <v>78</v>
      </c>
      <c r="J8" s="10">
        <v>78</v>
      </c>
    </row>
    <row r="9" spans="1:10" ht="15" x14ac:dyDescent="0.25">
      <c r="A9" s="11">
        <v>8</v>
      </c>
      <c r="B9" s="12" t="s">
        <v>21</v>
      </c>
      <c r="C9" s="12">
        <v>78</v>
      </c>
      <c r="D9" s="12">
        <v>54</v>
      </c>
      <c r="E9" s="12">
        <v>56</v>
      </c>
      <c r="F9" s="12">
        <v>78</v>
      </c>
      <c r="G9" s="12">
        <v>35</v>
      </c>
      <c r="H9" s="12">
        <v>85</v>
      </c>
      <c r="I9" s="12">
        <v>96</v>
      </c>
      <c r="J9" s="12">
        <v>35</v>
      </c>
    </row>
    <row r="10" spans="1:10" ht="15" x14ac:dyDescent="0.25">
      <c r="A10" s="9">
        <v>9</v>
      </c>
      <c r="B10" s="10" t="s">
        <v>22</v>
      </c>
      <c r="C10" s="10">
        <v>85</v>
      </c>
      <c r="D10" s="10">
        <v>90</v>
      </c>
      <c r="E10" s="10">
        <v>68</v>
      </c>
      <c r="F10" s="10">
        <v>97</v>
      </c>
      <c r="G10" s="10">
        <v>86</v>
      </c>
      <c r="H10" s="10">
        <v>78</v>
      </c>
      <c r="I10" s="10">
        <v>65</v>
      </c>
      <c r="J10" s="10">
        <v>86</v>
      </c>
    </row>
    <row r="11" spans="1:10" ht="15" x14ac:dyDescent="0.25">
      <c r="A11" s="13">
        <v>10</v>
      </c>
      <c r="B11" s="14" t="s">
        <v>23</v>
      </c>
      <c r="C11" s="14">
        <v>92</v>
      </c>
      <c r="D11" s="14">
        <v>78</v>
      </c>
      <c r="E11" s="14">
        <v>85</v>
      </c>
      <c r="F11" s="14">
        <v>76</v>
      </c>
      <c r="G11" s="14">
        <v>87</v>
      </c>
      <c r="H11" s="14">
        <v>99</v>
      </c>
      <c r="I11" s="14">
        <v>67</v>
      </c>
      <c r="J11" s="14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Asus</cp:lastModifiedBy>
  <dcterms:created xsi:type="dcterms:W3CDTF">2024-03-06T04:09:36Z</dcterms:created>
  <dcterms:modified xsi:type="dcterms:W3CDTF">2024-03-06T17:02:46Z</dcterms:modified>
</cp:coreProperties>
</file>