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rufibach\01_Personal\20_Job\02_Webpage\60_quarto\kasparrufibach\data\"/>
    </mc:Choice>
  </mc:AlternateContent>
  <bookViews>
    <workbookView xWindow="0" yWindow="0" windowWidth="16380" windowHeight="8190" tabRatio="61"/>
  </bookViews>
  <sheets>
    <sheet name="Tabelle1" sheetId="1" r:id="rId1"/>
  </sheets>
  <definedNames>
    <definedName name="_xlnm._FilterDatabase" localSheetId="0" hidden="1">Tabelle1!$A$1:$S$113</definedName>
  </definedNames>
  <calcPr calcId="162913"/>
</workbook>
</file>

<file path=xl/calcChain.xml><?xml version="1.0" encoding="utf-8"?>
<calcChain xmlns="http://schemas.openxmlformats.org/spreadsheetml/2006/main">
  <c r="J31" i="1" l="1"/>
  <c r="J29" i="1"/>
</calcChain>
</file>

<file path=xl/sharedStrings.xml><?xml version="1.0" encoding="utf-8"?>
<sst xmlns="http://schemas.openxmlformats.org/spreadsheetml/2006/main" count="652" uniqueCount="381">
  <si>
    <t>Nr</t>
  </si>
  <si>
    <t>First</t>
  </si>
  <si>
    <t>Title</t>
  </si>
  <si>
    <t>med</t>
  </si>
  <si>
    <t>Weber</t>
  </si>
  <si>
    <t>Does evaluation of the ligamentous compartment enhance diagnostic utility of sacroiliac joint MRI in axial spondyloarthritis?</t>
  </si>
  <si>
    <t>Diagnostic Utility of Candidate Definitions for Demonstrating Axial Spondyloarthritis on Magnetic Resonance Imaging of the Spine</t>
  </si>
  <si>
    <t>Steiner</t>
  </si>
  <si>
    <t>An unexpected finding: younger fathers have a higher risk for offspring with chromosomal aneuploidies</t>
  </si>
  <si>
    <t>Candidate lesion-based criteria for defining a positive sacroiliac joint MRI in two cohorts of patients with axial spondyloarthritis</t>
  </si>
  <si>
    <t>Does spinal MRI add incremental diagnostic value to MRI of the sacroiliac joints alone in patients with non-radiographic axial spondyloarthritis?</t>
  </si>
  <si>
    <t>Bergsträsser</t>
  </si>
  <si>
    <t>The Paediatric Palliative Screening Scale: Further validity testing</t>
  </si>
  <si>
    <t>Fat infiltration on MRI of the sacroiliac joints has limited diagnostic utility in non-radiographic axial spondyloarthritis</t>
  </si>
  <si>
    <t>Ciurea</t>
  </si>
  <si>
    <t>Tumor necrosis factor-alpha inhibition in radiographic and nonradiographic axial spondyloarthritis: results from a large observational cohort</t>
  </si>
  <si>
    <t>Mueller-Pfeiffer</t>
  </si>
  <si>
    <t>Screening for Dissociative Disorders in Psychiatric Out- and Day Care-Patients</t>
  </si>
  <si>
    <t>Mica</t>
  </si>
  <si>
    <t>Sürder</t>
  </si>
  <si>
    <t>Jurik</t>
  </si>
  <si>
    <t>Pitfalls in MR morphology of the sterno-costo-clavicular region by whole body MRI</t>
  </si>
  <si>
    <t>Faeh</t>
  </si>
  <si>
    <t xml:space="preserve">Population specific and up to date cardiovascular risk charts can be efficiently obtained with record linkage of routine and observational data </t>
  </si>
  <si>
    <t>Predictors for efficacy of percutaneous mitral valve repair using the MitraClip system: the results of the MitraSwiss registry</t>
  </si>
  <si>
    <t>Kohl</t>
  </si>
  <si>
    <t>Does increased tumor burden of sentinel nodes in breast cancer affect detection procedure?</t>
  </si>
  <si>
    <t>Winklhofer</t>
  </si>
  <si>
    <t>MR imaging frequently changes classification of acute traumatic thoracolumbar spine injuries</t>
  </si>
  <si>
    <t>Development and validation of an MRI reference criterion for defining a positive SIJ MRI in spondyloarthritis</t>
  </si>
  <si>
    <t>Wulf</t>
  </si>
  <si>
    <t>Silver enhanced in-situ hybridization for determination of EGFR copy number alterations in non-small cell lung cancer</t>
  </si>
  <si>
    <t>Inauen</t>
  </si>
  <si>
    <t>Quality of Life after Osteosynthesis of Fractures of the Proximal Humerus</t>
  </si>
  <si>
    <t>Djahangiri</t>
  </si>
  <si>
    <t>Outcome of single-tendon rotator cuff repair in patients aged older than 65 years</t>
  </si>
  <si>
    <t>Graf</t>
  </si>
  <si>
    <t>Frequency and Risk Factors of Lower Limb Lymphedema Following Lymphadenectomy in Patients with Gynecological Malignancies</t>
  </si>
  <si>
    <t>Froehlich</t>
  </si>
  <si>
    <t>Statin Therapy Reduces Cancer Risk and Mortality after Cardiac Transplantation</t>
  </si>
  <si>
    <t>Werner</t>
  </si>
  <si>
    <t>Normal values of Wiberg's lateral center-edge angle and Lequesne's acetabular index - a coxometric update</t>
  </si>
  <si>
    <t>Can erosions on MRI of the sacroiliac joints be reliably detected in patients with ankylosing spondylitis? - A cross-sectional study</t>
  </si>
  <si>
    <t xml:space="preserve">Global functioning and disability in dissociative disorders. </t>
  </si>
  <si>
    <t>Emler</t>
  </si>
  <si>
    <t xml:space="preserve">Pressure indices in peripheral arterial disease assessed by infrared photosensors. </t>
  </si>
  <si>
    <t>Spross</t>
  </si>
  <si>
    <t xml:space="preserve">The PHILOS Plate for Proximal Humeral Fractures - Risk Factors for Complications at one Year. </t>
  </si>
  <si>
    <t>Poletti-Muringaseril</t>
  </si>
  <si>
    <t xml:space="preserve">Low meningitis-incidence in primary spontaneous compared to secondary cerebrospinal fluid rhinorrhoea. </t>
  </si>
  <si>
    <t>Hahn</t>
  </si>
  <si>
    <t xml:space="preserve">Physiological bone responses in the fingers after &gt;10 years of high level sport climbing. </t>
  </si>
  <si>
    <t xml:space="preserve">Anterior chest wall inflammation by whole body MRI in patients with spondyloarthritis: Lack of association between clinical and imaging findings in a cross-sectional study. </t>
  </si>
  <si>
    <t>Guggenberger</t>
  </si>
  <si>
    <t xml:space="preserve">Diffusion tensor imaging of the median nerve: Intra-  inter-reader agreement and agreement between two software packages. </t>
  </si>
  <si>
    <t>Soyka</t>
  </si>
  <si>
    <t xml:space="preserve">On the effectiveness of treatment options in epistaxis: An analysis on 678 patients. </t>
  </si>
  <si>
    <t>von Websky</t>
  </si>
  <si>
    <t xml:space="preserve">Modifying the concept of Job Satisfaction for Surgical Training Programs: Modern management tools ensure trainee motivation and success. </t>
  </si>
  <si>
    <t>Allenspach</t>
  </si>
  <si>
    <t xml:space="preserve">Radiological changes and signs of osteoarthritis in the fingers of male performance sportclimbers. </t>
  </si>
  <si>
    <t>Jaberg</t>
  </si>
  <si>
    <t xml:space="preserve">The prognostic value of N-terminal proBNP in patients with acute coronary syndromes undergoing left main PCI. </t>
  </si>
  <si>
    <t>Britschgi</t>
  </si>
  <si>
    <t xml:space="preserve">Modeling of pathological traits in Alzheimer's disease based on extracellular signaling proteome. </t>
  </si>
  <si>
    <t>Taegtmeyer</t>
  </si>
  <si>
    <t xml:space="preserve">Electronic prescribing increases uptake of clinical pharmacologists' recommendations in the hospital setting. </t>
  </si>
  <si>
    <t>Steurer-Dober</t>
  </si>
  <si>
    <t>Do Patients with MR Abnormalities of the Shoulder Experience Pain after MR Arthrography of the Shoulder?</t>
  </si>
  <si>
    <t>Thalhammer</t>
  </si>
  <si>
    <t xml:space="preserve">Predictive value of duplex ultrasound for restenosis after renal artery stenting. </t>
  </si>
  <si>
    <t xml:space="preserve">Cell-based therapy for myocardial repair in patients with acute myocardial infarction: Rationale and study design of the SWiss multicenter Intracoronary Stem cells Study in Acute Myocardial Infarction (SWISS-AMI). </t>
  </si>
  <si>
    <t>Is Severe Epistaxis Associated With Acetylsalicylic Acid Intake?</t>
  </si>
  <si>
    <t>Nocito</t>
  </si>
  <si>
    <t xml:space="preserve">Placement of implantable venous access ports in oncologic surgery: A prospective randomized trial comparing venous cut-down versus Seldinger technique. </t>
  </si>
  <si>
    <t xml:space="preserve">Neuroprotective natural antibodies to assemblies of amyloidogenic peptides decrease with normal aging and advancing Alzheimer's disease. </t>
  </si>
  <si>
    <t xml:space="preserve">Sensitivity and specificity of spinal inflammatory lesions assessed by whole body MRI in spondyloarthritis and recent-onset inflammatory back pain. </t>
  </si>
  <si>
    <t xml:space="preserve">Assessment of acute spinal inflammatory changes in patients with spondyloarthritis: Validation of whole body MRI against conventional MRI. </t>
  </si>
  <si>
    <t xml:space="preserve">Validation of whole body MRI against conventional MRI for scoring acute inflammatory lesions in the sacroiliac joints of patients with spondyloarthritis. </t>
  </si>
  <si>
    <t>Hermanns</t>
  </si>
  <si>
    <t xml:space="preserve">Is there a role for tamsulosin in the treatment of distal ureteral stones smaller than 7mm? Results of a randomised  double-blind  placebo-controlled trial. </t>
  </si>
  <si>
    <t>Furrer</t>
  </si>
  <si>
    <t xml:space="preserve">The value of ultrasonography in handsurgery. </t>
  </si>
  <si>
    <t>Ruhstaller</t>
  </si>
  <si>
    <t xml:space="preserve">Breast Cancer Patients on Endocrine Therapy Reveal More Symptoms when Self-Reporting than in Pivotal Trials: An Outcome Research Study. </t>
  </si>
  <si>
    <t>Münger-Beyeler</t>
  </si>
  <si>
    <t xml:space="preserve">Quality of analgesic treatment in patients with advanced prostate cancer: Do we do a better job now? The Swiss Group for Clinical Cancer Research (SAKK) Experience. </t>
  </si>
  <si>
    <t>Roth</t>
  </si>
  <si>
    <t xml:space="preserve">Docetaxel-Cisplatin-5FU versus Docetaxel-Cisplatin versus Epirubicin-Cisplatin-5FU as systemic treatment for advanced gastric carcinoma: A randomized phase II trial of the SAKK. </t>
  </si>
  <si>
    <t>Ribi</t>
  </si>
  <si>
    <t xml:space="preserve">Endocrine symptom assessment in women with breast cancer: what a simple ``yes'' means. </t>
  </si>
  <si>
    <t>Ghielmini</t>
  </si>
  <si>
    <t xml:space="preserve">Single agent rituximab in patients with follicular or mantle cell lymphoma: clinical and biological factors which are predictive of response and event free survival as well as the effect of rituximab on the immune system. </t>
  </si>
  <si>
    <t>Taussky</t>
  </si>
  <si>
    <t xml:space="preserve">Risk factors for developing a second aerodigestive cancer after radiotherapy with or without chemotherapy for head and neck cancer: An exploratory outcome analysis. </t>
  </si>
  <si>
    <t>Huguenin</t>
  </si>
  <si>
    <t xml:space="preserve">Concomitant Cisplatin Significantly Improves Loco-Regional Control in Advanced Head and Neck Cancers Treated with Hyperfractionated Radiotherapy. </t>
  </si>
  <si>
    <t>medLetter</t>
  </si>
  <si>
    <t>Rufibach</t>
  </si>
  <si>
    <t xml:space="preserve">Use of Brier Score to assess binary predictions </t>
  </si>
  <si>
    <t>Zenhäusern</t>
  </si>
  <si>
    <t xml:space="preserve">Low dose 2-chlorodeoxyadenosine given as a single subcutaneous injection in patients with hairy cell leukemia - a multicentre trial SAKK 32/95 </t>
  </si>
  <si>
    <t>Herrmann</t>
  </si>
  <si>
    <t xml:space="preserve">Perioperative and adjuvant chemotherapy in colon cancer: results of SAKK trial 40/93 </t>
  </si>
  <si>
    <t>medContr</t>
  </si>
  <si>
    <t xml:space="preserve">Assessment of paired binary data </t>
  </si>
  <si>
    <t>Bayesian Predictive Power: Choice of Prior and some Recommendations for its Use as Probability of Success in Drug Development</t>
  </si>
  <si>
    <t>Comparison of design strategies for a three-arm clinical trial with time-to-event endpoint</t>
  </si>
  <si>
    <t>Comparison of different clinical development plans for confirmatory subpopulation selection</t>
  </si>
  <si>
    <t>Sequentially Updating the Likelihood of Success of a Phase 3 Pivotal Time-To-Event Trial based on Interim Analyses or External Information</t>
  </si>
  <si>
    <t>Maximum-Likelihood Estimation of a Log-Concave Density based on Censored Data</t>
  </si>
  <si>
    <t>Asymptotics of the discrete log-concave maximum likelihood estimator and related applications</t>
  </si>
  <si>
    <t>Criteria for multiscale inference</t>
  </si>
  <si>
    <t>Marshall's lemma for convex density estimation</t>
  </si>
  <si>
    <t>Christiansen</t>
  </si>
  <si>
    <t>Limited Reliability of Radiographic Assessment of Sacroiliac Joints in Patients with Suspected Early Spondyloarthritis</t>
  </si>
  <si>
    <t>Proposal of the vote of thanks in discussion of Cule M. / Samworth R. and Stewart M.: Maximum likelihood estimation of a multidimensional logconcave density</t>
  </si>
  <si>
    <t>The risk of early mortality of polytrauma patients associated to ISS / NISS / APACHE II values and prothrombin time</t>
  </si>
  <si>
    <t>Intracoronary injection of bone marrow derived mononuclear cells early or late after acute myocardial infarction: Effects on global left ventricular function</t>
  </si>
  <si>
    <t>Marcus</t>
  </si>
  <si>
    <t>Obinutuzumab for the First-Line Treatment of Follicular Lymphoma</t>
  </si>
  <si>
    <t>Frequency and anatomical distribution of magnetic resonance imaging features in sacroiliac joints of young athletes</t>
  </si>
  <si>
    <t>Treatment Effect Quantification for Time-to-event Endpoints - Estimands, Analysis Strategies, and beyond</t>
  </si>
  <si>
    <t>A multistate model for early decision making in oncology</t>
  </si>
  <si>
    <t>Joint modelling of progression-free and overall survival and computation of correlation measures</t>
  </si>
  <si>
    <t>Integrating Phase 2 into Phase 3 based on an Intermediate Endpoint While Accounting for a Cure Proportion - with an Application to the Design of a Clinical Trial in Acute Myeloid Leukemia</t>
  </si>
  <si>
    <t>MRI of the sacroiliac joints in athletes: Recognition of non-specific bone marrow edema by semi-axial added to standard semi-coronal scans</t>
  </si>
  <si>
    <t>Survival analysis for AdVerse events with VarYing follow-up times (SAVVY): Rationale and statistical concept of a meta-analytic study</t>
  </si>
  <si>
    <t>Lawrence</t>
  </si>
  <si>
    <t>What is an estimand and how does it relate to quantifying the effect of treatment on patient-reported quality of life outcomes in clinical trials</t>
  </si>
  <si>
    <t>Assessing the impact of COVID-19 on the objective and analysis of oncology clinical trials - application of the estimand framework</t>
  </si>
  <si>
    <t>Principal Stratum Strategy: Potential Role in Drug Development</t>
  </si>
  <si>
    <t>A review of Bayesian perspectives on sample size derivation for confirmatory trials</t>
  </si>
  <si>
    <t>Estimands in Hematology Trials</t>
  </si>
  <si>
    <t>Survival analysis for AdVerse events with VarYing follow-up times (SAVVY) -- comparison of adverse event risks in randomized controlled trials</t>
  </si>
  <si>
    <t>Conditional Power and Friends: The Why and How of (Un)planned, Unblinded Sample Size Recalculations in Confirmatory Trials</t>
  </si>
  <si>
    <t>Bachy</t>
  </si>
  <si>
    <t>Phase III Clinical Trials in First-Line Follicular Lymphoma: A Review of Their Design and Interpretation</t>
  </si>
  <si>
    <t>Survival analysis for AdVerse events with VarYing follow-up times (SAVVY): Estimation of adverse event risks</t>
  </si>
  <si>
    <t>Dukes</t>
  </si>
  <si>
    <t>On Identification of the Principal Stratum Effect in Patients Who Would Comply If Treated</t>
  </si>
  <si>
    <t>Estimands for Overall Survival in Clinical Trials with Treatment Switching in Oncology</t>
  </si>
  <si>
    <t>Hampson</t>
  </si>
  <si>
    <t xml:space="preserve">Biostatistical considerations when using RWD and RWE in clinical studies for regulatory purposes: A landscape assessment </t>
  </si>
  <si>
    <t>Estimands and Complex Innovative Designs</t>
  </si>
  <si>
    <t>Clinical and Statistical Perspectives on the Estimand Framework Implementation</t>
  </si>
  <si>
    <t>Quantification of follow-up time in oncology clinical trials with a time-to-event endpoint: Asking the right questions</t>
  </si>
  <si>
    <t>Cancer Clinical Trials Beyond Pandemic: Report of an American Statistical Association Biopharmaceutical Section Open Forum Discussion</t>
  </si>
  <si>
    <t>Applying the Estimand and Target Trial frameworks to external control analyses using observational data: a case study in the solid tumor setting</t>
  </si>
  <si>
    <t>Oncology clinical trial design planning based on a multistate model that jointly models progression-free and overall survival endpoints</t>
  </si>
  <si>
    <t>Status</t>
  </si>
  <si>
    <t>s</t>
  </si>
  <si>
    <t>p</t>
  </si>
  <si>
    <t>Type</t>
  </si>
  <si>
    <t>Year</t>
  </si>
  <si>
    <t>Journal</t>
  </si>
  <si>
    <t>Pharmaceutical Statistics</t>
  </si>
  <si>
    <t>Issue</t>
  </si>
  <si>
    <t>Volume</t>
  </si>
  <si>
    <t>Pages</t>
  </si>
  <si>
    <t>Statistics in Biopharmaceutical Research</t>
  </si>
  <si>
    <t>444-449</t>
  </si>
  <si>
    <t>671-691</t>
  </si>
  <si>
    <t>doi</t>
  </si>
  <si>
    <t>markdown</t>
  </si>
  <si>
    <t>github</t>
  </si>
  <si>
    <t>cran</t>
  </si>
  <si>
    <t>linkedin</t>
  </si>
  <si>
    <t>podcast</t>
  </si>
  <si>
    <t>video</t>
  </si>
  <si>
    <t>shiny</t>
  </si>
  <si>
    <t>Erdmann, A., Beyersmann, J., **Rufibach, K.**</t>
  </si>
  <si>
    <t>**Rufibach, K.**, Grinsted, L., Li, J., Weber, H.-J., Zheng, C. Zhou, J.</t>
  </si>
  <si>
    <t>Rajeshwari, S., Barksdale, E., Marchenko, O., Jiang, Q., Ando, Y., Bloomquist, E., Coory, M., Crouse, M., Degtyarev, E., Framke, T., Freidlin, B., Gerber, D.E., Gwise, T., Josephson, F., Hess, L., Kluetz, P., Li, D., Mandrekar, S., Posch, M., Rantell, K., Ratitch, B., Raven, A., Roes, K., **Rufibach, K.**, Sarac, S.B., Simon, R., Singh, H., Theoret, M., Thomson, A., Zuber, E., Shen, Y.L., Pazdur, R.</t>
  </si>
  <si>
    <t>2023+</t>
  </si>
  <si>
    <t>Submitted</t>
  </si>
  <si>
    <t>https://arxiv.org/abs/2301.10059</t>
  </si>
  <si>
    <t>https://doi.org/10.1002/pst.2300</t>
  </si>
  <si>
    <t>Articles in statistical journals</t>
  </si>
  <si>
    <t>Polito, L., Liang, Q., Pal, N., Mpofu, P., Sawas, A., Humblet, O. **Rufibach, K.**, Heinzmann, D.</t>
  </si>
  <si>
    <t>https://arxiv.org/abs/2208.06707</t>
  </si>
  <si>
    <t>https://www.linkedin.com/posts/kasparrufibach_oncology-multistate-survivalanalysis-activity-7024352913275678720-f1p1?utm_source=share&amp;utm_medium=member_desktop</t>
  </si>
  <si>
    <t>http://cran.r-project.org/package=simIDM</t>
  </si>
  <si>
    <t>https://github.com/insightsengineering/simIDM</t>
  </si>
  <si>
    <t>https://arxiv.org/abs/2206.05216</t>
  </si>
  <si>
    <t>https://oncoestimand.github.io/quantFU/quantFU.html</t>
  </si>
  <si>
    <t>Ionan, A.C., Paterniti, M., Mehrotra, D., Scott, J., Ratitch, B., Collins, S., Gomatam, S., Nie, L., **Rufibach, K.**, Bretz, F.</t>
  </si>
  <si>
    <t>https://doi.org/10.1080/19466315.2022.2081601</t>
  </si>
  <si>
    <t>Clinical Pharmacology \&amp; Therapeutics</t>
  </si>
  <si>
    <t>118-1190</t>
  </si>
  <si>
    <t>https://doi.org/10.1002/cpt.2575</t>
  </si>
  <si>
    <t>Collignon, O., Schiel, A., Burman, C.F., **Rufibach, K.**, Posch, M., Bretz, F.</t>
  </si>
  <si>
    <t>Kunzmann, K, Grayling, M.J., Lee, K.M., Robertson, D.S., **Rufibach, K.**, Wason, J.M.S.</t>
  </si>
  <si>
    <t>Manitz, J., Kan-Dobrosky, N., Buchner, H., Casadebaig, M.L., Haddad, V., Jie, F., Martin, E., Tang, R., Yung, G., Zhou, J., Stalbovskaya, V., Shentu, Y., **Rufibach, K.**, Mo, M., Dey, J., Degtyarev, E.</t>
  </si>
  <si>
    <t>Stegherr, R., Schmoor, C., Beyersmann, J., **Rufibach, K.**, Jehl, V., Brueckner, A., Eisele, L., Kuenzel, T., Kupas, K., Langer, F., Loos, A., Norenberg, C., Voss, F., Friede, T.</t>
  </si>
  <si>
    <t xml:space="preserve"> Kunzmann, K, Grayling, M.J., Lee, K.M., Robertson, D.S., **Rufibach, K.**, Wason, J.M.S.</t>
  </si>
  <si>
    <t>Bornkamp, B., **Rufibach, K.**, Lin, J., Liu, Y., Mehrotra, D., Roychoudhury, S., Schmidli, H., Shentu, Y., Wolbers, M.</t>
  </si>
  <si>
    <t>Sun, S., Weber, J., Butler, E., **Rufibach, K.**, Roychoudhury, S.</t>
  </si>
  <si>
    <t>Stegherr, R., Beyersmann, J., Jehl, V., **Rufibach, K.**, Leverkus, F., Schmoor, C., Friede, T.</t>
  </si>
  <si>
    <t>Lawrence, R., Degtyarev, E., Griffiths, P., Trask, P., Lau, H., D'Alessio, D., Griebsch, I., Wallenstein, G., Cocks, K., **Rufibach, K.**</t>
  </si>
  <si>
    <t>**Rufibach, K.**, Heinzmann, D., Monnet, A.</t>
  </si>
  <si>
    <t>Beyer, U., Dejardin, D., Meller, M., **Rufibach, K.**, Burger, H.U.</t>
  </si>
  <si>
    <t>Meller, M., Beyersmann, J., **Rufibach, K.**</t>
  </si>
  <si>
    <t>**Rufibach, K.**</t>
  </si>
  <si>
    <t>**Rufibach, K.**, Burger, H.U., Abt, M.</t>
  </si>
  <si>
    <t>Asikanius, E., **Rufibach, K.**, Bahlo, J., Bieska, G., Burger, H.U.</t>
  </si>
  <si>
    <t>**Rufibach, K.**, Chen M., Ngyuen, H.</t>
  </si>
  <si>
    <t>**Rufibach, K.**, Jordan, P., Abt, M.</t>
  </si>
  <si>
    <t>Balabdaoui, F., Jankowski, H., **Rufibach, K.**, Pavlides, M.</t>
  </si>
  <si>
    <t>Held, L., **Rufibach, K.**, Balabdaoui, F.</t>
  </si>
  <si>
    <t>Balabdaoui, F., **Rufibach, K.**, Santambrogio, F.</t>
  </si>
  <si>
    <t>**Rufibach, K.**, Walther, G.</t>
  </si>
  <si>
    <t>Balabdaoui, F., **Rufibach, K.**</t>
  </si>
  <si>
    <t>Dümbgen, L., **Rufibach, K.**, Schuhmacher, D.</t>
  </si>
  <si>
    <t>Dümbgen, L., **Rufibach, K.**</t>
  </si>
  <si>
    <t>Müller, S., **Rufibach, K.**</t>
  </si>
  <si>
    <t>**Rufibach, K.**, Bertschy, M., Schüttel, M., Vock, M., Wasserfallen, T.</t>
  </si>
  <si>
    <t>comment</t>
  </si>
  <si>
    <t>The first two authors contributed equally.</t>
  </si>
  <si>
    <t>The first four authors contributed equally.</t>
  </si>
  <si>
    <t>**Rufibach, K.**, Stegherr, R., Schmoor, C., Jehl, V., Allignol, A., Boeckenhoff, A., Dunger-Baldauf, C., Eisele, L., Künzel, T., Kupas, K., Leverkus, F., Trampisch, M., Zhao, Y., Friede, Beyersmann, J.</t>
  </si>
  <si>
    <t>Degtyarev, E., **Rufibach, K.**, Shentu, Y., Yung, G., Casey, M., Englert, S., Liu, F., Liu, Y., Sailer, O., Siegel, J., Sun, S., Tang, R.</t>
  </si>
  <si>
    <t>Eintrittsraten und Austrittswahrscheinlichkeiten EVK 2000</t>
  </si>
  <si>
    <t>Computing Maximum Likelihood Estimators of a log-concave Density Function</t>
  </si>
  <si>
    <t>A second Marshall inequality in convex estimation</t>
  </si>
  <si>
    <t>A smooth ROC curve estimator based on log-concave density estimates</t>
  </si>
  <si>
    <t>Selection models with monotone weight functions in meta analysis</t>
  </si>
  <si>
    <t>logcondens: Computations Related to Univariate Log-Concave Density Estimation</t>
  </si>
  <si>
    <t>A score regression approach to assess calibration of probabilistic predictions</t>
  </si>
  <si>
    <t>Least Squares estimation of two ordered monotone regression curves</t>
  </si>
  <si>
    <t>The block criterion for multiscale inference about a density  with applications to other multiscale problems</t>
  </si>
  <si>
    <t>An Active Set Algorithm to Estimate Parameters in Generalized Linear Models with Ordered Predictors</t>
  </si>
  <si>
    <t>reporttools: R Functions to Generate LaTeX Tables of Descriptive Statistics</t>
  </si>
  <si>
    <t>Smooth tail index estimation</t>
  </si>
  <si>
    <t>Limit distribution theory for maximum likelihood estimation of a log-concave density</t>
  </si>
  <si>
    <t>Maximum likelihood estimation of a log-concave density and its distribution function: basic properties and uniform consistency</t>
  </si>
  <si>
    <t>On the max-domain of attraction of distributions with log-concave densities</t>
  </si>
  <si>
    <t>Stat. Med.</t>
  </si>
  <si>
    <t>877-890</t>
  </si>
  <si>
    <t>Pharm. Stat.</t>
  </si>
  <si>
    <t>150-162</t>
  </si>
  <si>
    <t>Trials</t>
  </si>
  <si>
    <t>https://doi.org/10.1002/sim.9288</t>
  </si>
  <si>
    <t>https://arxiv.org/abs/2010.06567</t>
  </si>
  <si>
    <t>https://doi.org/10.1002/pst.2158</t>
  </si>
  <si>
    <t>Am. Stat.</t>
  </si>
  <si>
    <t>424-432</t>
  </si>
  <si>
    <t>737-751</t>
  </si>
  <si>
    <t>793-805</t>
  </si>
  <si>
    <t>Biom. J.</t>
  </si>
  <si>
    <t>650-670</t>
  </si>
  <si>
    <t>J Patient Rep Outcomes</t>
  </si>
  <si>
    <t>427-437</t>
  </si>
  <si>
    <t>44-58</t>
  </si>
  <si>
    <t>550-567</t>
  </si>
  <si>
    <t>4270-4289</t>
  </si>
  <si>
    <t>144-164</t>
  </si>
  <si>
    <t>438-446</t>
  </si>
  <si>
    <t>1295-1310</t>
  </si>
  <si>
    <t>Contemp. Clin. Trials</t>
  </si>
  <si>
    <t>78-84</t>
  </si>
  <si>
    <t>J. Biopharm. Stat.</t>
  </si>
  <si>
    <t>191-201</t>
  </si>
  <si>
    <t>Electron. J. Stat.</t>
  </si>
  <si>
    <t>1405-1437</t>
  </si>
  <si>
    <t>J. R. Stat. Soc. Ser. B Stat. Methodol.</t>
  </si>
  <si>
    <t>769-790</t>
  </si>
  <si>
    <t>Int. J. Biostat.</t>
  </si>
  <si>
    <t>689-704</t>
  </si>
  <si>
    <t>Journal of Statistical Software</t>
  </si>
  <si>
    <t>Biometrics</t>
  </si>
  <si>
    <t>1295-1305</t>
  </si>
  <si>
    <t>J. Nonparametr. Stat.</t>
  </si>
  <si>
    <t>1019-1037</t>
  </si>
  <si>
    <t>J. Comput. Graph. Statist.</t>
  </si>
  <si>
    <t>175-190</t>
  </si>
  <si>
    <t>Comput. Statist. Data Anal.</t>
  </si>
  <si>
    <t>1442-1456</t>
  </si>
  <si>
    <t>J. Statist. Comput. Simulation</t>
  </si>
  <si>
    <t>1155-1167</t>
  </si>
  <si>
    <t>Ann. Statist.</t>
  </si>
  <si>
    <t>1299-1331</t>
  </si>
  <si>
    <t>Bernoulli</t>
  </si>
  <si>
    <t>40-68</t>
  </si>
  <si>
    <t>Statist. Probab. Lett.</t>
  </si>
  <si>
    <t>1440-1444</t>
  </si>
  <si>
    <t>118-126</t>
  </si>
  <si>
    <t>J. Stat. Comput. Simul.</t>
  </si>
  <si>
    <t>561-574</t>
  </si>
  <si>
    <t>Mitteilungen der Schweizerischen Aktuarvereinigung</t>
  </si>
  <si>
    <t>49-70</t>
  </si>
  <si>
    <t>Journal of Statistical Software, Code Snippets</t>
  </si>
  <si>
    <t>Balabdaoui, F., **Rufibach, K.**, Wellner, J.A.</t>
  </si>
  <si>
    <t>https://doi.org/10.1080/19466315.2022.2144944</t>
  </si>
  <si>
    <t>https://arxiv.org/abs/2008.07881</t>
  </si>
  <si>
    <t>https://numbersman77.github.io/savvy/code.html</t>
  </si>
  <si>
    <t>https://theeffectivestatistician.com/the-analysis-of-adverse-events-done-right-savvy/</t>
  </si>
  <si>
    <t>https://doi.org/10.1080/19466315.2022.2103181</t>
  </si>
  <si>
    <t>https://arxiv.org/abs/2008.07883</t>
  </si>
  <si>
    <t>https://doi.org/10.1186/s13063-021-05354-x</t>
  </si>
  <si>
    <t>https://doi.org/10.1080/00031305.2021.1901782</t>
  </si>
  <si>
    <t>https://arxiv.org/abs/2006.15715</t>
  </si>
  <si>
    <t>https://github.com/kkmann/sample-size-calculation-under-uncertainty</t>
  </si>
  <si>
    <t>https://mybinder.org/v2/gh/kkmann/sample-size-calculation-under-uncertainty/0.2.1?urlpath=shiny/apps/sample-size-calculation-under-uncertainty/</t>
  </si>
  <si>
    <t>https://arxiv.org/abs/2008.05406</t>
  </si>
  <si>
    <t>https://doi.org/10.1002/pst.2104</t>
  </si>
  <si>
    <t>https://oncoestimand.github.io/princ_strat_drug_dev/princ_strat_example.html</t>
  </si>
  <si>
    <t>https://arxiv.org/abs/2010.00957</t>
  </si>
  <si>
    <t>https://doi.org/10.1002/pst.2108</t>
  </si>
  <si>
    <t>https://arxiv.org/abs/1912.00263</t>
  </si>
  <si>
    <t>https://doi.org/10.1002/bimj.201900347</t>
  </si>
  <si>
    <t>https://doi.org/10.1186%2Fs41687-020-00218-5</t>
  </si>
  <si>
    <t>https://doi.org/10.1080/19466315.2020.1785543</t>
  </si>
  <si>
    <t>https://arxiv.org/abs/2006.04480</t>
  </si>
  <si>
    <t>https://doi.org/10.1002/pst.1969</t>
  </si>
  <si>
    <t>https://arxiv.org/abs/1901.01308</t>
  </si>
  <si>
    <t>https://github.com/numbersman77/integratePhase2</t>
  </si>
  <si>
    <t>http://dx.doi.org/10.1002/bimj.201800250</t>
  </si>
  <si>
    <t>https://arxiv.org/abs/1808.07221</t>
  </si>
  <si>
    <t>http://dx.doi.org/10.1002/sim.8295</t>
  </si>
  <si>
    <t>https://arxiv.org/abs/1810.10722</t>
  </si>
  <si>
    <t>http://dx.doi.org/10.1002/pst.1917</t>
  </si>
  <si>
    <t>https://arxiv.org/abs/1711.07518</t>
  </si>
  <si>
    <t>http://dx.doi.org/10.1002/pst.1764</t>
  </si>
  <si>
    <t>http://cran.r-project.org/package=bpp</t>
  </si>
  <si>
    <t>https://github.com/numbersman77/bpp.git</t>
  </si>
  <si>
    <t>http://dx.doi.org/10.1002/bimj.201500077</t>
  </si>
  <si>
    <t>http://dx.doi.org/10.1016/j.cct.2015.12.014</t>
  </si>
  <si>
    <t>http://dx.doi.org/10.1080/10543406.2014.972508</t>
  </si>
  <si>
    <t>http://projecteuclid.org/euclid.ejs/1408540292</t>
  </si>
  <si>
    <t>https://arxiv.org/abs/1311.6403</t>
  </si>
  <si>
    <t>http://cran.r-project.org/package=logconcens</t>
  </si>
  <si>
    <t>http://dx.doi.org/10.1111/rssb.12011</t>
  </si>
  <si>
    <t>http://arxiv.org/abs/1107.3904</t>
  </si>
  <si>
    <t>http://cran.r-project.org/package=logcondiscr</t>
  </si>
  <si>
    <t>http://dx.doi.org/10.1515/1557-4679.1378</t>
  </si>
  <si>
    <t>http://arxiv.org/abs/1103.1787</t>
  </si>
  <si>
    <t>http://cran.r-project.org/package=logcondens</t>
  </si>
  <si>
    <t>http://dx.doi.org/10.1002/bimj.201000240</t>
  </si>
  <si>
    <t>http://arxiv.org/abs/1102.4434</t>
  </si>
  <si>
    <t>http://cran.r-project.org/package=selectMeta</t>
  </si>
  <si>
    <t>http://www.jstatsoft.org/v39/i06</t>
  </si>
  <si>
    <t>http://dx.doi.org/10.1111/j.1541-0420.2010.01406.x</t>
  </si>
  <si>
    <t>http://dx.doi.org/10.1080/10485250903548729</t>
  </si>
  <si>
    <t>http://arxiv.org/abs/0904.2052</t>
  </si>
  <si>
    <t>http://cran.r-project.org/package=OrdMonReg</t>
  </si>
  <si>
    <t>http://dx.doi.org/10.1198/jcgs.2009.07071</t>
  </si>
  <si>
    <t>http://cran.r-project.org/package=modehunt</t>
  </si>
  <si>
    <t>http://dx.doi.org/10.1016/j.csda.2010.01.014</t>
  </si>
  <si>
    <t>http://arxiv.org/abs/0902.0240</t>
  </si>
  <si>
    <t>http://cran.r-project.org/package=OrdFacReg</t>
  </si>
  <si>
    <t>http://www.jstatsoft.org/v31/c01</t>
  </si>
  <si>
    <t>http://cran.r-project.org/package=reporttools</t>
  </si>
  <si>
    <t>http://dx.doi.org/10.1080/00949650802142667</t>
  </si>
  <si>
    <t>http://arxiv.org/abs/math/0612140</t>
  </si>
  <si>
    <t>http://cran.r-project.org/package=smoothtail</t>
  </si>
  <si>
    <t>https://doi.org/10.1214/08-AOS609</t>
  </si>
  <si>
    <t>http://arxiv.org/abs/0708.3400</t>
  </si>
  <si>
    <t>http://dx.doi.org/10.3150/08-BEJ141</t>
  </si>
  <si>
    <t>http://arxiv.org/abs/0709.0334</t>
  </si>
  <si>
    <t>http://dx.doi.org/10.1016/j.spl.2007.12.008</t>
  </si>
  <si>
    <t>http://dx.doi.org/10.1016/j.spl.2007.05.009</t>
  </si>
  <si>
    <t>http://dx.doi.org/10.1080/10629360600569097</t>
  </si>
  <si>
    <t>Invited discussions in statistical journals</t>
  </si>
  <si>
    <t>577-578</t>
  </si>
  <si>
    <t>Letters to the editor in Statistical Journals</t>
  </si>
  <si>
    <t>23-26</t>
  </si>
  <si>
    <t>511-512</t>
  </si>
  <si>
    <t>Statistical papers in refereed proceedings</t>
  </si>
  <si>
    <t>Proceedings of the 56th Session of the International Statistical Institute, Lisbon, Portugal, 22-29 August 2007</t>
  </si>
  <si>
    <t>Asymptotics: Particles, Processes and Inverse problems (E. Cator, G. Jongbloed, C. Kraaikamp, R. Lopuhaae, J.A. Wellner, eds.), pp. 101-107. IMS Lecture Notes - Monograph Series 55, IMS, Hayward, USA.</t>
  </si>
  <si>
    <t>Dümbgen, L., **Rufibach, K.**, Wellner, J.A.</t>
  </si>
  <si>
    <t>files/publications/001_2001_Rufibach et al, Eintrittsraten EVK.pdf</t>
  </si>
  <si>
    <t>Submitted statistical articles</t>
  </si>
  <si>
    <t>554-559</t>
  </si>
  <si>
    <t>767-780</t>
  </si>
  <si>
    <t>Implementation of statistical innovation in a pharmaceutical company</t>
  </si>
  <si>
    <t>https://osf.io/fw4na</t>
  </si>
  <si>
    <t>**Rufibach, K.**, Wolbers, M., Devenport, J., Yung, G., Harbron, C., Bedding, A., Huang, Z., Lin, R., Pang, H., Sabanés Bové, D., Wang, J.</t>
  </si>
  <si>
    <t>preprint</t>
  </si>
  <si>
    <t>https://insightsengineering.github.io/simIDM/latest-tag/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</si>
</sst>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  <family val="2"/>
    </font>
    <font>
      <sz val="8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jstatsoft.org/v31/c01" TargetMode="External"/><Relationship Id="rId2" Type="http://schemas.openxmlformats.org/officeDocument/2006/relationships/hyperlink" Target="http://arxiv.org/abs/0904.2052" TargetMode="External"/><Relationship Id="rId1" Type="http://schemas.openxmlformats.org/officeDocument/2006/relationships/hyperlink" Target="https://arxiv.org/abs/2006.15715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osf.io/fw4na" TargetMode="External"/><Relationship Id="rId4" Type="http://schemas.openxmlformats.org/officeDocument/2006/relationships/hyperlink" Target="http://arxiv.org/abs/math/061214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3"/>
  <sheetViews>
    <sheetView tabSelected="1" workbookViewId="0">
      <pane ySplit="1" topLeftCell="A2" activePane="bottomLeft" state="frozen"/>
      <selection activeCell="C1" sqref="C1"/>
      <selection pane="bottomLeft" activeCell="C5" sqref="C5"/>
    </sheetView>
  </sheetViews>
  <sheetFormatPr defaultColWidth="11.5703125" defaultRowHeight="11.25" x14ac:dyDescent="0.2"/>
  <cols>
    <col min="1" max="1" width="20.85546875" style="1" bestFit="1" customWidth="1"/>
    <col min="2" max="2" width="2.7109375" style="2" bestFit="1" customWidth="1"/>
    <col min="3" max="3" width="54.28515625" style="1" bestFit="1" customWidth="1"/>
    <col min="4" max="4" width="5.28515625" style="2" bestFit="1" customWidth="1"/>
    <col min="5" max="5" width="58.28515625" style="1" bestFit="1" customWidth="1"/>
    <col min="6" max="6" width="5.42578125" style="2" bestFit="1" customWidth="1"/>
    <col min="7" max="7" width="29.7109375" style="2" bestFit="1" customWidth="1"/>
    <col min="8" max="8" width="4.7109375" style="2" bestFit="1" customWidth="1"/>
    <col min="9" max="9" width="6.140625" style="2" bestFit="1" customWidth="1"/>
    <col min="10" max="10" width="8.42578125" style="2" bestFit="1" customWidth="1"/>
    <col min="11" max="11" width="23.28515625" style="2" bestFit="1" customWidth="1"/>
    <col min="12" max="12" width="18.5703125" style="2" customWidth="1"/>
    <col min="13" max="13" width="25.85546875" style="2" customWidth="1"/>
    <col min="14" max="14" width="25.7109375" style="2" bestFit="1" customWidth="1"/>
    <col min="15" max="15" width="24.140625" style="2" bestFit="1" customWidth="1"/>
    <col min="16" max="16" width="25.5703125" style="2" bestFit="1" customWidth="1"/>
    <col min="17" max="17" width="25.7109375" style="2" bestFit="1" customWidth="1"/>
    <col min="18" max="18" width="25.5703125" style="2" bestFit="1" customWidth="1"/>
    <col min="19" max="19" width="4.7109375" style="1" bestFit="1" customWidth="1"/>
    <col min="20" max="20" width="24.28515625" style="1" bestFit="1" customWidth="1"/>
    <col min="21" max="16384" width="11.5703125" style="1"/>
  </cols>
  <sheetData>
    <row r="1" spans="1:20" x14ac:dyDescent="0.2">
      <c r="A1" s="1" t="s">
        <v>153</v>
      </c>
      <c r="B1" s="2" t="s">
        <v>0</v>
      </c>
      <c r="C1" s="1" t="s">
        <v>1</v>
      </c>
      <c r="D1" s="2" t="s">
        <v>154</v>
      </c>
      <c r="E1" s="1" t="s">
        <v>2</v>
      </c>
      <c r="F1" s="2" t="s">
        <v>150</v>
      </c>
      <c r="G1" s="2" t="s">
        <v>155</v>
      </c>
      <c r="H1" s="2" t="s">
        <v>157</v>
      </c>
      <c r="I1" s="2" t="s">
        <v>158</v>
      </c>
      <c r="J1" s="2" t="s">
        <v>159</v>
      </c>
      <c r="K1" s="2" t="s">
        <v>163</v>
      </c>
      <c r="L1" s="2" t="s">
        <v>379</v>
      </c>
      <c r="M1" s="2" t="s">
        <v>164</v>
      </c>
      <c r="N1" s="2" t="s">
        <v>165</v>
      </c>
      <c r="O1" s="2" t="s">
        <v>166</v>
      </c>
      <c r="P1" s="2" t="s">
        <v>170</v>
      </c>
      <c r="Q1" s="2" t="s">
        <v>167</v>
      </c>
      <c r="R1" s="2" t="s">
        <v>168</v>
      </c>
      <c r="S1" s="1" t="s">
        <v>169</v>
      </c>
      <c r="T1" s="2" t="s">
        <v>217</v>
      </c>
    </row>
    <row r="2" spans="1:20" ht="22.5" x14ac:dyDescent="0.2">
      <c r="A2" s="1" t="s">
        <v>373</v>
      </c>
      <c r="B2" s="2">
        <v>42</v>
      </c>
      <c r="C2" s="1" t="s">
        <v>378</v>
      </c>
      <c r="D2" s="2" t="s">
        <v>174</v>
      </c>
      <c r="E2" s="1" t="s">
        <v>376</v>
      </c>
      <c r="F2" s="2" t="s">
        <v>151</v>
      </c>
      <c r="G2" s="2" t="s">
        <v>175</v>
      </c>
      <c r="L2" s="3" t="s">
        <v>377</v>
      </c>
      <c r="T2" s="2"/>
    </row>
    <row r="3" spans="1:20" ht="67.5" x14ac:dyDescent="0.2">
      <c r="A3" s="1" t="s">
        <v>373</v>
      </c>
      <c r="B3" s="2">
        <v>41</v>
      </c>
      <c r="C3" s="1" t="s">
        <v>171</v>
      </c>
      <c r="D3" s="2" t="s">
        <v>174</v>
      </c>
      <c r="E3" s="1" t="s">
        <v>149</v>
      </c>
      <c r="F3" s="2" t="s">
        <v>151</v>
      </c>
      <c r="G3" s="2" t="s">
        <v>175</v>
      </c>
      <c r="L3" s="2" t="s">
        <v>176</v>
      </c>
      <c r="M3" s="2" t="s">
        <v>380</v>
      </c>
      <c r="N3" s="2" t="s">
        <v>183</v>
      </c>
      <c r="O3" s="2" t="s">
        <v>182</v>
      </c>
      <c r="Q3" s="2" t="s">
        <v>181</v>
      </c>
    </row>
    <row r="4" spans="1:20" ht="22.5" x14ac:dyDescent="0.2">
      <c r="A4" s="1" t="s">
        <v>373</v>
      </c>
      <c r="B4" s="2">
        <v>40</v>
      </c>
      <c r="C4" s="1" t="s">
        <v>179</v>
      </c>
      <c r="D4" s="2" t="s">
        <v>174</v>
      </c>
      <c r="E4" s="1" t="s">
        <v>148</v>
      </c>
      <c r="F4" s="2" t="s">
        <v>151</v>
      </c>
      <c r="G4" s="2" t="s">
        <v>175</v>
      </c>
      <c r="L4" s="2" t="s">
        <v>180</v>
      </c>
    </row>
    <row r="5" spans="1:20" ht="22.5" x14ac:dyDescent="0.2">
      <c r="A5" s="1" t="s">
        <v>178</v>
      </c>
      <c r="B5" s="2">
        <v>39</v>
      </c>
      <c r="C5" s="1" t="s">
        <v>172</v>
      </c>
      <c r="D5" s="2">
        <v>2023</v>
      </c>
      <c r="E5" s="1" t="s">
        <v>146</v>
      </c>
      <c r="F5" s="2" t="s">
        <v>152</v>
      </c>
      <c r="G5" s="2" t="s">
        <v>156</v>
      </c>
      <c r="H5" s="2">
        <v>22</v>
      </c>
      <c r="I5" s="2">
        <v>4</v>
      </c>
      <c r="J5" s="2" t="s">
        <v>162</v>
      </c>
      <c r="K5" s="2" t="s">
        <v>177</v>
      </c>
      <c r="L5" s="2" t="s">
        <v>184</v>
      </c>
      <c r="M5" s="2" t="s">
        <v>185</v>
      </c>
    </row>
    <row r="6" spans="1:20" ht="33.75" x14ac:dyDescent="0.2">
      <c r="A6" s="1" t="s">
        <v>178</v>
      </c>
      <c r="B6" s="2">
        <v>38</v>
      </c>
      <c r="C6" s="1" t="s">
        <v>220</v>
      </c>
      <c r="D6" s="2">
        <v>2023</v>
      </c>
      <c r="E6" s="1" t="s">
        <v>134</v>
      </c>
      <c r="F6" s="2" t="s">
        <v>152</v>
      </c>
      <c r="G6" s="2" t="s">
        <v>160</v>
      </c>
      <c r="H6" s="2">
        <v>15</v>
      </c>
      <c r="I6" s="2">
        <v>4</v>
      </c>
      <c r="J6" s="2" t="s">
        <v>375</v>
      </c>
      <c r="K6" s="2" t="s">
        <v>293</v>
      </c>
      <c r="L6" s="2" t="s">
        <v>294</v>
      </c>
      <c r="M6" s="2" t="s">
        <v>295</v>
      </c>
      <c r="R6" s="2" t="s">
        <v>296</v>
      </c>
      <c r="T6" s="1" t="s">
        <v>218</v>
      </c>
    </row>
    <row r="7" spans="1:20" ht="22.5" x14ac:dyDescent="0.2">
      <c r="A7" s="1" t="s">
        <v>178</v>
      </c>
      <c r="B7" s="2">
        <v>37</v>
      </c>
      <c r="C7" s="1" t="s">
        <v>186</v>
      </c>
      <c r="D7" s="2">
        <v>2023</v>
      </c>
      <c r="E7" s="1" t="s">
        <v>145</v>
      </c>
      <c r="F7" s="2" t="s">
        <v>152</v>
      </c>
      <c r="G7" s="2" t="s">
        <v>160</v>
      </c>
      <c r="H7" s="2">
        <v>15</v>
      </c>
      <c r="I7" s="2">
        <v>3</v>
      </c>
      <c r="J7" s="2" t="s">
        <v>374</v>
      </c>
      <c r="K7" s="2" t="s">
        <v>187</v>
      </c>
    </row>
    <row r="8" spans="1:20" ht="67.5" x14ac:dyDescent="0.2">
      <c r="A8" s="1" t="s">
        <v>178</v>
      </c>
      <c r="B8" s="2">
        <v>36</v>
      </c>
      <c r="C8" s="1" t="s">
        <v>173</v>
      </c>
      <c r="D8" s="2">
        <v>2023</v>
      </c>
      <c r="E8" s="1" t="s">
        <v>147</v>
      </c>
      <c r="F8" s="2" t="s">
        <v>152</v>
      </c>
      <c r="G8" s="2" t="s">
        <v>160</v>
      </c>
      <c r="H8" s="2">
        <v>15</v>
      </c>
      <c r="I8" s="2">
        <v>2</v>
      </c>
      <c r="J8" s="2" t="s">
        <v>161</v>
      </c>
      <c r="K8" s="2" t="s">
        <v>297</v>
      </c>
    </row>
    <row r="9" spans="1:20" x14ac:dyDescent="0.2">
      <c r="A9" s="1" t="s">
        <v>178</v>
      </c>
      <c r="B9" s="2">
        <v>35</v>
      </c>
      <c r="C9" s="1" t="s">
        <v>191</v>
      </c>
      <c r="D9" s="2">
        <v>2022</v>
      </c>
      <c r="E9" s="1" t="s">
        <v>144</v>
      </c>
      <c r="F9" s="2" t="s">
        <v>152</v>
      </c>
      <c r="G9" s="2" t="s">
        <v>188</v>
      </c>
      <c r="H9" s="2">
        <v>112</v>
      </c>
      <c r="I9" s="2">
        <v>6</v>
      </c>
      <c r="J9" s="2" t="s">
        <v>189</v>
      </c>
      <c r="K9" s="2" t="s">
        <v>190</v>
      </c>
    </row>
    <row r="10" spans="1:20" ht="22.5" x14ac:dyDescent="0.2">
      <c r="A10" s="1" t="s">
        <v>178</v>
      </c>
      <c r="B10" s="2">
        <v>34</v>
      </c>
      <c r="C10" s="1" t="s">
        <v>192</v>
      </c>
      <c r="D10" s="2">
        <v>2022</v>
      </c>
      <c r="E10" s="1" t="s">
        <v>135</v>
      </c>
      <c r="F10" s="2" t="s">
        <v>152</v>
      </c>
      <c r="G10" s="2" t="s">
        <v>237</v>
      </c>
      <c r="H10" s="2">
        <v>41</v>
      </c>
      <c r="I10" s="2">
        <v>5</v>
      </c>
      <c r="J10" s="2" t="s">
        <v>238</v>
      </c>
      <c r="K10" s="2" t="s">
        <v>242</v>
      </c>
      <c r="L10" s="2" t="s">
        <v>243</v>
      </c>
    </row>
    <row r="11" spans="1:20" ht="33.75" x14ac:dyDescent="0.2">
      <c r="A11" s="1" t="s">
        <v>178</v>
      </c>
      <c r="B11" s="2">
        <v>33</v>
      </c>
      <c r="C11" s="1" t="s">
        <v>193</v>
      </c>
      <c r="D11" s="2">
        <v>2022</v>
      </c>
      <c r="E11" s="1" t="s">
        <v>141</v>
      </c>
      <c r="F11" s="2" t="s">
        <v>152</v>
      </c>
      <c r="G11" s="2" t="s">
        <v>239</v>
      </c>
      <c r="H11" s="2">
        <v>21</v>
      </c>
      <c r="J11" s="2" t="s">
        <v>240</v>
      </c>
      <c r="K11" s="2" t="s">
        <v>244</v>
      </c>
    </row>
    <row r="12" spans="1:20" ht="33.75" x14ac:dyDescent="0.2">
      <c r="A12" s="1" t="s">
        <v>178</v>
      </c>
      <c r="B12" s="2">
        <v>32</v>
      </c>
      <c r="C12" s="1" t="s">
        <v>194</v>
      </c>
      <c r="D12" s="2">
        <v>2021</v>
      </c>
      <c r="E12" s="1" t="s">
        <v>138</v>
      </c>
      <c r="F12" s="2" t="s">
        <v>152</v>
      </c>
      <c r="G12" s="2" t="s">
        <v>241</v>
      </c>
      <c r="H12" s="2">
        <v>22</v>
      </c>
      <c r="I12" s="2">
        <v>1</v>
      </c>
      <c r="J12" s="2">
        <v>420</v>
      </c>
      <c r="K12" s="2" t="s">
        <v>299</v>
      </c>
      <c r="L12" s="2" t="s">
        <v>298</v>
      </c>
      <c r="M12" s="2" t="s">
        <v>295</v>
      </c>
      <c r="R12" s="2" t="s">
        <v>296</v>
      </c>
    </row>
    <row r="13" spans="1:20" ht="56.25" x14ac:dyDescent="0.2">
      <c r="A13" s="1" t="s">
        <v>178</v>
      </c>
      <c r="B13" s="2">
        <v>31</v>
      </c>
      <c r="C13" s="1" t="s">
        <v>195</v>
      </c>
      <c r="D13" s="2">
        <v>2021</v>
      </c>
      <c r="E13" s="1" t="s">
        <v>132</v>
      </c>
      <c r="F13" s="2" t="s">
        <v>152</v>
      </c>
      <c r="G13" s="2" t="s">
        <v>245</v>
      </c>
      <c r="H13" s="2">
        <v>75</v>
      </c>
      <c r="I13" s="2">
        <v>4</v>
      </c>
      <c r="J13" s="2" t="s">
        <v>246</v>
      </c>
      <c r="K13" s="2" t="s">
        <v>300</v>
      </c>
      <c r="L13" s="2" t="s">
        <v>301</v>
      </c>
      <c r="N13" s="2" t="s">
        <v>302</v>
      </c>
      <c r="P13" s="2" t="s">
        <v>303</v>
      </c>
    </row>
    <row r="14" spans="1:20" ht="33.75" x14ac:dyDescent="0.2">
      <c r="A14" s="1" t="s">
        <v>178</v>
      </c>
      <c r="B14" s="2">
        <v>30</v>
      </c>
      <c r="C14" s="1" t="s">
        <v>196</v>
      </c>
      <c r="D14" s="2">
        <v>2021</v>
      </c>
      <c r="E14" s="1" t="s">
        <v>131</v>
      </c>
      <c r="F14" s="2" t="s">
        <v>152</v>
      </c>
      <c r="G14" s="2" t="s">
        <v>239</v>
      </c>
      <c r="H14" s="2">
        <v>20</v>
      </c>
      <c r="J14" s="2" t="s">
        <v>247</v>
      </c>
      <c r="K14" s="2" t="s">
        <v>305</v>
      </c>
      <c r="L14" s="2" t="s">
        <v>304</v>
      </c>
      <c r="M14" s="2" t="s">
        <v>306</v>
      </c>
    </row>
    <row r="15" spans="1:20" ht="22.5" x14ac:dyDescent="0.2">
      <c r="A15" s="1" t="s">
        <v>178</v>
      </c>
      <c r="B15" s="2">
        <v>29</v>
      </c>
      <c r="C15" s="1" t="s">
        <v>197</v>
      </c>
      <c r="D15" s="2">
        <v>2021</v>
      </c>
      <c r="E15" s="1" t="s">
        <v>133</v>
      </c>
      <c r="F15" s="2" t="s">
        <v>152</v>
      </c>
      <c r="G15" s="2" t="s">
        <v>239</v>
      </c>
      <c r="H15" s="2">
        <v>20</v>
      </c>
      <c r="J15" s="2" t="s">
        <v>248</v>
      </c>
      <c r="K15" s="2" t="s">
        <v>308</v>
      </c>
      <c r="L15" s="2" t="s">
        <v>307</v>
      </c>
    </row>
    <row r="16" spans="1:20" ht="33.75" x14ac:dyDescent="0.2">
      <c r="A16" s="1" t="s">
        <v>178</v>
      </c>
      <c r="B16" s="2">
        <v>28</v>
      </c>
      <c r="C16" s="1" t="s">
        <v>198</v>
      </c>
      <c r="D16" s="2">
        <v>2021</v>
      </c>
      <c r="E16" s="1" t="s">
        <v>127</v>
      </c>
      <c r="F16" s="2" t="s">
        <v>152</v>
      </c>
      <c r="G16" s="2" t="s">
        <v>249</v>
      </c>
      <c r="H16" s="2">
        <v>63</v>
      </c>
      <c r="J16" s="2" t="s">
        <v>250</v>
      </c>
      <c r="K16" s="2" t="s">
        <v>310</v>
      </c>
      <c r="L16" s="2" t="s">
        <v>309</v>
      </c>
      <c r="M16" s="2" t="s">
        <v>295</v>
      </c>
      <c r="R16" s="2" t="s">
        <v>296</v>
      </c>
    </row>
    <row r="17" spans="1:20" ht="22.5" x14ac:dyDescent="0.2">
      <c r="A17" s="1" t="s">
        <v>178</v>
      </c>
      <c r="B17" s="2">
        <v>27</v>
      </c>
      <c r="C17" s="1" t="s">
        <v>199</v>
      </c>
      <c r="D17" s="2">
        <v>2020</v>
      </c>
      <c r="E17" s="1" t="s">
        <v>129</v>
      </c>
      <c r="F17" s="2" t="s">
        <v>152</v>
      </c>
      <c r="G17" s="2" t="s">
        <v>251</v>
      </c>
      <c r="H17" s="2">
        <v>4</v>
      </c>
      <c r="I17" s="2">
        <v>68</v>
      </c>
      <c r="K17" s="2" t="s">
        <v>311</v>
      </c>
    </row>
    <row r="18" spans="1:20" ht="22.5" x14ac:dyDescent="0.2">
      <c r="A18" s="1" t="s">
        <v>178</v>
      </c>
      <c r="B18" s="2">
        <v>26</v>
      </c>
      <c r="C18" s="1" t="s">
        <v>221</v>
      </c>
      <c r="D18" s="2">
        <v>2020</v>
      </c>
      <c r="E18" s="1" t="s">
        <v>130</v>
      </c>
      <c r="F18" s="2" t="s">
        <v>152</v>
      </c>
      <c r="G18" s="2" t="s">
        <v>160</v>
      </c>
      <c r="H18" s="2">
        <v>12</v>
      </c>
      <c r="I18" s="2">
        <v>4</v>
      </c>
      <c r="J18" s="2" t="s">
        <v>252</v>
      </c>
      <c r="K18" s="2" t="s">
        <v>312</v>
      </c>
      <c r="L18" s="2" t="s">
        <v>313</v>
      </c>
      <c r="T18" s="1" t="s">
        <v>219</v>
      </c>
    </row>
    <row r="19" spans="1:20" ht="33.75" x14ac:dyDescent="0.2">
      <c r="A19" s="1" t="s">
        <v>178</v>
      </c>
      <c r="B19" s="2">
        <v>25</v>
      </c>
      <c r="C19" s="1" t="s">
        <v>200</v>
      </c>
      <c r="D19" s="2">
        <v>2020</v>
      </c>
      <c r="E19" s="1" t="s">
        <v>125</v>
      </c>
      <c r="F19" s="2" t="s">
        <v>152</v>
      </c>
      <c r="G19" s="2" t="s">
        <v>239</v>
      </c>
      <c r="H19" s="2">
        <v>19</v>
      </c>
      <c r="J19" s="2" t="s">
        <v>253</v>
      </c>
      <c r="K19" s="2" t="s">
        <v>314</v>
      </c>
      <c r="L19" s="2" t="s">
        <v>315</v>
      </c>
      <c r="N19" s="2" t="s">
        <v>316</v>
      </c>
    </row>
    <row r="20" spans="1:20" ht="22.5" x14ac:dyDescent="0.2">
      <c r="A20" s="1" t="s">
        <v>178</v>
      </c>
      <c r="B20" s="2">
        <v>24</v>
      </c>
      <c r="C20" s="1" t="s">
        <v>201</v>
      </c>
      <c r="D20" s="2">
        <v>2019</v>
      </c>
      <c r="E20" s="1" t="s">
        <v>123</v>
      </c>
      <c r="F20" s="2" t="s">
        <v>152</v>
      </c>
      <c r="G20" s="2" t="s">
        <v>249</v>
      </c>
      <c r="H20" s="2">
        <v>62</v>
      </c>
      <c r="I20" s="2">
        <v>3</v>
      </c>
      <c r="J20" s="2" t="s">
        <v>254</v>
      </c>
      <c r="K20" s="2" t="s">
        <v>317</v>
      </c>
      <c r="L20" s="2" t="s">
        <v>318</v>
      </c>
    </row>
    <row r="21" spans="1:20" ht="22.5" x14ac:dyDescent="0.2">
      <c r="A21" s="1" t="s">
        <v>178</v>
      </c>
      <c r="B21" s="2">
        <v>23</v>
      </c>
      <c r="C21" s="1" t="s">
        <v>202</v>
      </c>
      <c r="D21" s="2">
        <v>2019</v>
      </c>
      <c r="E21" s="1" t="s">
        <v>124</v>
      </c>
      <c r="F21" s="2" t="s">
        <v>152</v>
      </c>
      <c r="G21" s="2" t="s">
        <v>237</v>
      </c>
      <c r="H21" s="2">
        <v>38</v>
      </c>
      <c r="J21" s="2" t="s">
        <v>255</v>
      </c>
      <c r="K21" s="2" t="s">
        <v>319</v>
      </c>
      <c r="L21" s="2" t="s">
        <v>320</v>
      </c>
    </row>
    <row r="22" spans="1:20" ht="22.5" x14ac:dyDescent="0.2">
      <c r="A22" s="1" t="s">
        <v>178</v>
      </c>
      <c r="B22" s="2">
        <v>22</v>
      </c>
      <c r="C22" s="1" t="s">
        <v>203</v>
      </c>
      <c r="D22" s="2">
        <v>2019</v>
      </c>
      <c r="E22" s="1" t="s">
        <v>122</v>
      </c>
      <c r="F22" s="2" t="s">
        <v>152</v>
      </c>
      <c r="G22" s="2" t="s">
        <v>239</v>
      </c>
      <c r="H22" s="2">
        <v>18</v>
      </c>
      <c r="J22" s="2" t="s">
        <v>256</v>
      </c>
      <c r="K22" s="2" t="s">
        <v>321</v>
      </c>
      <c r="L22" s="2" t="s">
        <v>322</v>
      </c>
    </row>
    <row r="23" spans="1:20" ht="22.5" x14ac:dyDescent="0.2">
      <c r="A23" s="1" t="s">
        <v>178</v>
      </c>
      <c r="B23" s="2">
        <v>21</v>
      </c>
      <c r="C23" s="1" t="s">
        <v>204</v>
      </c>
      <c r="D23" s="2">
        <v>2016</v>
      </c>
      <c r="E23" s="1" t="s">
        <v>106</v>
      </c>
      <c r="F23" s="2" t="s">
        <v>152</v>
      </c>
      <c r="G23" s="2" t="s">
        <v>239</v>
      </c>
      <c r="H23" s="2">
        <v>15</v>
      </c>
      <c r="J23" s="2" t="s">
        <v>257</v>
      </c>
      <c r="K23" s="2" t="s">
        <v>323</v>
      </c>
      <c r="N23" s="2" t="s">
        <v>325</v>
      </c>
      <c r="O23" s="2" t="s">
        <v>324</v>
      </c>
    </row>
    <row r="24" spans="1:20" ht="22.5" x14ac:dyDescent="0.2">
      <c r="A24" s="1" t="s">
        <v>178</v>
      </c>
      <c r="B24" s="2">
        <v>20</v>
      </c>
      <c r="C24" s="1" t="s">
        <v>205</v>
      </c>
      <c r="D24" s="2">
        <v>2016</v>
      </c>
      <c r="E24" s="1" t="s">
        <v>107</v>
      </c>
      <c r="F24" s="2" t="s">
        <v>152</v>
      </c>
      <c r="G24" s="2" t="s">
        <v>249</v>
      </c>
      <c r="H24" s="2">
        <v>58</v>
      </c>
      <c r="I24" s="2">
        <v>6</v>
      </c>
      <c r="J24" s="2" t="s">
        <v>258</v>
      </c>
      <c r="K24" s="2" t="s">
        <v>326</v>
      </c>
    </row>
    <row r="25" spans="1:20" ht="22.5" x14ac:dyDescent="0.2">
      <c r="A25" s="1" t="s">
        <v>178</v>
      </c>
      <c r="B25" s="2">
        <v>19</v>
      </c>
      <c r="C25" s="1" t="s">
        <v>206</v>
      </c>
      <c r="D25" s="2">
        <v>2016</v>
      </c>
      <c r="E25" s="1" t="s">
        <v>108</v>
      </c>
      <c r="F25" s="2" t="s">
        <v>152</v>
      </c>
      <c r="G25" s="2" t="s">
        <v>259</v>
      </c>
      <c r="H25" s="2">
        <v>47</v>
      </c>
      <c r="J25" s="2" t="s">
        <v>260</v>
      </c>
      <c r="K25" s="2" t="s">
        <v>327</v>
      </c>
    </row>
    <row r="26" spans="1:20" ht="22.5" x14ac:dyDescent="0.2">
      <c r="A26" s="1" t="s">
        <v>178</v>
      </c>
      <c r="B26" s="2">
        <v>18</v>
      </c>
      <c r="C26" s="1" t="s">
        <v>207</v>
      </c>
      <c r="D26" s="2">
        <v>2016</v>
      </c>
      <c r="E26" s="1" t="s">
        <v>109</v>
      </c>
      <c r="F26" s="2" t="s">
        <v>152</v>
      </c>
      <c r="G26" s="2" t="s">
        <v>261</v>
      </c>
      <c r="H26" s="2">
        <v>26</v>
      </c>
      <c r="I26" s="2">
        <v>2</v>
      </c>
      <c r="J26" s="2" t="s">
        <v>262</v>
      </c>
      <c r="K26" s="2" t="s">
        <v>328</v>
      </c>
      <c r="O26" s="2" t="s">
        <v>324</v>
      </c>
    </row>
    <row r="27" spans="1:20" ht="22.5" x14ac:dyDescent="0.2">
      <c r="A27" s="1" t="s">
        <v>178</v>
      </c>
      <c r="B27" s="2">
        <v>17</v>
      </c>
      <c r="C27" s="1" t="s">
        <v>213</v>
      </c>
      <c r="D27" s="2">
        <v>2014</v>
      </c>
      <c r="E27" s="1" t="s">
        <v>110</v>
      </c>
      <c r="F27" s="2" t="s">
        <v>152</v>
      </c>
      <c r="G27" s="2" t="s">
        <v>263</v>
      </c>
      <c r="H27" s="2">
        <v>8</v>
      </c>
      <c r="J27" s="2" t="s">
        <v>264</v>
      </c>
      <c r="K27" s="2" t="s">
        <v>329</v>
      </c>
      <c r="L27" s="2" t="s">
        <v>330</v>
      </c>
      <c r="O27" s="2" t="s">
        <v>331</v>
      </c>
    </row>
    <row r="28" spans="1:20" ht="22.5" x14ac:dyDescent="0.2">
      <c r="A28" s="1" t="s">
        <v>178</v>
      </c>
      <c r="B28" s="2">
        <v>16</v>
      </c>
      <c r="C28" s="1" t="s">
        <v>208</v>
      </c>
      <c r="D28" s="2">
        <v>2013</v>
      </c>
      <c r="E28" s="1" t="s">
        <v>111</v>
      </c>
      <c r="F28" s="2" t="s">
        <v>152</v>
      </c>
      <c r="G28" s="2" t="s">
        <v>265</v>
      </c>
      <c r="H28" s="2">
        <v>75</v>
      </c>
      <c r="I28" s="2">
        <v>4</v>
      </c>
      <c r="J28" s="2" t="s">
        <v>266</v>
      </c>
      <c r="K28" s="2" t="s">
        <v>332</v>
      </c>
      <c r="L28" s="2" t="s">
        <v>333</v>
      </c>
      <c r="O28" s="2" t="s">
        <v>334</v>
      </c>
    </row>
    <row r="29" spans="1:20" ht="22.5" x14ac:dyDescent="0.2">
      <c r="A29" s="1" t="s">
        <v>178</v>
      </c>
      <c r="B29" s="2">
        <v>15</v>
      </c>
      <c r="C29" s="1" t="s">
        <v>203</v>
      </c>
      <c r="D29" s="2">
        <v>2012</v>
      </c>
      <c r="E29" s="1" t="s">
        <v>225</v>
      </c>
      <c r="F29" s="2" t="s">
        <v>152</v>
      </c>
      <c r="G29" s="2" t="s">
        <v>267</v>
      </c>
      <c r="H29" s="2">
        <v>8</v>
      </c>
      <c r="I29" s="2">
        <v>1</v>
      </c>
      <c r="J29" s="2" t="str">
        <f>"1-29"</f>
        <v>1-29</v>
      </c>
      <c r="K29" s="2" t="s">
        <v>335</v>
      </c>
      <c r="L29" s="2" t="s">
        <v>336</v>
      </c>
      <c r="O29" s="2" t="s">
        <v>337</v>
      </c>
    </row>
    <row r="30" spans="1:20" ht="22.5" x14ac:dyDescent="0.2">
      <c r="A30" s="1" t="s">
        <v>178</v>
      </c>
      <c r="B30" s="2">
        <v>14</v>
      </c>
      <c r="C30" s="1" t="s">
        <v>203</v>
      </c>
      <c r="D30" s="2">
        <v>2011</v>
      </c>
      <c r="E30" s="1" t="s">
        <v>226</v>
      </c>
      <c r="F30" s="2" t="s">
        <v>152</v>
      </c>
      <c r="G30" s="2" t="s">
        <v>249</v>
      </c>
      <c r="H30" s="2">
        <v>53</v>
      </c>
      <c r="I30" s="2">
        <v>4</v>
      </c>
      <c r="J30" s="2" t="s">
        <v>268</v>
      </c>
      <c r="K30" s="2" t="s">
        <v>338</v>
      </c>
      <c r="L30" s="2" t="s">
        <v>339</v>
      </c>
      <c r="O30" s="2" t="s">
        <v>340</v>
      </c>
    </row>
    <row r="31" spans="1:20" ht="22.5" x14ac:dyDescent="0.2">
      <c r="A31" s="1" t="s">
        <v>178</v>
      </c>
      <c r="B31" s="2">
        <v>13</v>
      </c>
      <c r="C31" s="1" t="s">
        <v>214</v>
      </c>
      <c r="D31" s="2">
        <v>2011</v>
      </c>
      <c r="E31" s="1" t="s">
        <v>227</v>
      </c>
      <c r="F31" s="2" t="s">
        <v>152</v>
      </c>
      <c r="G31" s="2" t="s">
        <v>269</v>
      </c>
      <c r="H31" s="2">
        <v>39</v>
      </c>
      <c r="I31" s="2">
        <v>6</v>
      </c>
      <c r="J31" s="2" t="str">
        <f>"1-28"</f>
        <v>1-28</v>
      </c>
      <c r="K31" s="2" t="s">
        <v>341</v>
      </c>
      <c r="O31" s="2" t="s">
        <v>337</v>
      </c>
    </row>
    <row r="32" spans="1:20" ht="22.5" x14ac:dyDescent="0.2">
      <c r="A32" s="1" t="s">
        <v>178</v>
      </c>
      <c r="B32" s="2">
        <v>12</v>
      </c>
      <c r="C32" s="1" t="s">
        <v>209</v>
      </c>
      <c r="D32" s="2">
        <v>2010</v>
      </c>
      <c r="E32" s="1" t="s">
        <v>228</v>
      </c>
      <c r="F32" s="2" t="s">
        <v>152</v>
      </c>
      <c r="G32" s="2" t="s">
        <v>270</v>
      </c>
      <c r="H32" s="2">
        <v>66</v>
      </c>
      <c r="I32" s="2">
        <v>4</v>
      </c>
      <c r="J32" s="2" t="s">
        <v>271</v>
      </c>
      <c r="K32" s="2" t="s">
        <v>342</v>
      </c>
    </row>
    <row r="33" spans="1:15" ht="22.5" x14ac:dyDescent="0.2">
      <c r="A33" s="1" t="s">
        <v>178</v>
      </c>
      <c r="B33" s="2">
        <v>11</v>
      </c>
      <c r="C33" s="1" t="s">
        <v>210</v>
      </c>
      <c r="D33" s="2">
        <v>2010</v>
      </c>
      <c r="E33" s="1" t="s">
        <v>229</v>
      </c>
      <c r="F33" s="2" t="s">
        <v>152</v>
      </c>
      <c r="G33" s="2" t="s">
        <v>272</v>
      </c>
      <c r="H33" s="2">
        <v>22</v>
      </c>
      <c r="I33" s="2">
        <v>8</v>
      </c>
      <c r="J33" s="2" t="s">
        <v>273</v>
      </c>
      <c r="K33" s="2" t="s">
        <v>343</v>
      </c>
      <c r="L33" s="2" t="s">
        <v>344</v>
      </c>
      <c r="O33" s="2" t="s">
        <v>345</v>
      </c>
    </row>
    <row r="34" spans="1:15" ht="22.5" x14ac:dyDescent="0.2">
      <c r="A34" s="1" t="s">
        <v>178</v>
      </c>
      <c r="B34" s="2">
        <v>10</v>
      </c>
      <c r="C34" s="1" t="s">
        <v>211</v>
      </c>
      <c r="D34" s="2">
        <v>2010</v>
      </c>
      <c r="E34" s="1" t="s">
        <v>230</v>
      </c>
      <c r="F34" s="2" t="s">
        <v>152</v>
      </c>
      <c r="G34" s="2" t="s">
        <v>274</v>
      </c>
      <c r="H34" s="2">
        <v>19</v>
      </c>
      <c r="I34" s="2">
        <v>1</v>
      </c>
      <c r="J34" s="2" t="s">
        <v>275</v>
      </c>
      <c r="K34" s="2" t="s">
        <v>346</v>
      </c>
      <c r="O34" s="2" t="s">
        <v>347</v>
      </c>
    </row>
    <row r="35" spans="1:15" ht="22.5" x14ac:dyDescent="0.2">
      <c r="A35" s="1" t="s">
        <v>178</v>
      </c>
      <c r="B35" s="2">
        <v>9</v>
      </c>
      <c r="C35" s="1" t="s">
        <v>203</v>
      </c>
      <c r="D35" s="2">
        <v>2010</v>
      </c>
      <c r="E35" s="1" t="s">
        <v>231</v>
      </c>
      <c r="F35" s="2" t="s">
        <v>152</v>
      </c>
      <c r="G35" s="2" t="s">
        <v>276</v>
      </c>
      <c r="H35" s="2">
        <v>54</v>
      </c>
      <c r="J35" s="2" t="s">
        <v>277</v>
      </c>
      <c r="K35" s="2" t="s">
        <v>348</v>
      </c>
      <c r="L35" s="2" t="s">
        <v>349</v>
      </c>
      <c r="O35" s="2" t="s">
        <v>350</v>
      </c>
    </row>
    <row r="36" spans="1:15" ht="22.5" x14ac:dyDescent="0.2">
      <c r="A36" s="1" t="s">
        <v>178</v>
      </c>
      <c r="B36" s="2">
        <v>8</v>
      </c>
      <c r="C36" s="1" t="s">
        <v>203</v>
      </c>
      <c r="D36" s="2">
        <v>2009</v>
      </c>
      <c r="E36" s="1" t="s">
        <v>232</v>
      </c>
      <c r="F36" s="2" t="s">
        <v>152</v>
      </c>
      <c r="G36" s="2" t="s">
        <v>291</v>
      </c>
      <c r="H36" s="2">
        <v>31</v>
      </c>
      <c r="I36" s="2">
        <v>1</v>
      </c>
      <c r="K36" s="2" t="s">
        <v>351</v>
      </c>
      <c r="O36" s="2" t="s">
        <v>352</v>
      </c>
    </row>
    <row r="37" spans="1:15" ht="22.5" x14ac:dyDescent="0.2">
      <c r="A37" s="1" t="s">
        <v>178</v>
      </c>
      <c r="B37" s="2">
        <v>7</v>
      </c>
      <c r="C37" s="1" t="s">
        <v>215</v>
      </c>
      <c r="D37" s="2">
        <v>2009</v>
      </c>
      <c r="E37" s="1" t="s">
        <v>233</v>
      </c>
      <c r="F37" s="2" t="s">
        <v>152</v>
      </c>
      <c r="G37" s="2" t="s">
        <v>278</v>
      </c>
      <c r="H37" s="2">
        <v>79</v>
      </c>
      <c r="J37" s="2" t="s">
        <v>279</v>
      </c>
      <c r="K37" s="2" t="s">
        <v>353</v>
      </c>
      <c r="L37" s="2" t="s">
        <v>354</v>
      </c>
      <c r="O37" s="2" t="s">
        <v>355</v>
      </c>
    </row>
    <row r="38" spans="1:15" ht="22.5" x14ac:dyDescent="0.2">
      <c r="A38" s="1" t="s">
        <v>178</v>
      </c>
      <c r="B38" s="2">
        <v>6</v>
      </c>
      <c r="C38" s="1" t="s">
        <v>292</v>
      </c>
      <c r="D38" s="2">
        <v>2009</v>
      </c>
      <c r="E38" s="1" t="s">
        <v>234</v>
      </c>
      <c r="F38" s="2" t="s">
        <v>152</v>
      </c>
      <c r="G38" s="2" t="s">
        <v>280</v>
      </c>
      <c r="H38" s="2">
        <v>37</v>
      </c>
      <c r="J38" s="2" t="s">
        <v>281</v>
      </c>
      <c r="K38" s="2" t="s">
        <v>356</v>
      </c>
      <c r="L38" s="2" t="s">
        <v>357</v>
      </c>
      <c r="O38" s="2" t="s">
        <v>337</v>
      </c>
    </row>
    <row r="39" spans="1:15" ht="22.5" x14ac:dyDescent="0.2">
      <c r="A39" s="1" t="s">
        <v>178</v>
      </c>
      <c r="B39" s="2">
        <v>5</v>
      </c>
      <c r="C39" s="1" t="s">
        <v>214</v>
      </c>
      <c r="D39" s="2">
        <v>2009</v>
      </c>
      <c r="E39" s="1" t="s">
        <v>235</v>
      </c>
      <c r="F39" s="2" t="s">
        <v>152</v>
      </c>
      <c r="G39" s="2" t="s">
        <v>282</v>
      </c>
      <c r="H39" s="2">
        <v>15</v>
      </c>
      <c r="J39" s="2" t="s">
        <v>283</v>
      </c>
      <c r="K39" s="2" t="s">
        <v>358</v>
      </c>
      <c r="L39" s="2" t="s">
        <v>359</v>
      </c>
      <c r="O39" s="2" t="s">
        <v>337</v>
      </c>
    </row>
    <row r="40" spans="1:15" ht="22.5" x14ac:dyDescent="0.2">
      <c r="A40" s="1" t="s">
        <v>178</v>
      </c>
      <c r="B40" s="2">
        <v>4</v>
      </c>
      <c r="C40" s="1" t="s">
        <v>215</v>
      </c>
      <c r="D40" s="2">
        <v>2008</v>
      </c>
      <c r="E40" s="1" t="s">
        <v>236</v>
      </c>
      <c r="F40" s="2" t="s">
        <v>152</v>
      </c>
      <c r="G40" s="2" t="s">
        <v>284</v>
      </c>
      <c r="H40" s="2">
        <v>78</v>
      </c>
      <c r="I40" s="2">
        <v>12</v>
      </c>
      <c r="J40" s="2" t="s">
        <v>285</v>
      </c>
      <c r="K40" s="2" t="s">
        <v>360</v>
      </c>
    </row>
    <row r="41" spans="1:15" ht="22.5" x14ac:dyDescent="0.2">
      <c r="A41" s="1" t="s">
        <v>178</v>
      </c>
      <c r="B41" s="2">
        <v>3</v>
      </c>
      <c r="C41" s="1" t="s">
        <v>212</v>
      </c>
      <c r="D41" s="2">
        <v>2008</v>
      </c>
      <c r="E41" s="1" t="s">
        <v>224</v>
      </c>
      <c r="F41" s="2" t="s">
        <v>152</v>
      </c>
      <c r="G41" s="2" t="s">
        <v>284</v>
      </c>
      <c r="H41" s="2">
        <v>78</v>
      </c>
      <c r="I41" s="2">
        <v>2</v>
      </c>
      <c r="J41" s="2" t="s">
        <v>286</v>
      </c>
      <c r="K41" s="2" t="s">
        <v>361</v>
      </c>
    </row>
    <row r="42" spans="1:15" ht="22.5" x14ac:dyDescent="0.2">
      <c r="A42" s="1" t="s">
        <v>178</v>
      </c>
      <c r="B42" s="2">
        <v>2</v>
      </c>
      <c r="C42" s="1" t="s">
        <v>203</v>
      </c>
      <c r="D42" s="2">
        <v>2007</v>
      </c>
      <c r="E42" s="1" t="s">
        <v>223</v>
      </c>
      <c r="F42" s="2" t="s">
        <v>152</v>
      </c>
      <c r="G42" s="2" t="s">
        <v>287</v>
      </c>
      <c r="H42" s="2">
        <v>77</v>
      </c>
      <c r="I42" s="2">
        <v>7</v>
      </c>
      <c r="J42" s="2" t="s">
        <v>288</v>
      </c>
      <c r="K42" s="2" t="s">
        <v>362</v>
      </c>
      <c r="O42" s="2" t="s">
        <v>337</v>
      </c>
    </row>
    <row r="43" spans="1:15" ht="33.75" x14ac:dyDescent="0.2">
      <c r="A43" s="1" t="s">
        <v>178</v>
      </c>
      <c r="B43" s="2">
        <v>1</v>
      </c>
      <c r="C43" s="1" t="s">
        <v>216</v>
      </c>
      <c r="D43" s="2">
        <v>2001</v>
      </c>
      <c r="E43" s="1" t="s">
        <v>222</v>
      </c>
      <c r="F43" s="2" t="s">
        <v>152</v>
      </c>
      <c r="G43" s="2" t="s">
        <v>289</v>
      </c>
      <c r="H43" s="2">
        <v>2001</v>
      </c>
      <c r="I43" s="2">
        <v>1</v>
      </c>
      <c r="J43" s="2" t="s">
        <v>290</v>
      </c>
      <c r="K43" s="2" t="s">
        <v>372</v>
      </c>
    </row>
    <row r="44" spans="1:15" ht="33.75" x14ac:dyDescent="0.2">
      <c r="A44" s="1" t="s">
        <v>363</v>
      </c>
      <c r="B44" s="2">
        <v>1</v>
      </c>
      <c r="C44" s="1" t="s">
        <v>98</v>
      </c>
      <c r="D44" s="2">
        <v>2010</v>
      </c>
      <c r="E44" s="1" t="s">
        <v>116</v>
      </c>
      <c r="F44" s="2" t="s">
        <v>152</v>
      </c>
      <c r="G44" s="2" t="s">
        <v>265</v>
      </c>
      <c r="H44" s="2">
        <v>72</v>
      </c>
      <c r="I44" s="2">
        <v>5</v>
      </c>
      <c r="J44" s="2" t="s">
        <v>364</v>
      </c>
    </row>
    <row r="45" spans="1:15" ht="22.5" x14ac:dyDescent="0.2">
      <c r="A45" s="1" t="s">
        <v>365</v>
      </c>
      <c r="B45" s="2">
        <v>2</v>
      </c>
      <c r="C45" s="1" t="s">
        <v>142</v>
      </c>
      <c r="D45" s="2">
        <v>2023</v>
      </c>
      <c r="E45" s="1" t="s">
        <v>143</v>
      </c>
      <c r="F45" s="2" t="s">
        <v>152</v>
      </c>
      <c r="G45" s="2" t="s">
        <v>160</v>
      </c>
      <c r="H45" s="2">
        <v>15</v>
      </c>
      <c r="I45" s="2">
        <v>1</v>
      </c>
      <c r="J45" s="2" t="s">
        <v>366</v>
      </c>
    </row>
    <row r="46" spans="1:15" ht="22.5" x14ac:dyDescent="0.2">
      <c r="A46" s="1" t="s">
        <v>365</v>
      </c>
      <c r="B46" s="2">
        <v>1</v>
      </c>
      <c r="C46" s="1" t="s">
        <v>139</v>
      </c>
      <c r="D46" s="2">
        <v>2021</v>
      </c>
      <c r="E46" s="1" t="s">
        <v>140</v>
      </c>
      <c r="F46" s="2" t="s">
        <v>152</v>
      </c>
      <c r="G46" s="2" t="s">
        <v>160</v>
      </c>
      <c r="H46" s="2">
        <v>13</v>
      </c>
      <c r="I46" s="2">
        <v>4</v>
      </c>
      <c r="J46" s="2" t="s">
        <v>367</v>
      </c>
    </row>
    <row r="47" spans="1:15" ht="33.75" x14ac:dyDescent="0.2">
      <c r="A47" s="1" t="s">
        <v>368</v>
      </c>
      <c r="B47" s="2">
        <v>2</v>
      </c>
      <c r="C47" s="1" t="s">
        <v>211</v>
      </c>
      <c r="D47" s="2">
        <v>2007</v>
      </c>
      <c r="E47" s="1" t="s">
        <v>112</v>
      </c>
      <c r="F47" s="2" t="s">
        <v>151</v>
      </c>
      <c r="G47" s="2" t="s">
        <v>369</v>
      </c>
    </row>
    <row r="48" spans="1:15" ht="67.5" x14ac:dyDescent="0.2">
      <c r="A48" s="1" t="s">
        <v>368</v>
      </c>
      <c r="B48" s="2">
        <v>1</v>
      </c>
      <c r="C48" s="1" t="s">
        <v>371</v>
      </c>
      <c r="D48" s="2">
        <v>2007</v>
      </c>
      <c r="E48" s="1" t="s">
        <v>113</v>
      </c>
      <c r="F48" s="2" t="s">
        <v>151</v>
      </c>
      <c r="G48" s="2" t="s">
        <v>370</v>
      </c>
    </row>
    <row r="49" spans="1:6" ht="22.5" x14ac:dyDescent="0.2">
      <c r="A49" s="1" t="s">
        <v>3</v>
      </c>
      <c r="B49" s="2">
        <v>60</v>
      </c>
      <c r="C49" s="1" t="s">
        <v>136</v>
      </c>
      <c r="E49" s="1" t="s">
        <v>137</v>
      </c>
      <c r="F49" s="2" t="s">
        <v>152</v>
      </c>
    </row>
    <row r="50" spans="1:6" ht="22.5" x14ac:dyDescent="0.2">
      <c r="A50" s="1" t="s">
        <v>3</v>
      </c>
      <c r="B50" s="2">
        <v>59</v>
      </c>
      <c r="C50" s="1" t="s">
        <v>4</v>
      </c>
      <c r="E50" s="1" t="s">
        <v>126</v>
      </c>
      <c r="F50" s="2" t="s">
        <v>152</v>
      </c>
    </row>
    <row r="51" spans="1:6" ht="22.5" x14ac:dyDescent="0.2">
      <c r="A51" s="1" t="s">
        <v>3</v>
      </c>
      <c r="B51" s="2">
        <v>58</v>
      </c>
      <c r="C51" s="1" t="s">
        <v>4</v>
      </c>
      <c r="E51" s="1" t="s">
        <v>121</v>
      </c>
      <c r="F51" s="2" t="s">
        <v>152</v>
      </c>
    </row>
    <row r="52" spans="1:6" x14ac:dyDescent="0.2">
      <c r="A52" s="1" t="s">
        <v>3</v>
      </c>
      <c r="B52" s="2">
        <v>57</v>
      </c>
      <c r="C52" s="1" t="s">
        <v>119</v>
      </c>
      <c r="E52" s="1" t="s">
        <v>120</v>
      </c>
      <c r="F52" s="2" t="s">
        <v>152</v>
      </c>
    </row>
    <row r="53" spans="1:6" ht="22.5" x14ac:dyDescent="0.2">
      <c r="A53" s="1" t="s">
        <v>3</v>
      </c>
      <c r="B53" s="2">
        <v>56</v>
      </c>
      <c r="C53" s="1" t="s">
        <v>114</v>
      </c>
      <c r="E53" s="1" t="s">
        <v>115</v>
      </c>
      <c r="F53" s="2" t="s">
        <v>152</v>
      </c>
    </row>
    <row r="54" spans="1:6" ht="22.5" x14ac:dyDescent="0.2">
      <c r="A54" s="1" t="s">
        <v>3</v>
      </c>
      <c r="B54" s="2">
        <v>55</v>
      </c>
      <c r="C54" s="1" t="s">
        <v>4</v>
      </c>
      <c r="E54" s="1" t="s">
        <v>5</v>
      </c>
      <c r="F54" s="2" t="s">
        <v>152</v>
      </c>
    </row>
    <row r="55" spans="1:6" ht="22.5" x14ac:dyDescent="0.2">
      <c r="A55" s="1" t="s">
        <v>3</v>
      </c>
      <c r="B55" s="2">
        <v>54</v>
      </c>
      <c r="C55" s="1" t="s">
        <v>4</v>
      </c>
      <c r="E55" s="1" t="s">
        <v>6</v>
      </c>
      <c r="F55" s="2" t="s">
        <v>152</v>
      </c>
    </row>
    <row r="56" spans="1:6" ht="22.5" x14ac:dyDescent="0.2">
      <c r="A56" s="1" t="s">
        <v>3</v>
      </c>
      <c r="B56" s="2">
        <v>53</v>
      </c>
      <c r="C56" s="1" t="s">
        <v>7</v>
      </c>
      <c r="E56" s="1" t="s">
        <v>8</v>
      </c>
      <c r="F56" s="2" t="s">
        <v>152</v>
      </c>
    </row>
    <row r="57" spans="1:6" ht="22.5" x14ac:dyDescent="0.2">
      <c r="A57" s="1" t="s">
        <v>3</v>
      </c>
      <c r="B57" s="2">
        <v>52</v>
      </c>
      <c r="C57" s="1" t="s">
        <v>4</v>
      </c>
      <c r="E57" s="1" t="s">
        <v>9</v>
      </c>
      <c r="F57" s="2" t="s">
        <v>152</v>
      </c>
    </row>
    <row r="58" spans="1:6" ht="22.5" x14ac:dyDescent="0.2">
      <c r="A58" s="1" t="s">
        <v>3</v>
      </c>
      <c r="B58" s="2">
        <v>51</v>
      </c>
      <c r="C58" s="1" t="s">
        <v>4</v>
      </c>
      <c r="E58" s="1" t="s">
        <v>10</v>
      </c>
      <c r="F58" s="2" t="s">
        <v>152</v>
      </c>
    </row>
    <row r="59" spans="1:6" x14ac:dyDescent="0.2">
      <c r="A59" s="1" t="s">
        <v>3</v>
      </c>
      <c r="B59" s="2">
        <v>50</v>
      </c>
      <c r="C59" s="1" t="s">
        <v>11</v>
      </c>
      <c r="E59" s="1" t="s">
        <v>12</v>
      </c>
      <c r="F59" s="2" t="s">
        <v>152</v>
      </c>
    </row>
    <row r="60" spans="1:6" ht="22.5" x14ac:dyDescent="0.2">
      <c r="A60" s="1" t="s">
        <v>3</v>
      </c>
      <c r="B60" s="2">
        <v>49</v>
      </c>
      <c r="C60" s="1" t="s">
        <v>4</v>
      </c>
      <c r="E60" s="1" t="s">
        <v>13</v>
      </c>
      <c r="F60" s="2" t="s">
        <v>152</v>
      </c>
    </row>
    <row r="61" spans="1:6" ht="22.5" x14ac:dyDescent="0.2">
      <c r="A61" s="1" t="s">
        <v>3</v>
      </c>
      <c r="B61" s="2">
        <v>48</v>
      </c>
      <c r="C61" s="1" t="s">
        <v>14</v>
      </c>
      <c r="E61" s="1" t="s">
        <v>15</v>
      </c>
      <c r="F61" s="2" t="s">
        <v>152</v>
      </c>
    </row>
    <row r="62" spans="1:6" x14ac:dyDescent="0.2">
      <c r="A62" s="1" t="s">
        <v>3</v>
      </c>
      <c r="B62" s="2">
        <v>47</v>
      </c>
      <c r="C62" s="1" t="s">
        <v>16</v>
      </c>
      <c r="E62" s="1" t="s">
        <v>17</v>
      </c>
      <c r="F62" s="2" t="s">
        <v>152</v>
      </c>
    </row>
    <row r="63" spans="1:6" ht="22.5" x14ac:dyDescent="0.2">
      <c r="A63" s="1" t="s">
        <v>3</v>
      </c>
      <c r="B63" s="2">
        <v>46</v>
      </c>
      <c r="C63" s="1" t="s">
        <v>18</v>
      </c>
      <c r="E63" s="1" t="s">
        <v>117</v>
      </c>
      <c r="F63" s="2" t="s">
        <v>152</v>
      </c>
    </row>
    <row r="64" spans="1:6" ht="22.5" x14ac:dyDescent="0.2">
      <c r="A64" s="1" t="s">
        <v>3</v>
      </c>
      <c r="B64" s="2">
        <v>45</v>
      </c>
      <c r="C64" s="1" t="s">
        <v>19</v>
      </c>
      <c r="E64" s="1" t="s">
        <v>118</v>
      </c>
      <c r="F64" s="2" t="s">
        <v>152</v>
      </c>
    </row>
    <row r="65" spans="1:6" ht="22.5" x14ac:dyDescent="0.2">
      <c r="A65" s="1" t="s">
        <v>3</v>
      </c>
      <c r="B65" s="2">
        <v>44</v>
      </c>
      <c r="C65" s="1" t="s">
        <v>20</v>
      </c>
      <c r="E65" s="1" t="s">
        <v>21</v>
      </c>
      <c r="F65" s="2" t="s">
        <v>152</v>
      </c>
    </row>
    <row r="66" spans="1:6" ht="22.5" x14ac:dyDescent="0.2">
      <c r="A66" s="1" t="s">
        <v>3</v>
      </c>
      <c r="B66" s="2">
        <v>43</v>
      </c>
      <c r="C66" s="1" t="s">
        <v>22</v>
      </c>
      <c r="E66" s="1" t="s">
        <v>23</v>
      </c>
      <c r="F66" s="2" t="s">
        <v>152</v>
      </c>
    </row>
    <row r="67" spans="1:6" ht="22.5" x14ac:dyDescent="0.2">
      <c r="A67" s="1" t="s">
        <v>3</v>
      </c>
      <c r="B67" s="2">
        <v>42</v>
      </c>
      <c r="C67" s="1" t="s">
        <v>19</v>
      </c>
      <c r="E67" s="1" t="s">
        <v>24</v>
      </c>
      <c r="F67" s="2" t="s">
        <v>152</v>
      </c>
    </row>
    <row r="68" spans="1:6" ht="22.5" x14ac:dyDescent="0.2">
      <c r="A68" s="1" t="s">
        <v>3</v>
      </c>
      <c r="B68" s="2">
        <v>41</v>
      </c>
      <c r="C68" s="1" t="s">
        <v>25</v>
      </c>
      <c r="E68" s="1" t="s">
        <v>26</v>
      </c>
      <c r="F68" s="2" t="s">
        <v>152</v>
      </c>
    </row>
    <row r="69" spans="1:6" ht="22.5" x14ac:dyDescent="0.2">
      <c r="A69" s="1" t="s">
        <v>3</v>
      </c>
      <c r="B69" s="2">
        <v>40</v>
      </c>
      <c r="C69" s="1" t="s">
        <v>27</v>
      </c>
      <c r="E69" s="1" t="s">
        <v>28</v>
      </c>
      <c r="F69" s="2" t="s">
        <v>152</v>
      </c>
    </row>
    <row r="70" spans="1:6" ht="22.5" x14ac:dyDescent="0.2">
      <c r="A70" s="1" t="s">
        <v>3</v>
      </c>
      <c r="B70" s="2">
        <v>39</v>
      </c>
      <c r="C70" s="1" t="s">
        <v>4</v>
      </c>
      <c r="E70" s="1" t="s">
        <v>29</v>
      </c>
      <c r="F70" s="2" t="s">
        <v>152</v>
      </c>
    </row>
    <row r="71" spans="1:6" ht="22.5" x14ac:dyDescent="0.2">
      <c r="A71" s="1" t="s">
        <v>3</v>
      </c>
      <c r="B71" s="2">
        <v>38</v>
      </c>
      <c r="C71" s="1" t="s">
        <v>30</v>
      </c>
      <c r="E71" s="1" t="s">
        <v>31</v>
      </c>
      <c r="F71" s="2" t="s">
        <v>152</v>
      </c>
    </row>
    <row r="72" spans="1:6" x14ac:dyDescent="0.2">
      <c r="A72" s="1" t="s">
        <v>3</v>
      </c>
      <c r="B72" s="2">
        <v>37</v>
      </c>
      <c r="C72" s="1" t="s">
        <v>32</v>
      </c>
      <c r="E72" s="1" t="s">
        <v>33</v>
      </c>
      <c r="F72" s="2" t="s">
        <v>152</v>
      </c>
    </row>
    <row r="73" spans="1:6" x14ac:dyDescent="0.2">
      <c r="A73" s="1" t="s">
        <v>3</v>
      </c>
      <c r="B73" s="2">
        <v>36</v>
      </c>
      <c r="C73" s="1" t="s">
        <v>34</v>
      </c>
      <c r="E73" s="1" t="s">
        <v>35</v>
      </c>
      <c r="F73" s="2" t="s">
        <v>152</v>
      </c>
    </row>
    <row r="74" spans="1:6" ht="22.5" x14ac:dyDescent="0.2">
      <c r="A74" s="1" t="s">
        <v>3</v>
      </c>
      <c r="B74" s="2">
        <v>35</v>
      </c>
      <c r="C74" s="1" t="s">
        <v>36</v>
      </c>
      <c r="E74" s="1" t="s">
        <v>37</v>
      </c>
      <c r="F74" s="2" t="s">
        <v>152</v>
      </c>
    </row>
    <row r="75" spans="1:6" x14ac:dyDescent="0.2">
      <c r="A75" s="1" t="s">
        <v>3</v>
      </c>
      <c r="B75" s="2">
        <v>34</v>
      </c>
      <c r="C75" s="1" t="s">
        <v>38</v>
      </c>
      <c r="E75" s="1" t="s">
        <v>39</v>
      </c>
      <c r="F75" s="2" t="s">
        <v>152</v>
      </c>
    </row>
    <row r="76" spans="1:6" ht="22.5" x14ac:dyDescent="0.2">
      <c r="A76" s="1" t="s">
        <v>3</v>
      </c>
      <c r="B76" s="2">
        <v>33</v>
      </c>
      <c r="C76" s="1" t="s">
        <v>40</v>
      </c>
      <c r="E76" s="1" t="s">
        <v>41</v>
      </c>
      <c r="F76" s="2" t="s">
        <v>152</v>
      </c>
    </row>
    <row r="77" spans="1:6" ht="22.5" x14ac:dyDescent="0.2">
      <c r="A77" s="1" t="s">
        <v>3</v>
      </c>
      <c r="B77" s="2">
        <v>32</v>
      </c>
      <c r="C77" s="1" t="s">
        <v>4</v>
      </c>
      <c r="E77" s="1" t="s">
        <v>42</v>
      </c>
      <c r="F77" s="2" t="s">
        <v>152</v>
      </c>
    </row>
    <row r="78" spans="1:6" x14ac:dyDescent="0.2">
      <c r="A78" s="1" t="s">
        <v>3</v>
      </c>
      <c r="B78" s="2">
        <v>31</v>
      </c>
      <c r="C78" s="1" t="s">
        <v>16</v>
      </c>
      <c r="E78" s="1" t="s">
        <v>43</v>
      </c>
      <c r="F78" s="2" t="s">
        <v>152</v>
      </c>
    </row>
    <row r="79" spans="1:6" ht="22.5" x14ac:dyDescent="0.2">
      <c r="A79" s="1" t="s">
        <v>3</v>
      </c>
      <c r="B79" s="2">
        <v>30</v>
      </c>
      <c r="C79" s="1" t="s">
        <v>44</v>
      </c>
      <c r="E79" s="1" t="s">
        <v>45</v>
      </c>
      <c r="F79" s="2" t="s">
        <v>152</v>
      </c>
    </row>
    <row r="80" spans="1:6" ht="22.5" x14ac:dyDescent="0.2">
      <c r="A80" s="1" t="s">
        <v>3</v>
      </c>
      <c r="B80" s="2">
        <v>29</v>
      </c>
      <c r="C80" s="1" t="s">
        <v>46</v>
      </c>
      <c r="E80" s="1" t="s">
        <v>47</v>
      </c>
      <c r="F80" s="2" t="s">
        <v>152</v>
      </c>
    </row>
    <row r="81" spans="1:6" ht="22.5" x14ac:dyDescent="0.2">
      <c r="A81" s="1" t="s">
        <v>3</v>
      </c>
      <c r="B81" s="2">
        <v>28</v>
      </c>
      <c r="C81" s="1" t="s">
        <v>48</v>
      </c>
      <c r="E81" s="1" t="s">
        <v>49</v>
      </c>
      <c r="F81" s="2" t="s">
        <v>152</v>
      </c>
    </row>
    <row r="82" spans="1:6" ht="22.5" x14ac:dyDescent="0.2">
      <c r="A82" s="1" t="s">
        <v>3</v>
      </c>
      <c r="B82" s="2">
        <v>27</v>
      </c>
      <c r="C82" s="1" t="s">
        <v>50</v>
      </c>
      <c r="E82" s="1" t="s">
        <v>51</v>
      </c>
      <c r="F82" s="2" t="s">
        <v>152</v>
      </c>
    </row>
    <row r="83" spans="1:6" ht="22.5" x14ac:dyDescent="0.2">
      <c r="A83" s="1" t="s">
        <v>3</v>
      </c>
      <c r="B83" s="2">
        <v>27</v>
      </c>
      <c r="C83" s="1" t="s">
        <v>128</v>
      </c>
      <c r="E83" s="1" t="s">
        <v>129</v>
      </c>
      <c r="F83" s="2" t="s">
        <v>152</v>
      </c>
    </row>
    <row r="84" spans="1:6" ht="33.75" x14ac:dyDescent="0.2">
      <c r="A84" s="1" t="s">
        <v>3</v>
      </c>
      <c r="B84" s="2">
        <v>26</v>
      </c>
      <c r="C84" s="1" t="s">
        <v>4</v>
      </c>
      <c r="E84" s="1" t="s">
        <v>52</v>
      </c>
      <c r="F84" s="2" t="s">
        <v>152</v>
      </c>
    </row>
    <row r="85" spans="1:6" ht="22.5" x14ac:dyDescent="0.2">
      <c r="A85" s="1" t="s">
        <v>3</v>
      </c>
      <c r="B85" s="2">
        <v>25</v>
      </c>
      <c r="C85" s="1" t="s">
        <v>53</v>
      </c>
      <c r="E85" s="1" t="s">
        <v>54</v>
      </c>
      <c r="F85" s="2" t="s">
        <v>152</v>
      </c>
    </row>
    <row r="86" spans="1:6" ht="22.5" x14ac:dyDescent="0.2">
      <c r="A86" s="1" t="s">
        <v>3</v>
      </c>
      <c r="B86" s="2">
        <v>24</v>
      </c>
      <c r="C86" s="1" t="s">
        <v>55</v>
      </c>
      <c r="E86" s="1" t="s">
        <v>56</v>
      </c>
      <c r="F86" s="2" t="s">
        <v>152</v>
      </c>
    </row>
    <row r="87" spans="1:6" ht="22.5" x14ac:dyDescent="0.2">
      <c r="A87" s="1" t="s">
        <v>3</v>
      </c>
      <c r="B87" s="2">
        <v>23</v>
      </c>
      <c r="C87" s="1" t="s">
        <v>57</v>
      </c>
      <c r="E87" s="1" t="s">
        <v>58</v>
      </c>
      <c r="F87" s="2" t="s">
        <v>152</v>
      </c>
    </row>
    <row r="88" spans="1:6" ht="22.5" x14ac:dyDescent="0.2">
      <c r="A88" s="1" t="s">
        <v>3</v>
      </c>
      <c r="B88" s="2">
        <v>22</v>
      </c>
      <c r="C88" s="1" t="s">
        <v>59</v>
      </c>
      <c r="E88" s="1" t="s">
        <v>60</v>
      </c>
      <c r="F88" s="2" t="s">
        <v>152</v>
      </c>
    </row>
    <row r="89" spans="1:6" ht="22.5" x14ac:dyDescent="0.2">
      <c r="A89" s="1" t="s">
        <v>3</v>
      </c>
      <c r="B89" s="2">
        <v>21</v>
      </c>
      <c r="C89" s="1" t="s">
        <v>61</v>
      </c>
      <c r="E89" s="1" t="s">
        <v>62</v>
      </c>
      <c r="F89" s="2" t="s">
        <v>152</v>
      </c>
    </row>
    <row r="90" spans="1:6" ht="22.5" x14ac:dyDescent="0.2">
      <c r="A90" s="1" t="s">
        <v>3</v>
      </c>
      <c r="B90" s="2">
        <v>20</v>
      </c>
      <c r="C90" s="1" t="s">
        <v>63</v>
      </c>
      <c r="E90" s="1" t="s">
        <v>64</v>
      </c>
      <c r="F90" s="2" t="s">
        <v>152</v>
      </c>
    </row>
    <row r="91" spans="1:6" ht="22.5" x14ac:dyDescent="0.2">
      <c r="A91" s="1" t="s">
        <v>3</v>
      </c>
      <c r="B91" s="2">
        <v>19</v>
      </c>
      <c r="C91" s="1" t="s">
        <v>65</v>
      </c>
      <c r="E91" s="1" t="s">
        <v>66</v>
      </c>
      <c r="F91" s="2" t="s">
        <v>152</v>
      </c>
    </row>
    <row r="92" spans="1:6" ht="22.5" x14ac:dyDescent="0.2">
      <c r="A92" s="1" t="s">
        <v>3</v>
      </c>
      <c r="B92" s="2">
        <v>18</v>
      </c>
      <c r="C92" s="1" t="s">
        <v>67</v>
      </c>
      <c r="E92" s="1" t="s">
        <v>68</v>
      </c>
      <c r="F92" s="2" t="s">
        <v>152</v>
      </c>
    </row>
    <row r="93" spans="1:6" x14ac:dyDescent="0.2">
      <c r="A93" s="1" t="s">
        <v>3</v>
      </c>
      <c r="B93" s="2">
        <v>17</v>
      </c>
      <c r="C93" s="1" t="s">
        <v>69</v>
      </c>
      <c r="E93" s="1" t="s">
        <v>70</v>
      </c>
      <c r="F93" s="2" t="s">
        <v>152</v>
      </c>
    </row>
    <row r="94" spans="1:6" ht="33.75" x14ac:dyDescent="0.2">
      <c r="A94" s="1" t="s">
        <v>3</v>
      </c>
      <c r="B94" s="2">
        <v>16</v>
      </c>
      <c r="C94" s="1" t="s">
        <v>19</v>
      </c>
      <c r="E94" s="1" t="s">
        <v>71</v>
      </c>
      <c r="F94" s="2" t="s">
        <v>152</v>
      </c>
    </row>
    <row r="95" spans="1:6" x14ac:dyDescent="0.2">
      <c r="A95" s="1" t="s">
        <v>3</v>
      </c>
      <c r="B95" s="2">
        <v>15</v>
      </c>
      <c r="C95" s="1" t="s">
        <v>55</v>
      </c>
      <c r="E95" s="1" t="s">
        <v>72</v>
      </c>
      <c r="F95" s="2" t="s">
        <v>152</v>
      </c>
    </row>
    <row r="96" spans="1:6" ht="33.75" x14ac:dyDescent="0.2">
      <c r="A96" s="1" t="s">
        <v>3</v>
      </c>
      <c r="B96" s="2">
        <v>14</v>
      </c>
      <c r="C96" s="1" t="s">
        <v>73</v>
      </c>
      <c r="E96" s="1" t="s">
        <v>74</v>
      </c>
      <c r="F96" s="2" t="s">
        <v>152</v>
      </c>
    </row>
    <row r="97" spans="1:6" ht="22.5" x14ac:dyDescent="0.2">
      <c r="A97" s="1" t="s">
        <v>3</v>
      </c>
      <c r="B97" s="2">
        <v>13</v>
      </c>
      <c r="C97" s="1" t="s">
        <v>63</v>
      </c>
      <c r="E97" s="1" t="s">
        <v>75</v>
      </c>
      <c r="F97" s="2" t="s">
        <v>152</v>
      </c>
    </row>
    <row r="98" spans="1:6" ht="22.5" x14ac:dyDescent="0.2">
      <c r="A98" s="1" t="s">
        <v>3</v>
      </c>
      <c r="B98" s="2">
        <v>12</v>
      </c>
      <c r="C98" s="1" t="s">
        <v>4</v>
      </c>
      <c r="E98" s="1" t="s">
        <v>76</v>
      </c>
      <c r="F98" s="2" t="s">
        <v>152</v>
      </c>
    </row>
    <row r="99" spans="1:6" ht="22.5" x14ac:dyDescent="0.2">
      <c r="A99" s="1" t="s">
        <v>3</v>
      </c>
      <c r="B99" s="2">
        <v>11</v>
      </c>
      <c r="C99" s="1" t="s">
        <v>4</v>
      </c>
      <c r="E99" s="1" t="s">
        <v>77</v>
      </c>
      <c r="F99" s="2" t="s">
        <v>152</v>
      </c>
    </row>
    <row r="100" spans="1:6" ht="22.5" x14ac:dyDescent="0.2">
      <c r="A100" s="1" t="s">
        <v>3</v>
      </c>
      <c r="B100" s="2">
        <v>10</v>
      </c>
      <c r="C100" s="1" t="s">
        <v>4</v>
      </c>
      <c r="E100" s="1" t="s">
        <v>78</v>
      </c>
      <c r="F100" s="2" t="s">
        <v>152</v>
      </c>
    </row>
    <row r="101" spans="1:6" ht="22.5" x14ac:dyDescent="0.2">
      <c r="A101" s="1" t="s">
        <v>3</v>
      </c>
      <c r="B101" s="2">
        <v>9</v>
      </c>
      <c r="C101" s="1" t="s">
        <v>79</v>
      </c>
      <c r="E101" s="1" t="s">
        <v>80</v>
      </c>
      <c r="F101" s="2" t="s">
        <v>152</v>
      </c>
    </row>
    <row r="102" spans="1:6" x14ac:dyDescent="0.2">
      <c r="A102" s="1" t="s">
        <v>3</v>
      </c>
      <c r="B102" s="2">
        <v>8</v>
      </c>
      <c r="C102" s="1" t="s">
        <v>81</v>
      </c>
      <c r="E102" s="1" t="s">
        <v>82</v>
      </c>
      <c r="F102" s="2" t="s">
        <v>152</v>
      </c>
    </row>
    <row r="103" spans="1:6" ht="22.5" x14ac:dyDescent="0.2">
      <c r="A103" s="1" t="s">
        <v>3</v>
      </c>
      <c r="B103" s="2">
        <v>7</v>
      </c>
      <c r="C103" s="1" t="s">
        <v>83</v>
      </c>
      <c r="E103" s="1" t="s">
        <v>84</v>
      </c>
      <c r="F103" s="2" t="s">
        <v>152</v>
      </c>
    </row>
    <row r="104" spans="1:6" ht="33.75" x14ac:dyDescent="0.2">
      <c r="A104" s="1" t="s">
        <v>3</v>
      </c>
      <c r="B104" s="2">
        <v>6</v>
      </c>
      <c r="C104" s="1" t="s">
        <v>85</v>
      </c>
      <c r="E104" s="1" t="s">
        <v>86</v>
      </c>
      <c r="F104" s="2" t="s">
        <v>152</v>
      </c>
    </row>
    <row r="105" spans="1:6" ht="33.75" x14ac:dyDescent="0.2">
      <c r="A105" s="1" t="s">
        <v>3</v>
      </c>
      <c r="B105" s="2">
        <v>5</v>
      </c>
      <c r="C105" s="1" t="s">
        <v>87</v>
      </c>
      <c r="E105" s="1" t="s">
        <v>88</v>
      </c>
      <c r="F105" s="2" t="s">
        <v>152</v>
      </c>
    </row>
    <row r="106" spans="1:6" ht="22.5" x14ac:dyDescent="0.2">
      <c r="A106" s="1" t="s">
        <v>3</v>
      </c>
      <c r="B106" s="2">
        <v>4</v>
      </c>
      <c r="C106" s="1" t="s">
        <v>89</v>
      </c>
      <c r="E106" s="1" t="s">
        <v>90</v>
      </c>
      <c r="F106" s="2" t="s">
        <v>152</v>
      </c>
    </row>
    <row r="107" spans="1:6" ht="33.75" x14ac:dyDescent="0.2">
      <c r="A107" s="1" t="s">
        <v>3</v>
      </c>
      <c r="B107" s="2">
        <v>3</v>
      </c>
      <c r="C107" s="1" t="s">
        <v>91</v>
      </c>
      <c r="E107" s="1" t="s">
        <v>92</v>
      </c>
      <c r="F107" s="2" t="s">
        <v>152</v>
      </c>
    </row>
    <row r="108" spans="1:6" ht="33.75" x14ac:dyDescent="0.2">
      <c r="A108" s="1" t="s">
        <v>3</v>
      </c>
      <c r="B108" s="2">
        <v>2</v>
      </c>
      <c r="C108" s="1" t="s">
        <v>93</v>
      </c>
      <c r="E108" s="1" t="s">
        <v>94</v>
      </c>
      <c r="F108" s="2" t="s">
        <v>152</v>
      </c>
    </row>
    <row r="109" spans="1:6" ht="22.5" x14ac:dyDescent="0.2">
      <c r="A109" s="1" t="s">
        <v>3</v>
      </c>
      <c r="B109" s="2">
        <v>1</v>
      </c>
      <c r="C109" s="1" t="s">
        <v>95</v>
      </c>
      <c r="E109" s="1" t="s">
        <v>96</v>
      </c>
      <c r="F109" s="2" t="s">
        <v>152</v>
      </c>
    </row>
    <row r="110" spans="1:6" x14ac:dyDescent="0.2">
      <c r="A110" s="1" t="s">
        <v>104</v>
      </c>
      <c r="B110" s="2">
        <v>1</v>
      </c>
      <c r="C110" s="1" t="s">
        <v>98</v>
      </c>
      <c r="E110" s="1" t="s">
        <v>105</v>
      </c>
      <c r="F110" s="2" t="s">
        <v>152</v>
      </c>
    </row>
    <row r="111" spans="1:6" x14ac:dyDescent="0.2">
      <c r="A111" s="1" t="s">
        <v>97</v>
      </c>
      <c r="B111" s="2">
        <v>3</v>
      </c>
      <c r="C111" s="1" t="s">
        <v>98</v>
      </c>
      <c r="E111" s="1" t="s">
        <v>99</v>
      </c>
      <c r="F111" s="2" t="s">
        <v>152</v>
      </c>
    </row>
    <row r="112" spans="1:6" ht="22.5" x14ac:dyDescent="0.2">
      <c r="A112" s="1" t="s">
        <v>97</v>
      </c>
      <c r="B112" s="2">
        <v>2</v>
      </c>
      <c r="C112" s="1" t="s">
        <v>100</v>
      </c>
      <c r="E112" s="1" t="s">
        <v>101</v>
      </c>
      <c r="F112" s="2" t="s">
        <v>152</v>
      </c>
    </row>
    <row r="113" spans="1:6" ht="22.5" x14ac:dyDescent="0.2">
      <c r="A113" s="1" t="s">
        <v>97</v>
      </c>
      <c r="B113" s="2">
        <v>1</v>
      </c>
      <c r="C113" s="1" t="s">
        <v>102</v>
      </c>
      <c r="E113" s="1" t="s">
        <v>103</v>
      </c>
      <c r="F113" s="2" t="s">
        <v>152</v>
      </c>
    </row>
  </sheetData>
  <sheetProtection selectLockedCells="1" selectUnlockedCells="1"/>
  <hyperlinks>
    <hyperlink ref="L13" r:id="rId1"/>
    <hyperlink ref="L33" r:id="rId2"/>
    <hyperlink ref="K36" r:id="rId3"/>
    <hyperlink ref="L37" r:id="rId4"/>
    <hyperlink ref="L2" r:id="rId5"/>
  </hyperlinks>
  <pageMargins left="0.78749999999999998" right="0.78749999999999998" top="1.0527777777777778" bottom="1.0527777777777778" header="0.78749999999999998" footer="0.78749999999999998"/>
  <pageSetup paperSize="9" orientation="portrait" useFirstPageNumber="1" horizontalDpi="300" verticalDpi="300" r:id="rId6"/>
  <headerFooter alignWithMargins="0"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Rufibach, Kaspar {TBV~BASEL}</dc:creator>
  <cp:lastModifiedBy>Rufibach, Kaspar {TBV~BASEL}</cp:lastModifiedBy>
  <dcterms:created xsi:type="dcterms:W3CDTF">2023-07-07T18:34:24Z</dcterms:created>
  <dcterms:modified xsi:type="dcterms:W3CDTF">2023-12-14T09:38:05Z</dcterms:modified>
</cp:coreProperties>
</file>