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9155" windowHeight="8505"/>
  </bookViews>
  <sheets>
    <sheet name="sportKR" sheetId="1" r:id="rId1"/>
  </sheets>
  <calcPr calcId="145621"/>
</workbook>
</file>

<file path=xl/calcChain.xml><?xml version="1.0" encoding="utf-8"?>
<calcChain xmlns="http://schemas.openxmlformats.org/spreadsheetml/2006/main">
  <c r="G6" i="1" l="1"/>
  <c r="G5" i="1"/>
  <c r="G3" i="1"/>
  <c r="G2" i="1"/>
  <c r="H21" i="1" l="1"/>
  <c r="H3" i="1" s="1"/>
  <c r="H6" i="1" l="1"/>
  <c r="H10" i="1"/>
  <c r="H13" i="1"/>
  <c r="H5" i="1"/>
  <c r="H15" i="1"/>
  <c r="H11" i="1"/>
  <c r="H7" i="1"/>
  <c r="H14" i="1"/>
  <c r="H2" i="1"/>
  <c r="H9" i="1"/>
  <c r="H16" i="1"/>
  <c r="H12" i="1"/>
  <c r="H8" i="1"/>
  <c r="H4" i="1"/>
</calcChain>
</file>

<file path=xl/sharedStrings.xml><?xml version="1.0" encoding="utf-8"?>
<sst xmlns="http://schemas.openxmlformats.org/spreadsheetml/2006/main" count="36" uniqueCount="17">
  <si>
    <t>Sport</t>
  </si>
  <si>
    <t>Einheit</t>
  </si>
  <si>
    <t>Bike</t>
  </si>
  <si>
    <t>Km</t>
  </si>
  <si>
    <t>Hm</t>
  </si>
  <si>
    <t>Zeit</t>
  </si>
  <si>
    <t>Joggen</t>
  </si>
  <si>
    <t>Wandern</t>
  </si>
  <si>
    <t>Exersuisse</t>
  </si>
  <si>
    <t>Anzahl</t>
  </si>
  <si>
    <t>Skitage</t>
  </si>
  <si>
    <t>Skitouren</t>
  </si>
  <si>
    <t>Niesen</t>
  </si>
  <si>
    <t>Gempen</t>
  </si>
  <si>
    <t>Blauen</t>
  </si>
  <si>
    <t>Bantiger</t>
  </si>
  <si>
    <t>Gurten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</si>
</sst>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I12" sqref="I12"/>
    </sheetView>
  </sheetViews>
  <sheetFormatPr defaultRowHeight="15" x14ac:dyDescent="0.25"/>
  <cols>
    <col min="1" max="1" width="10.28515625" bestFit="1" customWidth="1"/>
    <col min="2" max="2" width="7.28515625" bestFit="1" customWidth="1"/>
    <col min="3" max="5" width="6" bestFit="1" customWidth="1"/>
    <col min="6" max="6" width="8" bestFit="1" customWidth="1"/>
    <col min="7" max="7" width="8" customWidth="1"/>
    <col min="8" max="8" width="10.140625" style="2" bestFit="1" customWidth="1"/>
    <col min="9" max="9" width="10.140625" bestFit="1" customWidth="1"/>
  </cols>
  <sheetData>
    <row r="1" spans="1:9" x14ac:dyDescent="0.25">
      <c r="A1" t="s">
        <v>0</v>
      </c>
      <c r="B1" t="s">
        <v>1</v>
      </c>
      <c r="C1">
        <v>2013</v>
      </c>
      <c r="D1">
        <v>2014</v>
      </c>
      <c r="E1">
        <v>2015</v>
      </c>
      <c r="F1">
        <v>2016</v>
      </c>
      <c r="G1">
        <v>2017</v>
      </c>
      <c r="H1" s="2">
        <v>2018</v>
      </c>
    </row>
    <row r="2" spans="1:9" x14ac:dyDescent="0.25">
      <c r="A2" t="s">
        <v>2</v>
      </c>
      <c r="B2" t="s">
        <v>3</v>
      </c>
      <c r="C2">
        <v>1327</v>
      </c>
      <c r="D2">
        <v>696</v>
      </c>
      <c r="E2">
        <v>807</v>
      </c>
      <c r="F2">
        <v>745</v>
      </c>
      <c r="G2">
        <f>795.3+119.3</f>
        <v>914.59999999999991</v>
      </c>
      <c r="H2" s="3">
        <f>I2/$H$21</f>
        <v>1052.425974025974</v>
      </c>
      <c r="I2">
        <v>665.6</v>
      </c>
    </row>
    <row r="3" spans="1:9" x14ac:dyDescent="0.25">
      <c r="A3" t="s">
        <v>2</v>
      </c>
      <c r="B3" t="s">
        <v>4</v>
      </c>
      <c r="C3">
        <v>36862</v>
      </c>
      <c r="D3">
        <v>17726</v>
      </c>
      <c r="E3">
        <v>16260</v>
      </c>
      <c r="F3">
        <v>16880</v>
      </c>
      <c r="G3">
        <f>26210+896</f>
        <v>27106</v>
      </c>
      <c r="H3" s="3">
        <f t="shared" ref="H3:H16" si="0">I3/$H$21</f>
        <v>42757.967532467526</v>
      </c>
      <c r="I3">
        <v>27042</v>
      </c>
    </row>
    <row r="4" spans="1:9" x14ac:dyDescent="0.25">
      <c r="A4" t="s">
        <v>2</v>
      </c>
      <c r="B4" t="s">
        <v>5</v>
      </c>
      <c r="C4">
        <v>136</v>
      </c>
      <c r="D4">
        <v>55</v>
      </c>
      <c r="E4">
        <v>63</v>
      </c>
      <c r="F4">
        <v>71</v>
      </c>
      <c r="G4">
        <v>79</v>
      </c>
      <c r="H4" s="3">
        <f t="shared" si="0"/>
        <v>101.19480519480518</v>
      </c>
      <c r="I4">
        <v>64</v>
      </c>
    </row>
    <row r="5" spans="1:9" x14ac:dyDescent="0.25">
      <c r="A5" t="s">
        <v>6</v>
      </c>
      <c r="B5" t="s">
        <v>3</v>
      </c>
      <c r="C5">
        <v>857</v>
      </c>
      <c r="D5">
        <v>1080</v>
      </c>
      <c r="E5">
        <v>890</v>
      </c>
      <c r="F5">
        <v>1011.63</v>
      </c>
      <c r="G5">
        <f>954.3+37.69</f>
        <v>991.99</v>
      </c>
      <c r="H5" s="3">
        <f t="shared" si="0"/>
        <v>739.98701298701292</v>
      </c>
      <c r="I5">
        <v>468</v>
      </c>
    </row>
    <row r="6" spans="1:9" x14ac:dyDescent="0.25">
      <c r="A6" t="s">
        <v>6</v>
      </c>
      <c r="B6" t="s">
        <v>4</v>
      </c>
      <c r="C6">
        <v>22467</v>
      </c>
      <c r="D6">
        <v>22624</v>
      </c>
      <c r="E6">
        <v>24026</v>
      </c>
      <c r="F6">
        <v>31909</v>
      </c>
      <c r="G6">
        <f>37632+255</f>
        <v>37887</v>
      </c>
      <c r="H6" s="3">
        <f t="shared" si="0"/>
        <v>25690.831168831166</v>
      </c>
      <c r="I6">
        <v>16248</v>
      </c>
    </row>
    <row r="7" spans="1:9" x14ac:dyDescent="0.25">
      <c r="A7" t="s">
        <v>6</v>
      </c>
      <c r="B7" t="s">
        <v>5</v>
      </c>
      <c r="C7">
        <v>93</v>
      </c>
      <c r="D7">
        <v>106</v>
      </c>
      <c r="E7">
        <v>94</v>
      </c>
      <c r="F7">
        <v>108</v>
      </c>
      <c r="G7">
        <v>113</v>
      </c>
      <c r="H7" s="3">
        <f t="shared" si="0"/>
        <v>0</v>
      </c>
    </row>
    <row r="8" spans="1:9" x14ac:dyDescent="0.25">
      <c r="A8" t="s">
        <v>7</v>
      </c>
      <c r="B8" t="s">
        <v>3</v>
      </c>
      <c r="C8">
        <v>339</v>
      </c>
      <c r="D8">
        <v>446</v>
      </c>
      <c r="E8">
        <v>353</v>
      </c>
      <c r="F8">
        <v>121</v>
      </c>
      <c r="G8">
        <v>87.94</v>
      </c>
      <c r="H8" s="3">
        <f t="shared" si="0"/>
        <v>0</v>
      </c>
    </row>
    <row r="9" spans="1:9" x14ac:dyDescent="0.25">
      <c r="A9" t="s">
        <v>7</v>
      </c>
      <c r="B9" t="s">
        <v>4</v>
      </c>
      <c r="C9">
        <v>10808</v>
      </c>
      <c r="D9">
        <v>8082</v>
      </c>
      <c r="E9">
        <v>8086</v>
      </c>
      <c r="F9">
        <v>1375</v>
      </c>
      <c r="G9">
        <v>3488</v>
      </c>
      <c r="H9" s="3">
        <f t="shared" si="0"/>
        <v>0</v>
      </c>
    </row>
    <row r="10" spans="1:9" x14ac:dyDescent="0.25">
      <c r="A10" t="s">
        <v>7</v>
      </c>
      <c r="B10" t="s">
        <v>5</v>
      </c>
      <c r="C10">
        <v>81</v>
      </c>
      <c r="D10">
        <v>112</v>
      </c>
      <c r="E10">
        <v>103</v>
      </c>
      <c r="F10">
        <v>50</v>
      </c>
      <c r="G10">
        <v>34</v>
      </c>
      <c r="H10" s="3">
        <f t="shared" si="0"/>
        <v>0</v>
      </c>
    </row>
    <row r="11" spans="1:9" x14ac:dyDescent="0.25">
      <c r="A11" t="s">
        <v>8</v>
      </c>
      <c r="B11" t="s">
        <v>9</v>
      </c>
      <c r="C11">
        <v>71</v>
      </c>
      <c r="D11">
        <v>71</v>
      </c>
      <c r="E11">
        <v>71</v>
      </c>
      <c r="F11">
        <v>64</v>
      </c>
      <c r="G11">
        <v>66</v>
      </c>
      <c r="H11" s="3">
        <f t="shared" si="0"/>
        <v>67.990259740259731</v>
      </c>
      <c r="I11">
        <v>43</v>
      </c>
    </row>
    <row r="12" spans="1:9" x14ac:dyDescent="0.25">
      <c r="A12" t="s">
        <v>10</v>
      </c>
      <c r="B12" t="s">
        <v>9</v>
      </c>
      <c r="C12">
        <v>8</v>
      </c>
      <c r="D12">
        <v>0</v>
      </c>
      <c r="E12">
        <v>8</v>
      </c>
      <c r="F12">
        <v>0</v>
      </c>
      <c r="G12">
        <v>5</v>
      </c>
      <c r="H12" s="3">
        <f t="shared" si="0"/>
        <v>0</v>
      </c>
    </row>
    <row r="13" spans="1:9" x14ac:dyDescent="0.25">
      <c r="A13" t="s">
        <v>11</v>
      </c>
      <c r="B13" t="s">
        <v>9</v>
      </c>
      <c r="C13">
        <v>3</v>
      </c>
      <c r="D13">
        <v>0</v>
      </c>
      <c r="E13">
        <v>0</v>
      </c>
      <c r="F13">
        <v>1</v>
      </c>
      <c r="G13">
        <v>1</v>
      </c>
      <c r="H13" s="3">
        <f t="shared" si="0"/>
        <v>0</v>
      </c>
    </row>
    <row r="14" spans="1:9" x14ac:dyDescent="0.25">
      <c r="A14" t="s">
        <v>12</v>
      </c>
      <c r="B14" t="s">
        <v>9</v>
      </c>
      <c r="C14">
        <v>1</v>
      </c>
      <c r="D14">
        <v>1</v>
      </c>
      <c r="E14">
        <v>1</v>
      </c>
      <c r="F14">
        <v>1</v>
      </c>
      <c r="G14">
        <v>3</v>
      </c>
      <c r="H14" s="3">
        <f t="shared" si="0"/>
        <v>0</v>
      </c>
    </row>
    <row r="15" spans="1:9" x14ac:dyDescent="0.25">
      <c r="A15" t="s">
        <v>13</v>
      </c>
      <c r="B15" t="s">
        <v>9</v>
      </c>
      <c r="C15">
        <v>26</v>
      </c>
      <c r="D15">
        <v>26</v>
      </c>
      <c r="E15">
        <v>30</v>
      </c>
      <c r="F15">
        <v>19</v>
      </c>
      <c r="G15">
        <v>0</v>
      </c>
      <c r="H15" s="3">
        <f t="shared" si="0"/>
        <v>0</v>
      </c>
    </row>
    <row r="16" spans="1:9" x14ac:dyDescent="0.25">
      <c r="A16" t="s">
        <v>14</v>
      </c>
      <c r="B16" t="s">
        <v>9</v>
      </c>
      <c r="C16">
        <v>3</v>
      </c>
      <c r="D16">
        <v>3</v>
      </c>
      <c r="E16">
        <v>0</v>
      </c>
      <c r="F16">
        <v>3</v>
      </c>
      <c r="G16">
        <v>0</v>
      </c>
      <c r="H16" s="3">
        <f t="shared" si="0"/>
        <v>0</v>
      </c>
    </row>
    <row r="17" spans="1:9" x14ac:dyDescent="0.25">
      <c r="A17" t="s">
        <v>15</v>
      </c>
      <c r="B17" t="s">
        <v>9</v>
      </c>
      <c r="C17">
        <v>0</v>
      </c>
      <c r="D17">
        <v>0</v>
      </c>
      <c r="E17">
        <v>0</v>
      </c>
      <c r="F17">
        <v>0</v>
      </c>
      <c r="G17">
        <v>14</v>
      </c>
      <c r="H17" s="2">
        <v>0</v>
      </c>
    </row>
    <row r="18" spans="1:9" x14ac:dyDescent="0.25">
      <c r="A18" t="s">
        <v>16</v>
      </c>
      <c r="B18" t="s">
        <v>9</v>
      </c>
      <c r="C18">
        <v>1</v>
      </c>
      <c r="D18">
        <v>0</v>
      </c>
      <c r="E18">
        <v>1</v>
      </c>
      <c r="F18">
        <v>16</v>
      </c>
      <c r="G18">
        <v>42</v>
      </c>
      <c r="H18" s="2">
        <v>0</v>
      </c>
    </row>
    <row r="20" spans="1:9" x14ac:dyDescent="0.25">
      <c r="H20" s="4">
        <v>43332</v>
      </c>
      <c r="I20" s="1">
        <v>43101</v>
      </c>
    </row>
    <row r="21" spans="1:9" x14ac:dyDescent="0.25">
      <c r="H21" s="5">
        <f>(H20-I20)/365.25</f>
        <v>0.63244353182751545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sportKR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Rufibach, Kaspar {MDBD~Basel}</dc:creator>
  <cp:lastModifiedBy>Kaspar Rufibach</cp:lastModifiedBy>
  <dcterms:created xsi:type="dcterms:W3CDTF">2017-04-26T18:57:33Z</dcterms:created>
  <dcterms:modified xsi:type="dcterms:W3CDTF">2018-08-20T19:08:49Z</dcterms:modified>
</cp:coreProperties>
</file>