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21_SAVVY\28_savvy_github\savvy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4" i="1"/>
  <c r="E4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F3" i="1"/>
  <c r="E3" i="1"/>
  <c r="E2" i="1" l="1"/>
  <c r="D2" i="1" l="1"/>
  <c r="C2" i="1"/>
  <c r="B2" i="1"/>
</calcChain>
</file>

<file path=xl/sharedStrings.xml><?xml version="1.0" encoding="utf-8"?>
<sst xmlns="http://schemas.openxmlformats.org/spreadsheetml/2006/main" count="57" uniqueCount="52">
  <si>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</si>
  <si>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</si>
  <si>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</si>
  <si>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</si>
  <si>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</si>
  <si>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</si>
  <si>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</si>
  <si>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</si>
  <si>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</si>
  <si>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</si>
  <si>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</si>
  <si>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</si>
  <si>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</si>
  <si>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</si>
  <si>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</si>
  <si>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</si>
  <si>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</si>
  <si>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</si>
  <si>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</si>
  <si>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</si>
  <si>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</si>
  <si>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</si>
  <si>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</si>
  <si>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</si>
  <si>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</si>
  <si>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</si>
  <si>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</si>
  <si>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</si>
  <si>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</si>
  <si>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</si>
  <si>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</si>
  <si>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</si>
  <si>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</si>
  <si>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</si>
  <si>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</si>
  <si>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</si>
  <si>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Basel</t>
  </si>
  <si>
    <t>Switzerland</t>
  </si>
  <si>
    <t>DIA Europe 2021</t>
  </si>
  <si>
    <t>https://dia.covr.be/cmportal/searchable/21101/config/searchable#!sessiondetails/0000000031_0</t>
  </si>
  <si>
    <t>Kaspar Rufibach / Tim Friede</t>
  </si>
  <si>
    <t>Stop the abuse: A plea for a more principled approach to the analysis of adverse events</t>
  </si>
  <si>
    <t>talks/20210317_Rufibach_Friede_SAVVY_DIA_Basel.pdf</t>
  </si>
  <si>
    <t>talks/20220510_Rufibach_TMRP.pdf</t>
  </si>
  <si>
    <t>NIHR-MRC Trials Methodology Research Partnership (TMRP) Outcomes Working Group: Adverse Events - evaluating harm</t>
  </si>
  <si>
    <t>http://www.methodologyhubs.mrc.ac.uk/about/working-groups/</t>
  </si>
  <si>
    <t>Virtual</t>
  </si>
  <si>
    <t>Kaspar Rufibach</t>
  </si>
  <si>
    <t>Stop the abuse: A plea for a more principled approach to the analysis of time-to-event endpoints with competing risks, with a focus on analysis of Aes</t>
  </si>
  <si>
    <t>Virtual training</t>
  </si>
  <si>
    <t>https://numbersman77.netlify.com/talks/2021_Rufibach_SAVVY.pdf</t>
  </si>
  <si>
    <t>Roche Data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</si>
</sst>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7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1"/>
      <color rgb="FF00B05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3675" y="381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86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132.42578125" defaultRowHeight="15" x14ac:dyDescent="0.25"/>
  <cols>
    <col min="1" max="1" width="119" bestFit="1" customWidth="1"/>
    <col min="2" max="2" width="7.7109375" bestFit="1" customWidth="1"/>
    <col min="3" max="3" width="8.42578125" bestFit="1" customWidth="1"/>
    <col min="4" max="4" width="8" bestFit="1" customWidth="1"/>
    <col min="5" max="6" width="11.28515625" style="16" bestFit="1" customWidth="1"/>
    <col min="7" max="7" width="10.5703125" bestFit="1" customWidth="1"/>
    <col min="8" max="8" width="92.5703125" bestFit="1" customWidth="1"/>
    <col min="9" max="9" width="6.28515625" bestFit="1" customWidth="1"/>
    <col min="10" max="10" width="11.85546875" bestFit="1" customWidth="1"/>
    <col min="11" max="11" width="8" bestFit="1" customWidth="1"/>
    <col min="12" max="12" width="14.140625" bestFit="1" customWidth="1"/>
    <col min="13" max="13" width="28.85546875" bestFit="1" customWidth="1"/>
    <col min="14" max="14" width="127.85546875" bestFit="1" customWidth="1"/>
    <col min="15" max="15" width="65" bestFit="1" customWidth="1"/>
    <col min="16" max="16" width="10.5703125" bestFit="1" customWidth="1"/>
    <col min="17" max="17" width="6.7109375" bestFit="1" customWidth="1"/>
    <col min="18" max="18" width="6.42578125" bestFit="1" customWidth="1"/>
    <col min="19" max="19" width="10.5703125" bestFit="1" customWidth="1"/>
    <col min="20" max="20" width="6.7109375" bestFit="1" customWidth="1"/>
    <col min="21" max="21" width="6.42578125" bestFit="1" customWidth="1"/>
    <col min="22" max="22" width="10.5703125" bestFit="1" customWidth="1"/>
    <col min="23" max="23" width="6.7109375" bestFit="1" customWidth="1"/>
    <col min="24" max="24" width="6.42578125" bestFit="1" customWidth="1"/>
    <col min="25" max="25" width="10.5703125" bestFit="1" customWidth="1"/>
    <col min="26" max="26" width="6.7109375" bestFit="1" customWidth="1"/>
    <col min="27" max="27" width="6.42578125" bestFit="1" customWidth="1"/>
    <col min="28" max="28" width="10.5703125" bestFit="1" customWidth="1"/>
    <col min="29" max="29" width="6.7109375" bestFit="1" customWidth="1"/>
    <col min="30" max="30" width="6.42578125" bestFit="1" customWidth="1"/>
    <col min="31" max="31" width="10.5703125" bestFit="1" customWidth="1"/>
    <col min="32" max="32" width="6.7109375" bestFit="1" customWidth="1"/>
    <col min="33" max="33" width="6.42578125" bestFit="1" customWidth="1"/>
    <col min="34" max="34" width="10.5703125" bestFit="1" customWidth="1"/>
    <col min="35" max="35" width="6.7109375" bestFit="1" customWidth="1"/>
    <col min="36" max="36" width="6.42578125" bestFit="1" customWidth="1"/>
  </cols>
  <sheetData>
    <row r="1" spans="1:44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7" t="s">
        <v>25</v>
      </c>
      <c r="AA1" s="7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1" t="s">
        <v>38</v>
      </c>
      <c r="B2" s="12" t="str">
        <f t="shared" ref="B2" si="0">MID(E2, 9, 2)</f>
        <v>21</v>
      </c>
      <c r="C2" s="12" t="str">
        <f t="shared" ref="C2" si="1">MID(E2, 4, 2)</f>
        <v>03</v>
      </c>
      <c r="D2" s="12" t="str">
        <f t="shared" ref="D2" si="2">MID(E2, 1, 2)</f>
        <v>15</v>
      </c>
      <c r="E2" s="12" t="str">
        <f>"15.03.2021"</f>
        <v>15.03.2021</v>
      </c>
      <c r="F2" s="12" t="str">
        <f>"19.03.2021"</f>
        <v>19.03.2021</v>
      </c>
      <c r="G2" s="11"/>
      <c r="H2" s="13" t="s">
        <v>39</v>
      </c>
      <c r="I2" s="11" t="s">
        <v>36</v>
      </c>
      <c r="J2" s="11" t="s">
        <v>37</v>
      </c>
      <c r="K2" s="14"/>
      <c r="L2" s="3" t="s">
        <v>46</v>
      </c>
      <c r="M2" s="14" t="s">
        <v>40</v>
      </c>
      <c r="N2" s="14" t="s">
        <v>41</v>
      </c>
      <c r="O2" s="14" t="s">
        <v>42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  <c r="AA2" s="15"/>
      <c r="AB2" s="14"/>
      <c r="AC2" s="14"/>
      <c r="AD2" s="14"/>
      <c r="AE2" s="14"/>
      <c r="AF2" s="14"/>
      <c r="AG2" s="14"/>
      <c r="AH2" s="14"/>
      <c r="AI2" s="14"/>
      <c r="AJ2" s="14"/>
      <c r="AK2" s="3"/>
      <c r="AL2" s="3"/>
      <c r="AM2" s="3"/>
      <c r="AN2" s="3"/>
      <c r="AO2" s="3"/>
      <c r="AP2" s="3"/>
      <c r="AQ2" s="3"/>
      <c r="AR2" s="3"/>
    </row>
    <row r="3" spans="1:44" x14ac:dyDescent="0.25">
      <c r="A3" s="4" t="s">
        <v>44</v>
      </c>
      <c r="B3" s="12" t="str">
        <f t="shared" ref="B3:B27" si="3">MID(E3, 9, 2)</f>
        <v>22</v>
      </c>
      <c r="C3" s="12" t="str">
        <f t="shared" ref="C3:C27" si="4">MID(E3, 4, 2)</f>
        <v>05</v>
      </c>
      <c r="D3" s="12" t="str">
        <f t="shared" ref="D3:D27" si="5">MID(E3, 1, 2)</f>
        <v>10</v>
      </c>
      <c r="E3" s="5" t="str">
        <f>"10.05.2022"</f>
        <v>10.05.2022</v>
      </c>
      <c r="F3" s="5" t="str">
        <f>"10.05.2022"</f>
        <v>10.05.2022</v>
      </c>
      <c r="G3" s="2"/>
      <c r="H3" s="4" t="s">
        <v>45</v>
      </c>
      <c r="I3" s="4"/>
      <c r="J3" s="2"/>
      <c r="L3" s="3" t="s">
        <v>46</v>
      </c>
      <c r="M3" s="3" t="s">
        <v>47</v>
      </c>
      <c r="N3" s="2" t="s">
        <v>41</v>
      </c>
      <c r="O3" s="2" t="s">
        <v>43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28.5" x14ac:dyDescent="0.25">
      <c r="A4" s="4" t="s">
        <v>51</v>
      </c>
      <c r="B4" s="12" t="str">
        <f t="shared" si="3"/>
        <v>21</v>
      </c>
      <c r="C4" s="12" t="str">
        <f t="shared" si="4"/>
        <v>05</v>
      </c>
      <c r="D4" s="12" t="str">
        <f t="shared" si="5"/>
        <v>26</v>
      </c>
      <c r="E4" s="5" t="str">
        <f>"26.05.2021"</f>
        <v>26.05.2021</v>
      </c>
      <c r="F4" s="5" t="str">
        <f>"26.05.2021"</f>
        <v>26.05.2021</v>
      </c>
      <c r="G4" s="2"/>
      <c r="H4" s="4"/>
      <c r="I4" s="4" t="s">
        <v>36</v>
      </c>
      <c r="J4" s="11" t="s">
        <v>37</v>
      </c>
      <c r="K4" s="3"/>
      <c r="L4" s="3" t="s">
        <v>49</v>
      </c>
      <c r="M4" s="3" t="s">
        <v>47</v>
      </c>
      <c r="N4" s="2" t="s">
        <v>48</v>
      </c>
      <c r="O4" s="2" t="s">
        <v>50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x14ac:dyDescent="0.25">
      <c r="A5" s="4"/>
      <c r="B5" s="12" t="str">
        <f t="shared" si="3"/>
        <v/>
      </c>
      <c r="C5" s="12" t="str">
        <f t="shared" si="4"/>
        <v/>
      </c>
      <c r="D5" s="12" t="str">
        <f t="shared" si="5"/>
        <v/>
      </c>
      <c r="E5" s="5"/>
      <c r="F5" s="5"/>
      <c r="G5" s="2"/>
      <c r="H5" s="4"/>
      <c r="I5" s="4"/>
      <c r="J5" s="2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x14ac:dyDescent="0.25">
      <c r="A6" s="4"/>
      <c r="B6" s="12" t="str">
        <f t="shared" si="3"/>
        <v/>
      </c>
      <c r="C6" s="12" t="str">
        <f t="shared" si="4"/>
        <v/>
      </c>
      <c r="D6" s="12" t="str">
        <f t="shared" si="5"/>
        <v/>
      </c>
      <c r="E6" s="5"/>
      <c r="F6" s="5"/>
      <c r="G6" s="2"/>
      <c r="H6" s="4"/>
      <c r="I6" s="4"/>
      <c r="J6" s="2"/>
      <c r="K6" s="3"/>
      <c r="L6" s="3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x14ac:dyDescent="0.25">
      <c r="A7" s="4"/>
      <c r="B7" s="12" t="str">
        <f t="shared" si="3"/>
        <v/>
      </c>
      <c r="C7" s="12" t="str">
        <f t="shared" si="4"/>
        <v/>
      </c>
      <c r="D7" s="12" t="str">
        <f t="shared" si="5"/>
        <v/>
      </c>
      <c r="E7" s="5"/>
      <c r="F7" s="5"/>
      <c r="G7" s="2"/>
      <c r="H7" s="4"/>
      <c r="I7" s="4"/>
      <c r="J7" s="2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x14ac:dyDescent="0.25">
      <c r="A8" s="4"/>
      <c r="B8" s="12" t="str">
        <f t="shared" si="3"/>
        <v/>
      </c>
      <c r="C8" s="12" t="str">
        <f t="shared" si="4"/>
        <v/>
      </c>
      <c r="D8" s="12" t="str">
        <f t="shared" si="5"/>
        <v/>
      </c>
      <c r="E8" s="5"/>
      <c r="F8" s="5"/>
      <c r="G8" s="2"/>
      <c r="H8" s="4"/>
      <c r="I8" s="4"/>
      <c r="J8" s="2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25">
      <c r="A9" s="4"/>
      <c r="B9" s="12" t="str">
        <f t="shared" si="3"/>
        <v/>
      </c>
      <c r="C9" s="12" t="str">
        <f t="shared" si="4"/>
        <v/>
      </c>
      <c r="D9" s="12" t="str">
        <f t="shared" si="5"/>
        <v/>
      </c>
      <c r="E9" s="5"/>
      <c r="F9" s="5"/>
      <c r="G9" s="2"/>
      <c r="H9" s="4"/>
      <c r="I9" s="4"/>
      <c r="J9" s="2"/>
      <c r="K9" s="3"/>
      <c r="L9" s="3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5">
      <c r="A10" s="4"/>
      <c r="B10" s="12" t="str">
        <f t="shared" si="3"/>
        <v/>
      </c>
      <c r="C10" s="12" t="str">
        <f t="shared" si="4"/>
        <v/>
      </c>
      <c r="D10" s="12" t="str">
        <f t="shared" si="5"/>
        <v/>
      </c>
      <c r="E10" s="5"/>
      <c r="F10" s="5"/>
      <c r="G10" s="2"/>
      <c r="H10" s="4"/>
      <c r="I10" s="4"/>
      <c r="J10" s="2"/>
      <c r="K10" s="3"/>
      <c r="L10" s="3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x14ac:dyDescent="0.25">
      <c r="A11" s="4"/>
      <c r="B11" s="12" t="str">
        <f t="shared" si="3"/>
        <v/>
      </c>
      <c r="C11" s="12" t="str">
        <f t="shared" si="4"/>
        <v/>
      </c>
      <c r="D11" s="12" t="str">
        <f t="shared" si="5"/>
        <v/>
      </c>
      <c r="E11" s="5"/>
      <c r="F11" s="5"/>
      <c r="G11" s="2"/>
      <c r="H11" s="4"/>
      <c r="I11" s="4"/>
      <c r="J11" s="2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x14ac:dyDescent="0.25">
      <c r="A12" s="4"/>
      <c r="B12" s="12" t="str">
        <f t="shared" si="3"/>
        <v/>
      </c>
      <c r="C12" s="12" t="str">
        <f t="shared" si="4"/>
        <v/>
      </c>
      <c r="D12" s="12" t="str">
        <f t="shared" si="5"/>
        <v/>
      </c>
      <c r="E12" s="5"/>
      <c r="F12" s="5"/>
      <c r="G12" s="2"/>
      <c r="H12" s="4"/>
      <c r="I12" s="4"/>
      <c r="J12" s="2"/>
      <c r="K12" s="3"/>
      <c r="L12" s="3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x14ac:dyDescent="0.25">
      <c r="A13" s="4"/>
      <c r="B13" s="12" t="str">
        <f t="shared" si="3"/>
        <v/>
      </c>
      <c r="C13" s="12" t="str">
        <f t="shared" si="4"/>
        <v/>
      </c>
      <c r="D13" s="12" t="str">
        <f t="shared" si="5"/>
        <v/>
      </c>
      <c r="E13" s="5"/>
      <c r="F13" s="5"/>
      <c r="G13" s="2"/>
      <c r="H13" s="4"/>
      <c r="I13" s="4"/>
      <c r="J13" s="2"/>
      <c r="K13" s="3"/>
      <c r="L13" s="3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x14ac:dyDescent="0.25">
      <c r="A14" s="4"/>
      <c r="B14" s="12" t="str">
        <f t="shared" si="3"/>
        <v/>
      </c>
      <c r="C14" s="12" t="str">
        <f t="shared" si="4"/>
        <v/>
      </c>
      <c r="D14" s="12" t="str">
        <f t="shared" si="5"/>
        <v/>
      </c>
      <c r="E14" s="5"/>
      <c r="F14" s="5"/>
      <c r="G14" s="2"/>
      <c r="H14" s="4"/>
      <c r="I14" s="4"/>
      <c r="J14" s="2"/>
      <c r="K14" s="3"/>
      <c r="L14" s="3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x14ac:dyDescent="0.25">
      <c r="A15" s="4"/>
      <c r="B15" s="12" t="str">
        <f t="shared" si="3"/>
        <v/>
      </c>
      <c r="C15" s="12" t="str">
        <f t="shared" si="4"/>
        <v/>
      </c>
      <c r="D15" s="12" t="str">
        <f t="shared" si="5"/>
        <v/>
      </c>
      <c r="E15" s="5"/>
      <c r="F15" s="5"/>
      <c r="G15" s="2"/>
      <c r="H15" s="4"/>
      <c r="I15" s="4"/>
      <c r="J15" s="2"/>
      <c r="K15" s="3"/>
      <c r="L15" s="3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x14ac:dyDescent="0.25">
      <c r="A16" s="4"/>
      <c r="B16" s="12" t="str">
        <f t="shared" si="3"/>
        <v/>
      </c>
      <c r="C16" s="12" t="str">
        <f t="shared" si="4"/>
        <v/>
      </c>
      <c r="D16" s="12" t="str">
        <f t="shared" si="5"/>
        <v/>
      </c>
      <c r="E16" s="5"/>
      <c r="F16" s="5"/>
      <c r="G16" s="2"/>
      <c r="H16" s="4"/>
      <c r="I16" s="4"/>
      <c r="J16" s="2"/>
      <c r="K16" s="3"/>
      <c r="L16" s="3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x14ac:dyDescent="0.25">
      <c r="A17" s="4"/>
      <c r="B17" s="12" t="str">
        <f t="shared" si="3"/>
        <v/>
      </c>
      <c r="C17" s="12" t="str">
        <f t="shared" si="4"/>
        <v/>
      </c>
      <c r="D17" s="12" t="str">
        <f t="shared" si="5"/>
        <v/>
      </c>
      <c r="E17" s="5"/>
      <c r="F17" s="5"/>
      <c r="G17" s="2"/>
      <c r="H17" s="4"/>
      <c r="I17" s="4"/>
      <c r="J17" s="2"/>
      <c r="K17" s="3"/>
      <c r="L17" s="3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x14ac:dyDescent="0.25">
      <c r="A18" s="4"/>
      <c r="B18" s="12" t="str">
        <f t="shared" si="3"/>
        <v/>
      </c>
      <c r="C18" s="12" t="str">
        <f t="shared" si="4"/>
        <v/>
      </c>
      <c r="D18" s="12" t="str">
        <f t="shared" si="5"/>
        <v/>
      </c>
      <c r="E18" s="5"/>
      <c r="F18" s="5"/>
      <c r="G18" s="2"/>
      <c r="H18" s="4"/>
      <c r="I18" s="4"/>
      <c r="J18" s="2"/>
      <c r="K18" s="3"/>
      <c r="L18" s="3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x14ac:dyDescent="0.25">
      <c r="A19" s="4"/>
      <c r="B19" s="12" t="str">
        <f t="shared" si="3"/>
        <v/>
      </c>
      <c r="C19" s="12" t="str">
        <f t="shared" si="4"/>
        <v/>
      </c>
      <c r="D19" s="12" t="str">
        <f t="shared" si="5"/>
        <v/>
      </c>
      <c r="E19" s="5"/>
      <c r="F19" s="5"/>
      <c r="G19" s="2"/>
      <c r="H19" s="4"/>
      <c r="I19" s="4"/>
      <c r="J19" s="2"/>
      <c r="K19" s="3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x14ac:dyDescent="0.25">
      <c r="A20" s="4"/>
      <c r="B20" s="12" t="str">
        <f t="shared" si="3"/>
        <v/>
      </c>
      <c r="C20" s="12" t="str">
        <f t="shared" si="4"/>
        <v/>
      </c>
      <c r="D20" s="12" t="str">
        <f t="shared" si="5"/>
        <v/>
      </c>
      <c r="E20" s="5"/>
      <c r="F20" s="5"/>
      <c r="G20" s="2"/>
      <c r="H20" s="4"/>
      <c r="I20" s="4"/>
      <c r="J20" s="2"/>
      <c r="K20" s="3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x14ac:dyDescent="0.25">
      <c r="A21" s="4"/>
      <c r="B21" s="12" t="str">
        <f t="shared" si="3"/>
        <v/>
      </c>
      <c r="C21" s="12" t="str">
        <f t="shared" si="4"/>
        <v/>
      </c>
      <c r="D21" s="12" t="str">
        <f t="shared" si="5"/>
        <v/>
      </c>
      <c r="E21" s="5"/>
      <c r="F21" s="5"/>
      <c r="G21" s="2"/>
      <c r="H21" s="4"/>
      <c r="I21" s="4"/>
      <c r="J21" s="2"/>
      <c r="K21" s="3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x14ac:dyDescent="0.25">
      <c r="A22" s="4"/>
      <c r="B22" s="12" t="str">
        <f t="shared" si="3"/>
        <v/>
      </c>
      <c r="C22" s="12" t="str">
        <f t="shared" si="4"/>
        <v/>
      </c>
      <c r="D22" s="12" t="str">
        <f t="shared" si="5"/>
        <v/>
      </c>
      <c r="E22" s="5"/>
      <c r="F22" s="5"/>
      <c r="G22" s="2"/>
      <c r="H22" s="4"/>
      <c r="I22" s="4"/>
      <c r="J22" s="2"/>
      <c r="K22" s="3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x14ac:dyDescent="0.25">
      <c r="A23" s="4"/>
      <c r="B23" s="12" t="str">
        <f t="shared" si="3"/>
        <v/>
      </c>
      <c r="C23" s="12" t="str">
        <f t="shared" si="4"/>
        <v/>
      </c>
      <c r="D23" s="12" t="str">
        <f t="shared" si="5"/>
        <v/>
      </c>
      <c r="E23" s="5"/>
      <c r="F23" s="5"/>
      <c r="G23" s="2"/>
      <c r="H23" s="4"/>
      <c r="I23" s="4"/>
      <c r="J23" s="2"/>
      <c r="K23" s="3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 x14ac:dyDescent="0.25">
      <c r="A24" s="4"/>
      <c r="B24" s="12" t="str">
        <f t="shared" si="3"/>
        <v/>
      </c>
      <c r="C24" s="12" t="str">
        <f t="shared" si="4"/>
        <v/>
      </c>
      <c r="D24" s="12" t="str">
        <f t="shared" si="5"/>
        <v/>
      </c>
      <c r="E24" s="5"/>
      <c r="F24" s="5"/>
      <c r="G24" s="2"/>
      <c r="H24" s="4"/>
      <c r="I24" s="4"/>
      <c r="J24" s="2"/>
      <c r="K24" s="3"/>
      <c r="L24" s="3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x14ac:dyDescent="0.25">
      <c r="A25" s="4"/>
      <c r="B25" s="12" t="str">
        <f t="shared" si="3"/>
        <v/>
      </c>
      <c r="C25" s="12" t="str">
        <f t="shared" si="4"/>
        <v/>
      </c>
      <c r="D25" s="12" t="str">
        <f t="shared" si="5"/>
        <v/>
      </c>
      <c r="E25" s="5"/>
      <c r="F25" s="5"/>
      <c r="G25" s="2"/>
      <c r="H25" s="4"/>
      <c r="I25" s="4"/>
      <c r="J25" s="2"/>
      <c r="K25" s="3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x14ac:dyDescent="0.25">
      <c r="A26" s="4"/>
      <c r="B26" s="12" t="str">
        <f t="shared" si="3"/>
        <v/>
      </c>
      <c r="C26" s="12" t="str">
        <f t="shared" si="4"/>
        <v/>
      </c>
      <c r="D26" s="12" t="str">
        <f t="shared" si="5"/>
        <v/>
      </c>
      <c r="E26" s="5"/>
      <c r="F26" s="5"/>
      <c r="G26" s="2"/>
      <c r="H26" s="4"/>
      <c r="I26" s="4"/>
      <c r="J26" s="2"/>
      <c r="K26" s="3"/>
      <c r="L26" s="3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x14ac:dyDescent="0.25">
      <c r="A27" s="4"/>
      <c r="B27" s="12" t="str">
        <f t="shared" si="3"/>
        <v/>
      </c>
      <c r="C27" s="12" t="str">
        <f t="shared" si="4"/>
        <v/>
      </c>
      <c r="D27" s="12" t="str">
        <f t="shared" si="5"/>
        <v/>
      </c>
      <c r="E27" s="5"/>
      <c r="F27" s="5"/>
      <c r="G27" s="2"/>
      <c r="H27" s="4"/>
      <c r="I27" s="4"/>
      <c r="J27" s="2"/>
      <c r="K27" s="3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x14ac:dyDescent="0.25">
      <c r="A28" s="4"/>
      <c r="B28" s="5"/>
      <c r="C28" s="5"/>
      <c r="D28" s="5"/>
      <c r="E28" s="5"/>
      <c r="F28" s="5"/>
      <c r="G28" s="2"/>
      <c r="H28" s="4"/>
      <c r="I28" s="4"/>
      <c r="J28" s="2"/>
      <c r="K28" s="3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x14ac:dyDescent="0.25">
      <c r="A29" s="4"/>
      <c r="B29" s="5"/>
      <c r="C29" s="5"/>
      <c r="D29" s="5"/>
      <c r="E29" s="5"/>
      <c r="F29" s="5"/>
      <c r="G29" s="2"/>
      <c r="H29" s="4"/>
      <c r="I29" s="4"/>
      <c r="J29" s="2"/>
      <c r="K29" s="3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x14ac:dyDescent="0.25">
      <c r="A30" s="4"/>
      <c r="B30" s="5"/>
      <c r="C30" s="5"/>
      <c r="D30" s="5"/>
      <c r="E30" s="5"/>
      <c r="F30" s="5"/>
      <c r="G30" s="2"/>
      <c r="H30" s="4"/>
      <c r="I30" s="4"/>
      <c r="J30" s="2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x14ac:dyDescent="0.25">
      <c r="A31" s="4"/>
      <c r="B31" s="5"/>
      <c r="C31" s="5"/>
      <c r="D31" s="5"/>
      <c r="E31" s="5"/>
      <c r="F31" s="5"/>
      <c r="G31" s="2"/>
      <c r="H31" s="4"/>
      <c r="I31" s="4"/>
      <c r="J31" s="2"/>
      <c r="K31" s="3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x14ac:dyDescent="0.25">
      <c r="A32" s="4"/>
      <c r="B32" s="5"/>
      <c r="C32" s="5"/>
      <c r="D32" s="5"/>
      <c r="E32" s="5"/>
      <c r="F32" s="5"/>
      <c r="G32" s="2"/>
      <c r="H32" s="4"/>
      <c r="I32" s="4"/>
      <c r="J32" s="2"/>
      <c r="K32" s="3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x14ac:dyDescent="0.25">
      <c r="A33" s="4"/>
      <c r="B33" s="5"/>
      <c r="C33" s="5"/>
      <c r="D33" s="5"/>
      <c r="E33" s="5"/>
      <c r="F33" s="5"/>
      <c r="G33" s="2"/>
      <c r="H33" s="4"/>
      <c r="I33" s="4"/>
      <c r="J33" s="2"/>
      <c r="K33" s="3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x14ac:dyDescent="0.25">
      <c r="A34" s="4"/>
      <c r="B34" s="5"/>
      <c r="C34" s="5"/>
      <c r="D34" s="5"/>
      <c r="E34" s="5"/>
      <c r="F34" s="5"/>
      <c r="G34" s="2"/>
      <c r="H34" s="4"/>
      <c r="I34" s="4"/>
      <c r="J34" s="2"/>
      <c r="K34" s="3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x14ac:dyDescent="0.25">
      <c r="A35" s="4"/>
      <c r="B35" s="5"/>
      <c r="C35" s="5"/>
      <c r="D35" s="5"/>
      <c r="E35" s="5"/>
      <c r="F35" s="5"/>
      <c r="G35" s="2"/>
      <c r="H35" s="4"/>
      <c r="I35" s="4"/>
      <c r="J35" s="2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x14ac:dyDescent="0.25">
      <c r="A36" s="4"/>
      <c r="B36" s="5"/>
      <c r="C36" s="5"/>
      <c r="D36" s="5"/>
      <c r="E36" s="5"/>
      <c r="F36" s="5"/>
      <c r="G36" s="2"/>
      <c r="H36" s="4"/>
      <c r="I36" s="4"/>
      <c r="J36" s="2"/>
      <c r="K36" s="3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x14ac:dyDescent="0.25">
      <c r="A37" s="4"/>
      <c r="B37" s="5"/>
      <c r="C37" s="5"/>
      <c r="D37" s="5"/>
      <c r="E37" s="5"/>
      <c r="F37" s="5"/>
      <c r="G37" s="2"/>
      <c r="H37" s="4"/>
      <c r="I37" s="4"/>
      <c r="J37" s="2"/>
      <c r="K37" s="3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x14ac:dyDescent="0.25">
      <c r="A38" s="4"/>
      <c r="B38" s="5"/>
      <c r="C38" s="5"/>
      <c r="D38" s="5"/>
      <c r="E38" s="5"/>
      <c r="F38" s="5"/>
      <c r="G38" s="2"/>
      <c r="H38" s="4"/>
      <c r="I38" s="4"/>
      <c r="J38" s="2"/>
      <c r="K38" s="3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5">
      <c r="A39" s="4"/>
      <c r="B39" s="5"/>
      <c r="C39" s="5"/>
      <c r="D39" s="5"/>
      <c r="E39" s="5"/>
      <c r="F39" s="5"/>
      <c r="G39" s="2"/>
      <c r="H39" s="4"/>
      <c r="I39" s="4"/>
      <c r="J39" s="2"/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x14ac:dyDescent="0.25">
      <c r="A40" s="4"/>
      <c r="B40" s="5"/>
      <c r="C40" s="5"/>
      <c r="D40" s="5"/>
      <c r="E40" s="5"/>
      <c r="F40" s="5"/>
      <c r="G40" s="2"/>
      <c r="H40" s="4"/>
      <c r="I40" s="4"/>
      <c r="J40" s="2"/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x14ac:dyDescent="0.25">
      <c r="A41" s="4"/>
      <c r="B41" s="5"/>
      <c r="C41" s="5"/>
      <c r="D41" s="5"/>
      <c r="E41" s="5"/>
      <c r="F41" s="5"/>
      <c r="G41" s="2"/>
      <c r="H41" s="4"/>
      <c r="I41" s="4"/>
      <c r="J41" s="2"/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x14ac:dyDescent="0.25">
      <c r="A42" s="4"/>
      <c r="B42" s="5"/>
      <c r="C42" s="5"/>
      <c r="D42" s="5"/>
      <c r="E42" s="5"/>
      <c r="F42" s="5"/>
      <c r="G42" s="2"/>
      <c r="H42" s="4"/>
      <c r="I42" s="4"/>
      <c r="J42" s="2"/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x14ac:dyDescent="0.25">
      <c r="A43" s="4"/>
      <c r="B43" s="5"/>
      <c r="C43" s="5"/>
      <c r="D43" s="5"/>
      <c r="E43" s="5"/>
      <c r="F43" s="5"/>
      <c r="G43" s="2"/>
      <c r="H43" s="4"/>
      <c r="I43" s="4"/>
      <c r="J43" s="2"/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x14ac:dyDescent="0.25">
      <c r="A44" s="4"/>
      <c r="B44" s="5"/>
      <c r="C44" s="5"/>
      <c r="D44" s="5"/>
      <c r="E44" s="5"/>
      <c r="F44" s="5"/>
      <c r="G44" s="2"/>
      <c r="H44" s="4"/>
      <c r="I44" s="4"/>
      <c r="J44" s="2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x14ac:dyDescent="0.25">
      <c r="A45" s="4"/>
      <c r="B45" s="5"/>
      <c r="C45" s="5"/>
      <c r="D45" s="5"/>
      <c r="E45" s="5"/>
      <c r="F45" s="5"/>
      <c r="G45" s="2"/>
      <c r="H45" s="4"/>
      <c r="I45" s="4"/>
      <c r="J45" s="2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x14ac:dyDescent="0.25">
      <c r="A46" s="4"/>
      <c r="B46" s="5"/>
      <c r="C46" s="5"/>
      <c r="D46" s="5"/>
      <c r="E46" s="5"/>
      <c r="F46" s="5"/>
      <c r="G46" s="2"/>
      <c r="H46" s="4"/>
      <c r="I46" s="4"/>
      <c r="J46" s="2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x14ac:dyDescent="0.25">
      <c r="A47" s="4"/>
      <c r="B47" s="5"/>
      <c r="C47" s="5"/>
      <c r="D47" s="5"/>
      <c r="E47" s="5"/>
      <c r="F47" s="5"/>
      <c r="G47" s="2"/>
      <c r="H47" s="4"/>
      <c r="I47" s="4"/>
      <c r="J47" s="2"/>
      <c r="K47" s="3"/>
      <c r="L47" s="3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x14ac:dyDescent="0.25">
      <c r="A48" s="4"/>
      <c r="B48" s="5"/>
      <c r="C48" s="5"/>
      <c r="D48" s="5"/>
      <c r="E48" s="5"/>
      <c r="F48" s="5"/>
      <c r="G48" s="2"/>
      <c r="H48" s="4"/>
      <c r="I48" s="4"/>
      <c r="J48" s="2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x14ac:dyDescent="0.25">
      <c r="A49" s="4"/>
      <c r="B49" s="5"/>
      <c r="C49" s="5"/>
      <c r="D49" s="5"/>
      <c r="E49" s="5"/>
      <c r="F49" s="5"/>
      <c r="G49" s="2"/>
      <c r="H49" s="4"/>
      <c r="I49" s="4"/>
      <c r="J49" s="2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x14ac:dyDescent="0.25">
      <c r="A50" s="4"/>
      <c r="B50" s="5"/>
      <c r="C50" s="5"/>
      <c r="D50" s="5"/>
      <c r="E50" s="5"/>
      <c r="F50" s="5"/>
      <c r="G50" s="2"/>
      <c r="H50" s="4"/>
      <c r="I50" s="4"/>
      <c r="J50" s="2"/>
      <c r="K50" s="3"/>
      <c r="L50" s="3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x14ac:dyDescent="0.25">
      <c r="A51" s="4"/>
      <c r="B51" s="5"/>
      <c r="C51" s="5"/>
      <c r="D51" s="5"/>
      <c r="E51" s="5"/>
      <c r="F51" s="5"/>
      <c r="G51" s="2"/>
      <c r="H51" s="4"/>
      <c r="I51" s="4"/>
      <c r="J51" s="2"/>
      <c r="K51" s="3"/>
      <c r="L51" s="3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x14ac:dyDescent="0.25">
      <c r="A52" s="4"/>
      <c r="B52" s="5"/>
      <c r="C52" s="5"/>
      <c r="D52" s="5"/>
      <c r="E52" s="5"/>
      <c r="F52" s="5"/>
      <c r="G52" s="2"/>
      <c r="H52" s="4"/>
      <c r="I52" s="4"/>
      <c r="J52" s="2"/>
      <c r="K52" s="3"/>
      <c r="L52" s="3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x14ac:dyDescent="0.25">
      <c r="A53" s="4"/>
      <c r="B53" s="5"/>
      <c r="C53" s="5"/>
      <c r="D53" s="5"/>
      <c r="E53" s="5"/>
      <c r="F53" s="5"/>
      <c r="G53" s="2"/>
      <c r="H53" s="4"/>
      <c r="I53" s="4"/>
      <c r="J53" s="2"/>
      <c r="K53" s="3"/>
      <c r="L53" s="3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x14ac:dyDescent="0.25">
      <c r="A54" s="4"/>
      <c r="B54" s="5"/>
      <c r="C54" s="5"/>
      <c r="D54" s="5"/>
      <c r="E54" s="5"/>
      <c r="F54" s="5"/>
      <c r="G54" s="2"/>
      <c r="H54" s="4"/>
      <c r="I54" s="4"/>
      <c r="J54" s="2"/>
      <c r="K54" s="3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x14ac:dyDescent="0.25">
      <c r="A55" s="4"/>
      <c r="B55" s="5"/>
      <c r="C55" s="5"/>
      <c r="D55" s="5"/>
      <c r="E55" s="5"/>
      <c r="F55" s="5"/>
      <c r="G55" s="2"/>
      <c r="H55" s="4"/>
      <c r="I55" s="4"/>
      <c r="J55" s="2"/>
      <c r="K55" s="3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x14ac:dyDescent="0.25">
      <c r="A56" s="4"/>
      <c r="B56" s="5"/>
      <c r="C56" s="5"/>
      <c r="D56" s="5"/>
      <c r="E56" s="5"/>
      <c r="F56" s="5"/>
      <c r="G56" s="2"/>
      <c r="H56" s="4"/>
      <c r="I56" s="4"/>
      <c r="J56" s="2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x14ac:dyDescent="0.25">
      <c r="A57" s="4"/>
      <c r="B57" s="5"/>
      <c r="C57" s="5"/>
      <c r="D57" s="5"/>
      <c r="E57" s="5"/>
      <c r="F57" s="5"/>
      <c r="G57" s="2"/>
      <c r="H57" s="4"/>
      <c r="I57" s="4"/>
      <c r="J57" s="2"/>
      <c r="K57" s="3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x14ac:dyDescent="0.25">
      <c r="A58" s="4"/>
      <c r="B58" s="5"/>
      <c r="C58" s="5"/>
      <c r="D58" s="5"/>
      <c r="E58" s="5"/>
      <c r="F58" s="5"/>
      <c r="G58" s="2"/>
      <c r="H58" s="4"/>
      <c r="I58" s="4"/>
      <c r="J58" s="2"/>
      <c r="K58" s="3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x14ac:dyDescent="0.25">
      <c r="A59" s="4"/>
      <c r="B59" s="5"/>
      <c r="C59" s="5"/>
      <c r="D59" s="5"/>
      <c r="E59" s="5"/>
      <c r="F59" s="5"/>
      <c r="G59" s="2"/>
      <c r="H59" s="4"/>
      <c r="I59" s="4"/>
      <c r="J59" s="2"/>
      <c r="K59" s="3"/>
      <c r="L59" s="3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x14ac:dyDescent="0.25">
      <c r="A60" s="4"/>
      <c r="B60" s="5"/>
      <c r="C60" s="5"/>
      <c r="D60" s="5"/>
      <c r="E60" s="5"/>
      <c r="F60" s="5"/>
      <c r="G60" s="2"/>
      <c r="H60" s="4"/>
      <c r="I60" s="4"/>
      <c r="J60" s="2"/>
      <c r="K60" s="3"/>
      <c r="L60" s="3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x14ac:dyDescent="0.25">
      <c r="A61" s="4"/>
      <c r="B61" s="5"/>
      <c r="C61" s="5"/>
      <c r="D61" s="5"/>
      <c r="E61" s="5"/>
      <c r="F61" s="5"/>
      <c r="G61" s="2"/>
      <c r="H61" s="4"/>
      <c r="I61" s="4"/>
      <c r="J61" s="2"/>
      <c r="K61" s="3"/>
      <c r="L61" s="3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x14ac:dyDescent="0.25">
      <c r="A62" s="4"/>
      <c r="B62" s="5"/>
      <c r="C62" s="5"/>
      <c r="D62" s="5"/>
      <c r="E62" s="5"/>
      <c r="F62" s="5"/>
      <c r="G62" s="2"/>
      <c r="H62" s="4"/>
      <c r="I62" s="4"/>
      <c r="J62" s="2"/>
      <c r="K62" s="3"/>
      <c r="L62" s="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x14ac:dyDescent="0.25">
      <c r="A63" s="4"/>
      <c r="B63" s="5"/>
      <c r="C63" s="5"/>
      <c r="D63" s="5"/>
      <c r="E63" s="5"/>
      <c r="F63" s="5"/>
      <c r="G63" s="2"/>
      <c r="H63" s="4"/>
      <c r="I63" s="4"/>
      <c r="J63" s="2"/>
      <c r="K63" s="3"/>
      <c r="L63" s="3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x14ac:dyDescent="0.25">
      <c r="A64" s="4"/>
      <c r="B64" s="5"/>
      <c r="C64" s="5"/>
      <c r="D64" s="5"/>
      <c r="E64" s="5"/>
      <c r="F64" s="5"/>
      <c r="G64" s="2"/>
      <c r="H64" s="4"/>
      <c r="I64" s="4"/>
      <c r="J64" s="2"/>
      <c r="K64" s="3"/>
      <c r="L64" s="3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x14ac:dyDescent="0.25">
      <c r="A65" s="4"/>
      <c r="B65" s="5"/>
      <c r="C65" s="5"/>
      <c r="D65" s="5"/>
      <c r="E65" s="5"/>
      <c r="F65" s="5"/>
      <c r="G65" s="2"/>
      <c r="H65" s="4"/>
      <c r="I65" s="4"/>
      <c r="J65" s="2"/>
      <c r="K65" s="3"/>
      <c r="L65" s="3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x14ac:dyDescent="0.25">
      <c r="A66" s="4"/>
      <c r="B66" s="5"/>
      <c r="C66" s="5"/>
      <c r="D66" s="5"/>
      <c r="E66" s="5"/>
      <c r="F66" s="5"/>
      <c r="G66" s="2"/>
      <c r="H66" s="4"/>
      <c r="I66" s="4"/>
      <c r="J66" s="2"/>
      <c r="K66" s="3"/>
      <c r="L66" s="3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x14ac:dyDescent="0.25">
      <c r="A67" s="4"/>
      <c r="B67" s="5"/>
      <c r="C67" s="5"/>
      <c r="D67" s="5"/>
      <c r="E67" s="5"/>
      <c r="F67" s="5"/>
      <c r="G67" s="2"/>
      <c r="H67" s="4"/>
      <c r="I67" s="4"/>
      <c r="J67" s="2"/>
      <c r="K67" s="3"/>
      <c r="L67" s="3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x14ac:dyDescent="0.25">
      <c r="A68" s="4"/>
      <c r="B68" s="5"/>
      <c r="C68" s="5"/>
      <c r="D68" s="5"/>
      <c r="E68" s="5"/>
      <c r="F68" s="5"/>
      <c r="G68" s="2"/>
      <c r="H68" s="4"/>
      <c r="I68" s="4"/>
      <c r="J68" s="2"/>
      <c r="K68" s="3"/>
      <c r="L68" s="3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x14ac:dyDescent="0.25">
      <c r="A69" s="4"/>
      <c r="B69" s="5"/>
      <c r="C69" s="5"/>
      <c r="D69" s="5"/>
      <c r="E69" s="5"/>
      <c r="F69" s="5"/>
      <c r="G69" s="2"/>
      <c r="H69" s="4"/>
      <c r="I69" s="4"/>
      <c r="J69" s="2"/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x14ac:dyDescent="0.25">
      <c r="A70" s="4"/>
      <c r="B70" s="5"/>
      <c r="C70" s="5"/>
      <c r="D70" s="5"/>
      <c r="E70" s="5"/>
      <c r="F70" s="5"/>
      <c r="G70" s="2"/>
      <c r="H70" s="4"/>
      <c r="I70" s="4"/>
      <c r="J70" s="2"/>
      <c r="K70" s="3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x14ac:dyDescent="0.25">
      <c r="A71" s="4"/>
      <c r="B71" s="5"/>
      <c r="C71" s="5"/>
      <c r="D71" s="5"/>
      <c r="E71" s="5"/>
      <c r="F71" s="5"/>
      <c r="G71" s="2"/>
      <c r="H71" s="4"/>
      <c r="I71" s="4"/>
      <c r="J71" s="2"/>
      <c r="K71" s="3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x14ac:dyDescent="0.25">
      <c r="A72" s="4"/>
      <c r="B72" s="5"/>
      <c r="C72" s="5"/>
      <c r="D72" s="5"/>
      <c r="E72" s="5"/>
      <c r="F72" s="5"/>
      <c r="G72" s="2"/>
      <c r="H72" s="4"/>
      <c r="I72" s="4"/>
      <c r="J72" s="2"/>
      <c r="K72" s="3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x14ac:dyDescent="0.25">
      <c r="A73" s="4"/>
      <c r="B73" s="5"/>
      <c r="C73" s="5"/>
      <c r="D73" s="5"/>
      <c r="E73" s="5"/>
      <c r="F73" s="5"/>
      <c r="G73" s="2"/>
      <c r="H73" s="4"/>
      <c r="I73" s="4"/>
      <c r="J73" s="2"/>
      <c r="K73" s="3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x14ac:dyDescent="0.25">
      <c r="A74" s="4"/>
      <c r="B74" s="5"/>
      <c r="C74" s="5"/>
      <c r="D74" s="5"/>
      <c r="E74" s="5"/>
      <c r="F74" s="5"/>
      <c r="G74" s="2"/>
      <c r="H74" s="4"/>
      <c r="I74" s="4"/>
      <c r="J74" s="2"/>
      <c r="K74" s="3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x14ac:dyDescent="0.25">
      <c r="A75" s="4"/>
      <c r="B75" s="5"/>
      <c r="C75" s="5"/>
      <c r="D75" s="5"/>
      <c r="E75" s="5"/>
      <c r="F75" s="5"/>
      <c r="G75" s="2"/>
      <c r="H75" s="4"/>
      <c r="I75" s="4"/>
      <c r="J75" s="2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x14ac:dyDescent="0.25">
      <c r="A76" s="4"/>
      <c r="B76" s="5"/>
      <c r="C76" s="5"/>
      <c r="D76" s="5"/>
      <c r="E76" s="5"/>
      <c r="F76" s="5"/>
      <c r="G76" s="2"/>
      <c r="H76" s="4"/>
      <c r="I76" s="4"/>
      <c r="J76" s="2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x14ac:dyDescent="0.25">
      <c r="A77" s="4"/>
      <c r="B77" s="5"/>
      <c r="C77" s="5"/>
      <c r="D77" s="5"/>
      <c r="E77" s="5"/>
      <c r="F77" s="5"/>
      <c r="G77" s="2"/>
      <c r="H77" s="4"/>
      <c r="I77" s="4"/>
      <c r="J77" s="2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x14ac:dyDescent="0.25">
      <c r="A78" s="4"/>
      <c r="B78" s="5"/>
      <c r="C78" s="5"/>
      <c r="D78" s="5"/>
      <c r="E78" s="5"/>
      <c r="F78" s="5"/>
      <c r="G78" s="2"/>
      <c r="H78" s="4"/>
      <c r="I78" s="4"/>
      <c r="J78" s="2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x14ac:dyDescent="0.25">
      <c r="A79" s="4"/>
      <c r="B79" s="5"/>
      <c r="C79" s="5"/>
      <c r="D79" s="5"/>
      <c r="E79" s="5"/>
      <c r="F79" s="5"/>
      <c r="G79" s="2"/>
      <c r="H79" s="4"/>
      <c r="I79" s="4"/>
      <c r="J79" s="2"/>
      <c r="K79" s="3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x14ac:dyDescent="0.25">
      <c r="A80" s="4"/>
      <c r="B80" s="5"/>
      <c r="C80" s="5"/>
      <c r="D80" s="5"/>
      <c r="E80" s="5"/>
      <c r="F80" s="5"/>
      <c r="G80" s="2"/>
      <c r="H80" s="4"/>
      <c r="I80" s="4"/>
      <c r="J80" s="2"/>
      <c r="K80" s="3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x14ac:dyDescent="0.25">
      <c r="A81" s="4"/>
      <c r="B81" s="5"/>
      <c r="C81" s="5"/>
      <c r="D81" s="5"/>
      <c r="E81" s="5"/>
      <c r="F81" s="5"/>
      <c r="G81" s="2"/>
      <c r="H81" s="4"/>
      <c r="I81" s="4"/>
      <c r="J81" s="2"/>
      <c r="K81" s="3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x14ac:dyDescent="0.25">
      <c r="A82" s="4"/>
      <c r="B82" s="5"/>
      <c r="C82" s="5"/>
      <c r="D82" s="5"/>
      <c r="E82" s="5"/>
      <c r="F82" s="5"/>
      <c r="G82" s="2"/>
      <c r="H82" s="4"/>
      <c r="I82" s="4"/>
      <c r="J82" s="2"/>
      <c r="K82" s="3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x14ac:dyDescent="0.25">
      <c r="A83" s="4"/>
      <c r="B83" s="5"/>
      <c r="C83" s="5"/>
      <c r="D83" s="5"/>
      <c r="E83" s="5"/>
      <c r="F83" s="5"/>
      <c r="G83" s="2"/>
      <c r="H83" s="4"/>
      <c r="I83" s="4"/>
      <c r="J83" s="2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x14ac:dyDescent="0.25">
      <c r="A84" s="4"/>
      <c r="B84" s="5"/>
      <c r="C84" s="5"/>
      <c r="D84" s="5"/>
      <c r="E84" s="5"/>
      <c r="F84" s="5"/>
      <c r="G84" s="2"/>
      <c r="H84" s="4"/>
      <c r="I84" s="4"/>
      <c r="J84" s="2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x14ac:dyDescent="0.25">
      <c r="A85" s="4"/>
      <c r="B85" s="5"/>
      <c r="C85" s="5"/>
      <c r="D85" s="5"/>
      <c r="E85" s="5"/>
      <c r="F85" s="5"/>
      <c r="G85" s="2"/>
      <c r="H85" s="4"/>
      <c r="I85" s="4"/>
      <c r="J85" s="2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x14ac:dyDescent="0.25">
      <c r="A86" s="4"/>
      <c r="B86" s="5"/>
      <c r="C86" s="5"/>
      <c r="D86" s="5"/>
      <c r="E86" s="5"/>
      <c r="F86" s="5"/>
      <c r="G86" s="2"/>
      <c r="H86" s="4"/>
      <c r="I86" s="4"/>
      <c r="J86" s="2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x14ac:dyDescent="0.25">
      <c r="A87" s="4"/>
      <c r="B87" s="5"/>
      <c r="C87" s="5"/>
      <c r="D87" s="5"/>
      <c r="E87" s="5"/>
      <c r="F87" s="5"/>
      <c r="G87" s="2"/>
      <c r="H87" s="4"/>
      <c r="I87" s="4"/>
      <c r="J87" s="2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x14ac:dyDescent="0.25">
      <c r="A88" s="4"/>
      <c r="B88" s="5"/>
      <c r="C88" s="5"/>
      <c r="D88" s="5"/>
      <c r="E88" s="5"/>
      <c r="F88" s="5"/>
      <c r="G88" s="2"/>
      <c r="H88" s="4"/>
      <c r="I88" s="4"/>
      <c r="J88" s="2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x14ac:dyDescent="0.25">
      <c r="A89" s="4"/>
      <c r="B89" s="5"/>
      <c r="C89" s="5"/>
      <c r="D89" s="5"/>
      <c r="E89" s="5"/>
      <c r="F89" s="5"/>
      <c r="G89" s="2"/>
      <c r="H89" s="4"/>
      <c r="I89" s="4"/>
      <c r="J89" s="2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x14ac:dyDescent="0.25">
      <c r="A90" s="4"/>
      <c r="B90" s="5"/>
      <c r="C90" s="5"/>
      <c r="D90" s="5"/>
      <c r="E90" s="5"/>
      <c r="F90" s="5"/>
      <c r="G90" s="2"/>
      <c r="H90" s="4"/>
      <c r="I90" s="4"/>
      <c r="J90" s="2"/>
      <c r="K90" s="3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x14ac:dyDescent="0.25">
      <c r="A91" s="4"/>
      <c r="B91" s="5"/>
      <c r="C91" s="5"/>
      <c r="D91" s="5"/>
      <c r="E91" s="5"/>
      <c r="F91" s="5"/>
      <c r="G91" s="2"/>
      <c r="H91" s="4"/>
      <c r="I91" s="4"/>
      <c r="J91" s="2"/>
      <c r="K91" s="3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x14ac:dyDescent="0.25">
      <c r="A92" s="4"/>
      <c r="B92" s="5"/>
      <c r="C92" s="5"/>
      <c r="D92" s="5"/>
      <c r="E92" s="5"/>
      <c r="F92" s="5"/>
      <c r="G92" s="2"/>
      <c r="H92" s="4"/>
      <c r="I92" s="4"/>
      <c r="J92" s="2"/>
      <c r="K92" s="3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x14ac:dyDescent="0.25">
      <c r="A93" s="4"/>
      <c r="B93" s="5"/>
      <c r="C93" s="5"/>
      <c r="D93" s="5"/>
      <c r="E93" s="5"/>
      <c r="F93" s="5"/>
      <c r="G93" s="2"/>
      <c r="H93" s="4"/>
      <c r="I93" s="4"/>
      <c r="J93" s="2"/>
      <c r="K93" s="3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x14ac:dyDescent="0.25">
      <c r="A94" s="4"/>
      <c r="B94" s="5"/>
      <c r="C94" s="5"/>
      <c r="D94" s="5"/>
      <c r="E94" s="5"/>
      <c r="F94" s="5"/>
      <c r="G94" s="2"/>
      <c r="H94" s="4"/>
      <c r="I94" s="4"/>
      <c r="J94" s="2"/>
      <c r="K94" s="3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x14ac:dyDescent="0.25">
      <c r="A95" s="4"/>
      <c r="B95" s="5"/>
      <c r="C95" s="5"/>
      <c r="D95" s="5"/>
      <c r="E95" s="5"/>
      <c r="F95" s="5"/>
      <c r="G95" s="2"/>
      <c r="H95" s="4"/>
      <c r="I95" s="4"/>
      <c r="J95" s="2"/>
      <c r="K95" s="3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x14ac:dyDescent="0.25">
      <c r="A96" s="4"/>
      <c r="B96" s="5"/>
      <c r="C96" s="5"/>
      <c r="D96" s="5"/>
      <c r="E96" s="5"/>
      <c r="F96" s="5"/>
      <c r="G96" s="2"/>
      <c r="H96" s="4"/>
      <c r="I96" s="4"/>
      <c r="J96" s="2"/>
      <c r="K96" s="3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x14ac:dyDescent="0.25">
      <c r="A97" s="4"/>
      <c r="B97" s="5"/>
      <c r="C97" s="5"/>
      <c r="D97" s="5"/>
      <c r="E97" s="5"/>
      <c r="F97" s="5"/>
      <c r="G97" s="2"/>
      <c r="H97" s="4"/>
      <c r="I97" s="4"/>
      <c r="J97" s="2"/>
      <c r="K97" s="3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x14ac:dyDescent="0.25">
      <c r="A98" s="4"/>
      <c r="B98" s="5"/>
      <c r="C98" s="5"/>
      <c r="D98" s="5"/>
      <c r="E98" s="5"/>
      <c r="F98" s="5"/>
      <c r="G98" s="2"/>
      <c r="H98" s="4"/>
      <c r="I98" s="4"/>
      <c r="J98" s="2"/>
      <c r="K98" s="3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x14ac:dyDescent="0.25">
      <c r="A99" s="4"/>
      <c r="B99" s="5"/>
      <c r="C99" s="5"/>
      <c r="D99" s="5"/>
      <c r="E99" s="5"/>
      <c r="F99" s="5"/>
      <c r="G99" s="2"/>
      <c r="H99" s="4"/>
      <c r="I99" s="4"/>
      <c r="J99" s="2"/>
      <c r="K99" s="3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x14ac:dyDescent="0.25">
      <c r="A100" s="4"/>
      <c r="B100" s="5"/>
      <c r="C100" s="5"/>
      <c r="D100" s="5"/>
      <c r="E100" s="5"/>
      <c r="F100" s="5"/>
      <c r="G100" s="2"/>
      <c r="H100" s="4"/>
      <c r="I100" s="4"/>
      <c r="J100" s="2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x14ac:dyDescent="0.25">
      <c r="A101" s="4"/>
      <c r="B101" s="5"/>
      <c r="C101" s="5"/>
      <c r="D101" s="5"/>
      <c r="E101" s="5"/>
      <c r="F101" s="5"/>
      <c r="G101" s="2"/>
      <c r="H101" s="4"/>
      <c r="I101" s="4"/>
      <c r="J101" s="2"/>
      <c r="K101" s="3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x14ac:dyDescent="0.25">
      <c r="A102" s="4"/>
      <c r="B102" s="5"/>
      <c r="C102" s="5"/>
      <c r="D102" s="5"/>
      <c r="E102" s="5"/>
      <c r="F102" s="5"/>
      <c r="G102" s="2"/>
      <c r="H102" s="4"/>
      <c r="I102" s="4"/>
      <c r="J102" s="2"/>
      <c r="K102" s="3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x14ac:dyDescent="0.25">
      <c r="A103" s="4"/>
      <c r="B103" s="5"/>
      <c r="C103" s="5"/>
      <c r="D103" s="5"/>
      <c r="E103" s="5"/>
      <c r="F103" s="5"/>
      <c r="G103" s="2"/>
      <c r="H103" s="4"/>
      <c r="I103" s="4"/>
      <c r="J103" s="2"/>
      <c r="K103" s="3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x14ac:dyDescent="0.25">
      <c r="A104" s="4"/>
      <c r="B104" s="5"/>
      <c r="C104" s="5"/>
      <c r="D104" s="5"/>
      <c r="E104" s="5"/>
      <c r="F104" s="5"/>
      <c r="G104" s="2"/>
      <c r="H104" s="4"/>
      <c r="I104" s="4"/>
      <c r="J104" s="2"/>
      <c r="K104" s="3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x14ac:dyDescent="0.25">
      <c r="A105" s="4"/>
      <c r="B105" s="5"/>
      <c r="C105" s="5"/>
      <c r="D105" s="5"/>
      <c r="E105" s="5"/>
      <c r="F105" s="5"/>
      <c r="G105" s="2"/>
      <c r="H105" s="4"/>
      <c r="I105" s="4"/>
      <c r="J105" s="2"/>
      <c r="K105" s="3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x14ac:dyDescent="0.25">
      <c r="A106" s="4"/>
      <c r="B106" s="5"/>
      <c r="C106" s="5"/>
      <c r="D106" s="5"/>
      <c r="E106" s="5"/>
      <c r="F106" s="5"/>
      <c r="G106" s="2"/>
      <c r="H106" s="4"/>
      <c r="I106" s="4"/>
      <c r="J106" s="2"/>
      <c r="K106" s="3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x14ac:dyDescent="0.25">
      <c r="A107" s="4"/>
      <c r="B107" s="5"/>
      <c r="C107" s="5"/>
      <c r="D107" s="5"/>
      <c r="E107" s="5"/>
      <c r="F107" s="5"/>
      <c r="G107" s="2"/>
      <c r="H107" s="4"/>
      <c r="I107" s="4"/>
      <c r="J107" s="2"/>
      <c r="K107" s="3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x14ac:dyDescent="0.25">
      <c r="A108" s="3"/>
      <c r="B108" s="6"/>
      <c r="C108" s="6"/>
      <c r="D108" s="6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x14ac:dyDescent="0.25">
      <c r="A109" s="3"/>
      <c r="B109" s="6"/>
      <c r="C109" s="6"/>
      <c r="D109" s="6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x14ac:dyDescent="0.25">
      <c r="A110" s="3"/>
      <c r="B110" s="6"/>
      <c r="C110" s="6"/>
      <c r="D110" s="6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x14ac:dyDescent="0.25">
      <c r="A111" s="3"/>
      <c r="B111" s="6"/>
      <c r="C111" s="6"/>
      <c r="D111" s="6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x14ac:dyDescent="0.25">
      <c r="A112" s="3"/>
      <c r="B112" s="6"/>
      <c r="C112" s="6"/>
      <c r="D112" s="6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x14ac:dyDescent="0.25">
      <c r="A113" s="3"/>
      <c r="B113" s="6"/>
      <c r="C113" s="6"/>
      <c r="D113" s="6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x14ac:dyDescent="0.25">
      <c r="A114" s="3"/>
      <c r="B114" s="6"/>
      <c r="C114" s="6"/>
      <c r="D114" s="6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x14ac:dyDescent="0.25">
      <c r="A115" s="3"/>
      <c r="B115" s="6"/>
      <c r="C115" s="6"/>
      <c r="D115" s="6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x14ac:dyDescent="0.25">
      <c r="A116" s="3"/>
      <c r="B116" s="6"/>
      <c r="C116" s="6"/>
      <c r="D116" s="6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x14ac:dyDescent="0.25">
      <c r="A117" s="3"/>
      <c r="B117" s="6"/>
      <c r="C117" s="6"/>
      <c r="D117" s="6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3"/>
      <c r="B118" s="6"/>
      <c r="C118" s="6"/>
      <c r="D118" s="6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3"/>
      <c r="B119" s="6"/>
      <c r="C119" s="6"/>
      <c r="D119" s="6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3"/>
      <c r="B120" s="6"/>
      <c r="C120" s="6"/>
      <c r="D120" s="6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3"/>
      <c r="B121" s="6"/>
      <c r="C121" s="6"/>
      <c r="D121" s="6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3"/>
      <c r="B122" s="6"/>
      <c r="C122" s="6"/>
      <c r="D122" s="6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3"/>
      <c r="B123" s="6"/>
      <c r="C123" s="6"/>
      <c r="D123" s="6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3"/>
      <c r="B124" s="6"/>
      <c r="C124" s="6"/>
      <c r="D124" s="6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3"/>
      <c r="B125" s="6"/>
      <c r="C125" s="6"/>
      <c r="D125" s="6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3"/>
      <c r="B126" s="6"/>
      <c r="C126" s="6"/>
      <c r="D126" s="6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3"/>
      <c r="B127" s="6"/>
      <c r="C127" s="6"/>
      <c r="D127" s="6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3"/>
      <c r="B128" s="6"/>
      <c r="C128" s="6"/>
      <c r="D128" s="6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3"/>
      <c r="B129" s="6"/>
      <c r="C129" s="6"/>
      <c r="D129" s="6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3"/>
      <c r="B130" s="6"/>
      <c r="C130" s="6"/>
      <c r="D130" s="6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3"/>
      <c r="B131" s="6"/>
      <c r="C131" s="6"/>
      <c r="D131" s="6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3"/>
      <c r="B132" s="6"/>
      <c r="C132" s="6"/>
      <c r="D132" s="6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3"/>
      <c r="B133" s="6"/>
      <c r="C133" s="6"/>
      <c r="D133" s="6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3"/>
      <c r="B134" s="6"/>
      <c r="C134" s="6"/>
      <c r="D134" s="6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3"/>
      <c r="B135" s="6"/>
      <c r="C135" s="6"/>
      <c r="D135" s="6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x14ac:dyDescent="0.25">
      <c r="A136" s="3"/>
      <c r="B136" s="6"/>
      <c r="C136" s="6"/>
      <c r="D136" s="6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x14ac:dyDescent="0.25">
      <c r="A137" s="3"/>
      <c r="B137" s="6"/>
      <c r="C137" s="6"/>
      <c r="D137" s="6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x14ac:dyDescent="0.25">
      <c r="A138" s="3"/>
      <c r="B138" s="6"/>
      <c r="C138" s="6"/>
      <c r="D138" s="6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x14ac:dyDescent="0.25">
      <c r="A139" s="3"/>
      <c r="B139" s="6"/>
      <c r="C139" s="6"/>
      <c r="D139" s="6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x14ac:dyDescent="0.25">
      <c r="A140" s="3"/>
      <c r="B140" s="6"/>
      <c r="C140" s="6"/>
      <c r="D140" s="6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x14ac:dyDescent="0.25">
      <c r="A141" s="3"/>
      <c r="B141" s="6"/>
      <c r="C141" s="6"/>
      <c r="D141" s="6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x14ac:dyDescent="0.25">
      <c r="A142" s="3"/>
      <c r="B142" s="6"/>
      <c r="C142" s="6"/>
      <c r="D142" s="6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x14ac:dyDescent="0.25">
      <c r="A143" s="3"/>
      <c r="B143" s="6"/>
      <c r="C143" s="6"/>
      <c r="D143" s="6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x14ac:dyDescent="0.25">
      <c r="A144" s="3"/>
      <c r="B144" s="6"/>
      <c r="C144" s="6"/>
      <c r="D144" s="6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x14ac:dyDescent="0.25">
      <c r="A145" s="3"/>
      <c r="B145" s="6"/>
      <c r="C145" s="6"/>
      <c r="D145" s="6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x14ac:dyDescent="0.25">
      <c r="A146" s="3"/>
      <c r="B146" s="6"/>
      <c r="C146" s="6"/>
      <c r="D146" s="6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x14ac:dyDescent="0.25">
      <c r="A147" s="3"/>
      <c r="B147" s="6"/>
      <c r="C147" s="6"/>
      <c r="D147" s="6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x14ac:dyDescent="0.25">
      <c r="A148" s="3"/>
      <c r="B148" s="6"/>
      <c r="C148" s="6"/>
      <c r="D148" s="6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x14ac:dyDescent="0.25">
      <c r="A149" s="3"/>
      <c r="B149" s="6"/>
      <c r="C149" s="6"/>
      <c r="D149" s="6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x14ac:dyDescent="0.25">
      <c r="A150" s="3"/>
      <c r="B150" s="6"/>
      <c r="C150" s="6"/>
      <c r="D150" s="6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x14ac:dyDescent="0.25">
      <c r="A151" s="3"/>
      <c r="B151" s="6"/>
      <c r="C151" s="6"/>
      <c r="D151" s="6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x14ac:dyDescent="0.25">
      <c r="A152" s="3"/>
      <c r="B152" s="6"/>
      <c r="C152" s="6"/>
      <c r="D152" s="6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x14ac:dyDescent="0.25">
      <c r="A153" s="3"/>
      <c r="B153" s="6"/>
      <c r="C153" s="6"/>
      <c r="D153" s="6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x14ac:dyDescent="0.25">
      <c r="A154" s="3"/>
      <c r="B154" s="6"/>
      <c r="C154" s="6"/>
      <c r="D154" s="6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x14ac:dyDescent="0.25">
      <c r="A155" s="3"/>
      <c r="B155" s="6"/>
      <c r="C155" s="6"/>
      <c r="D155" s="6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x14ac:dyDescent="0.25">
      <c r="A156" s="3"/>
      <c r="B156" s="6"/>
      <c r="C156" s="6"/>
      <c r="D156" s="6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x14ac:dyDescent="0.25">
      <c r="A157" s="3"/>
      <c r="B157" s="6"/>
      <c r="C157" s="6"/>
      <c r="D157" s="6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x14ac:dyDescent="0.25">
      <c r="A158" s="3"/>
      <c r="B158" s="6"/>
      <c r="C158" s="6"/>
      <c r="D158" s="6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x14ac:dyDescent="0.25">
      <c r="A159" s="3"/>
      <c r="B159" s="6"/>
      <c r="C159" s="6"/>
      <c r="D159" s="6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x14ac:dyDescent="0.25">
      <c r="A160" s="3"/>
      <c r="B160" s="6"/>
      <c r="C160" s="6"/>
      <c r="D160" s="6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x14ac:dyDescent="0.25">
      <c r="A161" s="3"/>
      <c r="B161" s="6"/>
      <c r="C161" s="6"/>
      <c r="D161" s="6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x14ac:dyDescent="0.25">
      <c r="A162" s="3"/>
      <c r="B162" s="6"/>
      <c r="C162" s="6"/>
      <c r="D162" s="6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x14ac:dyDescent="0.25">
      <c r="A163" s="3"/>
      <c r="B163" s="6"/>
      <c r="C163" s="6"/>
      <c r="D163" s="6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x14ac:dyDescent="0.25">
      <c r="A164" s="3"/>
      <c r="B164" s="6"/>
      <c r="C164" s="6"/>
      <c r="D164" s="6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x14ac:dyDescent="0.25">
      <c r="A165" s="3"/>
      <c r="B165" s="6"/>
      <c r="C165" s="6"/>
      <c r="D165" s="6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x14ac:dyDescent="0.25">
      <c r="A166" s="3"/>
      <c r="B166" s="6"/>
      <c r="C166" s="6"/>
      <c r="D166" s="6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x14ac:dyDescent="0.25">
      <c r="A167" s="3"/>
      <c r="B167" s="6"/>
      <c r="C167" s="6"/>
      <c r="D167" s="6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x14ac:dyDescent="0.25">
      <c r="A168" s="3"/>
      <c r="B168" s="6"/>
      <c r="C168" s="6"/>
      <c r="D168" s="6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x14ac:dyDescent="0.25">
      <c r="A169" s="3"/>
      <c r="B169" s="6"/>
      <c r="C169" s="6"/>
      <c r="D169" s="6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x14ac:dyDescent="0.25">
      <c r="A170" s="3"/>
      <c r="B170" s="6"/>
      <c r="C170" s="6"/>
      <c r="D170" s="6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x14ac:dyDescent="0.25">
      <c r="A171" s="3"/>
      <c r="B171" s="6"/>
      <c r="C171" s="6"/>
      <c r="D171" s="6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x14ac:dyDescent="0.25">
      <c r="A172" s="3"/>
      <c r="B172" s="6"/>
      <c r="C172" s="6"/>
      <c r="D172" s="6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x14ac:dyDescent="0.25">
      <c r="A173" s="3"/>
      <c r="B173" s="6"/>
      <c r="C173" s="6"/>
      <c r="D173" s="6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x14ac:dyDescent="0.25">
      <c r="A174" s="3"/>
      <c r="B174" s="6"/>
      <c r="C174" s="6"/>
      <c r="D174" s="6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x14ac:dyDescent="0.25">
      <c r="A175" s="3"/>
      <c r="B175" s="6"/>
      <c r="C175" s="6"/>
      <c r="D175" s="6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x14ac:dyDescent="0.25">
      <c r="A176" s="3"/>
      <c r="B176" s="6"/>
      <c r="C176" s="6"/>
      <c r="D176" s="6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x14ac:dyDescent="0.25">
      <c r="A177" s="3"/>
      <c r="B177" s="6"/>
      <c r="C177" s="6"/>
      <c r="D177" s="6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x14ac:dyDescent="0.25">
      <c r="A178" s="3"/>
      <c r="B178" s="6"/>
      <c r="C178" s="6"/>
      <c r="D178" s="6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x14ac:dyDescent="0.25">
      <c r="A179" s="3"/>
      <c r="B179" s="6"/>
      <c r="C179" s="6"/>
      <c r="D179" s="6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x14ac:dyDescent="0.25">
      <c r="A180" s="3"/>
      <c r="B180" s="6"/>
      <c r="C180" s="6"/>
      <c r="D180" s="6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x14ac:dyDescent="0.25">
      <c r="A181" s="3"/>
      <c r="B181" s="6"/>
      <c r="C181" s="6"/>
      <c r="D181" s="6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x14ac:dyDescent="0.25">
      <c r="A182" s="3"/>
      <c r="B182" s="6"/>
      <c r="C182" s="6"/>
      <c r="D182" s="6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x14ac:dyDescent="0.25">
      <c r="A183" s="3"/>
      <c r="B183" s="6"/>
      <c r="C183" s="6"/>
      <c r="D183" s="6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x14ac:dyDescent="0.25">
      <c r="A184" s="3"/>
      <c r="B184" s="6"/>
      <c r="C184" s="6"/>
      <c r="D184" s="6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x14ac:dyDescent="0.25">
      <c r="A185" s="3"/>
      <c r="B185" s="6"/>
      <c r="C185" s="6"/>
      <c r="D185" s="6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x14ac:dyDescent="0.25">
      <c r="A186" s="3"/>
      <c r="B186" s="6"/>
      <c r="C186" s="6"/>
      <c r="D186" s="6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x14ac:dyDescent="0.25">
      <c r="A187" s="3"/>
      <c r="B187" s="6"/>
      <c r="C187" s="6"/>
      <c r="D187" s="6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x14ac:dyDescent="0.25">
      <c r="A188" s="3"/>
      <c r="B188" s="6"/>
      <c r="C188" s="6"/>
      <c r="D188" s="6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x14ac:dyDescent="0.25">
      <c r="A189" s="3"/>
      <c r="B189" s="6"/>
      <c r="C189" s="6"/>
      <c r="D189" s="6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x14ac:dyDescent="0.25">
      <c r="A190" s="3"/>
      <c r="B190" s="6"/>
      <c r="C190" s="6"/>
      <c r="D190" s="6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x14ac:dyDescent="0.25">
      <c r="A191" s="3"/>
      <c r="B191" s="6"/>
      <c r="C191" s="6"/>
      <c r="D191" s="6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x14ac:dyDescent="0.25">
      <c r="A192" s="3"/>
      <c r="B192" s="6"/>
      <c r="C192" s="6"/>
      <c r="D192" s="6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x14ac:dyDescent="0.25">
      <c r="A193" s="3"/>
      <c r="B193" s="6"/>
      <c r="C193" s="6"/>
      <c r="D193" s="6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x14ac:dyDescent="0.25">
      <c r="A194" s="3"/>
      <c r="B194" s="6"/>
      <c r="C194" s="6"/>
      <c r="D194" s="6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x14ac:dyDescent="0.25">
      <c r="A195" s="3"/>
      <c r="B195" s="6"/>
      <c r="C195" s="6"/>
      <c r="D195" s="6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x14ac:dyDescent="0.25">
      <c r="A196" s="3"/>
      <c r="B196" s="6"/>
      <c r="C196" s="6"/>
      <c r="D196" s="6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x14ac:dyDescent="0.25">
      <c r="A197" s="3"/>
      <c r="B197" s="6"/>
      <c r="C197" s="6"/>
      <c r="D197" s="6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x14ac:dyDescent="0.25">
      <c r="A198" s="3"/>
      <c r="B198" s="6"/>
      <c r="C198" s="6"/>
      <c r="D198" s="6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x14ac:dyDescent="0.25">
      <c r="A199" s="3"/>
      <c r="B199" s="6"/>
      <c r="C199" s="6"/>
      <c r="D199" s="6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x14ac:dyDescent="0.25">
      <c r="A200" s="3"/>
      <c r="B200" s="6"/>
      <c r="C200" s="6"/>
      <c r="D200" s="6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x14ac:dyDescent="0.25">
      <c r="A201" s="3"/>
      <c r="B201" s="6"/>
      <c r="C201" s="6"/>
      <c r="D201" s="6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x14ac:dyDescent="0.25">
      <c r="A202" s="3"/>
      <c r="B202" s="6"/>
      <c r="C202" s="6"/>
      <c r="D202" s="6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x14ac:dyDescent="0.25">
      <c r="A203" s="3"/>
      <c r="B203" s="6"/>
      <c r="C203" s="6"/>
      <c r="D203" s="6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x14ac:dyDescent="0.25">
      <c r="A204" s="3"/>
      <c r="B204" s="6"/>
      <c r="C204" s="6"/>
      <c r="D204" s="6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x14ac:dyDescent="0.25">
      <c r="A205" s="3"/>
      <c r="B205" s="6"/>
      <c r="C205" s="6"/>
      <c r="D205" s="6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x14ac:dyDescent="0.25">
      <c r="A206" s="3"/>
      <c r="B206" s="6"/>
      <c r="C206" s="6"/>
      <c r="D206" s="6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x14ac:dyDescent="0.25">
      <c r="A207" s="3"/>
      <c r="B207" s="6"/>
      <c r="C207" s="6"/>
      <c r="D207" s="6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x14ac:dyDescent="0.25">
      <c r="A208" s="3"/>
      <c r="B208" s="6"/>
      <c r="C208" s="6"/>
      <c r="D208" s="6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x14ac:dyDescent="0.25">
      <c r="A209" s="3"/>
      <c r="B209" s="6"/>
      <c r="C209" s="6"/>
      <c r="D209" s="6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x14ac:dyDescent="0.25">
      <c r="A210" s="3"/>
      <c r="B210" s="6"/>
      <c r="C210" s="6"/>
      <c r="D210" s="6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x14ac:dyDescent="0.25">
      <c r="A211" s="3"/>
      <c r="B211" s="6"/>
      <c r="C211" s="6"/>
      <c r="D211" s="6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x14ac:dyDescent="0.25">
      <c r="A212" s="3"/>
      <c r="B212" s="6"/>
      <c r="C212" s="6"/>
      <c r="D212" s="6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x14ac:dyDescent="0.25">
      <c r="A213" s="3"/>
      <c r="B213" s="6"/>
      <c r="C213" s="6"/>
      <c r="D213" s="6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x14ac:dyDescent="0.25">
      <c r="A214" s="3"/>
      <c r="B214" s="6"/>
      <c r="C214" s="6"/>
      <c r="D214" s="6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x14ac:dyDescent="0.25">
      <c r="A215" s="3"/>
      <c r="B215" s="6"/>
      <c r="C215" s="6"/>
      <c r="D215" s="6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x14ac:dyDescent="0.25">
      <c r="A216" s="3"/>
      <c r="B216" s="6"/>
      <c r="C216" s="6"/>
      <c r="D216" s="6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x14ac:dyDescent="0.25">
      <c r="A217" s="3"/>
      <c r="B217" s="6"/>
      <c r="C217" s="6"/>
      <c r="D217" s="6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x14ac:dyDescent="0.25">
      <c r="A218" s="3"/>
      <c r="B218" s="6"/>
      <c r="C218" s="6"/>
      <c r="D218" s="6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x14ac:dyDescent="0.25">
      <c r="A219" s="3"/>
      <c r="B219" s="6"/>
      <c r="C219" s="6"/>
      <c r="D219" s="6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x14ac:dyDescent="0.25">
      <c r="A220" s="3"/>
      <c r="B220" s="6"/>
      <c r="C220" s="6"/>
      <c r="D220" s="6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x14ac:dyDescent="0.25">
      <c r="A221" s="3"/>
      <c r="B221" s="6"/>
      <c r="C221" s="6"/>
      <c r="D221" s="6"/>
      <c r="E221" s="6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x14ac:dyDescent="0.25">
      <c r="A222" s="3"/>
      <c r="B222" s="6"/>
      <c r="C222" s="6"/>
      <c r="D222" s="6"/>
      <c r="E222" s="6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x14ac:dyDescent="0.25">
      <c r="A223" s="3"/>
      <c r="B223" s="6"/>
      <c r="C223" s="6"/>
      <c r="D223" s="6"/>
      <c r="E223" s="6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x14ac:dyDescent="0.25">
      <c r="A224" s="3"/>
      <c r="B224" s="6"/>
      <c r="C224" s="6"/>
      <c r="D224" s="6"/>
      <c r="E224" s="6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x14ac:dyDescent="0.25">
      <c r="A225" s="3"/>
      <c r="B225" s="6"/>
      <c r="C225" s="6"/>
      <c r="D225" s="6"/>
      <c r="E225" s="6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x14ac:dyDescent="0.25">
      <c r="A226" s="3"/>
      <c r="B226" s="6"/>
      <c r="C226" s="6"/>
      <c r="D226" s="6"/>
      <c r="E226" s="6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x14ac:dyDescent="0.25">
      <c r="A227" s="3"/>
      <c r="B227" s="6"/>
      <c r="C227" s="6"/>
      <c r="D227" s="6"/>
      <c r="E227" s="6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x14ac:dyDescent="0.25">
      <c r="A228" s="3"/>
      <c r="B228" s="6"/>
      <c r="C228" s="6"/>
      <c r="D228" s="6"/>
      <c r="E228" s="6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x14ac:dyDescent="0.25">
      <c r="A229" s="3"/>
      <c r="B229" s="6"/>
      <c r="C229" s="6"/>
      <c r="D229" s="6"/>
      <c r="E229" s="6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x14ac:dyDescent="0.25">
      <c r="A230" s="3"/>
      <c r="B230" s="6"/>
      <c r="C230" s="6"/>
      <c r="D230" s="6"/>
      <c r="E230" s="6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x14ac:dyDescent="0.25">
      <c r="A231" s="3"/>
      <c r="B231" s="6"/>
      <c r="C231" s="6"/>
      <c r="D231" s="6"/>
      <c r="E231" s="6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x14ac:dyDescent="0.25">
      <c r="A232" s="3"/>
      <c r="B232" s="6"/>
      <c r="C232" s="6"/>
      <c r="D232" s="6"/>
      <c r="E232" s="6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x14ac:dyDescent="0.25">
      <c r="A233" s="3"/>
      <c r="B233" s="6"/>
      <c r="C233" s="6"/>
      <c r="D233" s="6"/>
      <c r="E233" s="6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x14ac:dyDescent="0.25">
      <c r="A234" s="3"/>
      <c r="B234" s="6"/>
      <c r="C234" s="6"/>
      <c r="D234" s="6"/>
      <c r="E234" s="6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x14ac:dyDescent="0.25">
      <c r="A235" s="3"/>
      <c r="B235" s="6"/>
      <c r="C235" s="6"/>
      <c r="D235" s="6"/>
      <c r="E235" s="6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x14ac:dyDescent="0.25">
      <c r="A236" s="3"/>
      <c r="B236" s="6"/>
      <c r="C236" s="6"/>
      <c r="D236" s="6"/>
      <c r="E236" s="6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x14ac:dyDescent="0.25">
      <c r="A237" s="3"/>
      <c r="B237" s="6"/>
      <c r="C237" s="6"/>
      <c r="D237" s="6"/>
      <c r="E237" s="6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x14ac:dyDescent="0.25">
      <c r="A238" s="3"/>
      <c r="B238" s="6"/>
      <c r="C238" s="6"/>
      <c r="D238" s="6"/>
      <c r="E238" s="6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x14ac:dyDescent="0.25">
      <c r="A239" s="3"/>
      <c r="B239" s="6"/>
      <c r="C239" s="6"/>
      <c r="D239" s="6"/>
      <c r="E239" s="6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x14ac:dyDescent="0.25">
      <c r="A240" s="3"/>
      <c r="B240" s="6"/>
      <c r="C240" s="6"/>
      <c r="D240" s="6"/>
      <c r="E240" s="6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x14ac:dyDescent="0.25">
      <c r="A241" s="3"/>
      <c r="B241" s="6"/>
      <c r="C241" s="6"/>
      <c r="D241" s="6"/>
      <c r="E241" s="6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x14ac:dyDescent="0.25">
      <c r="A242" s="3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x14ac:dyDescent="0.25">
      <c r="A243" s="3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x14ac:dyDescent="0.25">
      <c r="A244" s="3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x14ac:dyDescent="0.25">
      <c r="A245" s="3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x14ac:dyDescent="0.25">
      <c r="A246" s="3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x14ac:dyDescent="0.25">
      <c r="A247" s="3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x14ac:dyDescent="0.25">
      <c r="A248" s="3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x14ac:dyDescent="0.25">
      <c r="A249" s="3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x14ac:dyDescent="0.25">
      <c r="A250" s="3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x14ac:dyDescent="0.25">
      <c r="A251" s="3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x14ac:dyDescent="0.25">
      <c r="A252" s="3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x14ac:dyDescent="0.25">
      <c r="A253" s="3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x14ac:dyDescent="0.25">
      <c r="A254" s="3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x14ac:dyDescent="0.25">
      <c r="A255" s="3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x14ac:dyDescent="0.25">
      <c r="A256" s="3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x14ac:dyDescent="0.25">
      <c r="A257" s="3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x14ac:dyDescent="0.25">
      <c r="A258" s="3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x14ac:dyDescent="0.25">
      <c r="A259" s="3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x14ac:dyDescent="0.25">
      <c r="A260" s="3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x14ac:dyDescent="0.25">
      <c r="A261" s="3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x14ac:dyDescent="0.25">
      <c r="A262" s="3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x14ac:dyDescent="0.25">
      <c r="A263" s="3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x14ac:dyDescent="0.25">
      <c r="A264" s="3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x14ac:dyDescent="0.25">
      <c r="A265" s="3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x14ac:dyDescent="0.25">
      <c r="A266" s="3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x14ac:dyDescent="0.25">
      <c r="A267" s="3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x14ac:dyDescent="0.25">
      <c r="A268" s="3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x14ac:dyDescent="0.25">
      <c r="A269" s="3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x14ac:dyDescent="0.25">
      <c r="A270" s="3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x14ac:dyDescent="0.25">
      <c r="A271" s="3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x14ac:dyDescent="0.25">
      <c r="A272" s="3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x14ac:dyDescent="0.25">
      <c r="A273" s="3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x14ac:dyDescent="0.25">
      <c r="A274" s="3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x14ac:dyDescent="0.25">
      <c r="A275" s="3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x14ac:dyDescent="0.25">
      <c r="A276" s="3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x14ac:dyDescent="0.25">
      <c r="A277" s="3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x14ac:dyDescent="0.25">
      <c r="A278" s="3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x14ac:dyDescent="0.25">
      <c r="A279" s="3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x14ac:dyDescent="0.25">
      <c r="A280" s="3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x14ac:dyDescent="0.25">
      <c r="A281" s="3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x14ac:dyDescent="0.25">
      <c r="A282" s="3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x14ac:dyDescent="0.25">
      <c r="A283" s="3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x14ac:dyDescent="0.25">
      <c r="A284" s="3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x14ac:dyDescent="0.25">
      <c r="A285" s="3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x14ac:dyDescent="0.25">
      <c r="A286" s="3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x14ac:dyDescent="0.25">
      <c r="A287" s="3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x14ac:dyDescent="0.25">
      <c r="A288" s="3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x14ac:dyDescent="0.25">
      <c r="A289" s="3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x14ac:dyDescent="0.25">
      <c r="A290" s="3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x14ac:dyDescent="0.25">
      <c r="A291" s="3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x14ac:dyDescent="0.25">
      <c r="A292" s="3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x14ac:dyDescent="0.25">
      <c r="A293" s="3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x14ac:dyDescent="0.25">
      <c r="A294" s="3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x14ac:dyDescent="0.25">
      <c r="A295" s="3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x14ac:dyDescent="0.25">
      <c r="A296" s="3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x14ac:dyDescent="0.25">
      <c r="A297" s="3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x14ac:dyDescent="0.25">
      <c r="A298" s="3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x14ac:dyDescent="0.25">
      <c r="A299" s="3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x14ac:dyDescent="0.25">
      <c r="A300" s="3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x14ac:dyDescent="0.25">
      <c r="A301" s="3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x14ac:dyDescent="0.25">
      <c r="A302" s="3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x14ac:dyDescent="0.25">
      <c r="A303" s="3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x14ac:dyDescent="0.25">
      <c r="A304" s="3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x14ac:dyDescent="0.25">
      <c r="A305" s="3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x14ac:dyDescent="0.25">
      <c r="A306" s="3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x14ac:dyDescent="0.25">
      <c r="A307" s="3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x14ac:dyDescent="0.25">
      <c r="A308" s="3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x14ac:dyDescent="0.25">
      <c r="A309" s="3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x14ac:dyDescent="0.25">
      <c r="A310" s="3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x14ac:dyDescent="0.25">
      <c r="A311" s="3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x14ac:dyDescent="0.25">
      <c r="A312" s="3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x14ac:dyDescent="0.25">
      <c r="A313" s="3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x14ac:dyDescent="0.25">
      <c r="A314" s="3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x14ac:dyDescent="0.25">
      <c r="A315" s="3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x14ac:dyDescent="0.25">
      <c r="A316" s="3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x14ac:dyDescent="0.25">
      <c r="A317" s="3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x14ac:dyDescent="0.25">
      <c r="A318" s="3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x14ac:dyDescent="0.25">
      <c r="A319" s="3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x14ac:dyDescent="0.25">
      <c r="A320" s="3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x14ac:dyDescent="0.25">
      <c r="A321" s="3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x14ac:dyDescent="0.25">
      <c r="A322" s="3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x14ac:dyDescent="0.25">
      <c r="A323" s="3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x14ac:dyDescent="0.25">
      <c r="A324" s="3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x14ac:dyDescent="0.25">
      <c r="A325" s="3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x14ac:dyDescent="0.25">
      <c r="A326" s="3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x14ac:dyDescent="0.25">
      <c r="A327" s="3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x14ac:dyDescent="0.25">
      <c r="A328" s="3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x14ac:dyDescent="0.25">
      <c r="A329" s="3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x14ac:dyDescent="0.25">
      <c r="A330" s="3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x14ac:dyDescent="0.25">
      <c r="A331" s="3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x14ac:dyDescent="0.25">
      <c r="A332" s="3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x14ac:dyDescent="0.25">
      <c r="A333" s="3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x14ac:dyDescent="0.25">
      <c r="A334" s="3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x14ac:dyDescent="0.25">
      <c r="A335" s="3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x14ac:dyDescent="0.25">
      <c r="A336" s="3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x14ac:dyDescent="0.25">
      <c r="A337" s="3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x14ac:dyDescent="0.25">
      <c r="A338" s="3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x14ac:dyDescent="0.25">
      <c r="A339" s="3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x14ac:dyDescent="0.25">
      <c r="A340" s="3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x14ac:dyDescent="0.25">
      <c r="A341" s="3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x14ac:dyDescent="0.25">
      <c r="A342" s="3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x14ac:dyDescent="0.25">
      <c r="A343" s="3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x14ac:dyDescent="0.25">
      <c r="A344" s="3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x14ac:dyDescent="0.25">
      <c r="A345" s="3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x14ac:dyDescent="0.25">
      <c r="A346" s="3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x14ac:dyDescent="0.25">
      <c r="A347" s="3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x14ac:dyDescent="0.25">
      <c r="A348" s="3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x14ac:dyDescent="0.25">
      <c r="A349" s="3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x14ac:dyDescent="0.25">
      <c r="A350" s="3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x14ac:dyDescent="0.25">
      <c r="A351" s="3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x14ac:dyDescent="0.25">
      <c r="A352" s="3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x14ac:dyDescent="0.25">
      <c r="A353" s="3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x14ac:dyDescent="0.25">
      <c r="A354" s="3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x14ac:dyDescent="0.25">
      <c r="A355" s="3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x14ac:dyDescent="0.25">
      <c r="A356" s="3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x14ac:dyDescent="0.25">
      <c r="A357" s="3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x14ac:dyDescent="0.25">
      <c r="A358" s="3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x14ac:dyDescent="0.25">
      <c r="A359" s="3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x14ac:dyDescent="0.25">
      <c r="A360" s="3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x14ac:dyDescent="0.25">
      <c r="A361" s="3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x14ac:dyDescent="0.25">
      <c r="A362" s="3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x14ac:dyDescent="0.25">
      <c r="A363" s="3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x14ac:dyDescent="0.25">
      <c r="A364" s="3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x14ac:dyDescent="0.25">
      <c r="A365" s="3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x14ac:dyDescent="0.25">
      <c r="A366" s="3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x14ac:dyDescent="0.25">
      <c r="A367" s="3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x14ac:dyDescent="0.25">
      <c r="A368" s="3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x14ac:dyDescent="0.25">
      <c r="A369" s="3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x14ac:dyDescent="0.25">
      <c r="A370" s="3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x14ac:dyDescent="0.25">
      <c r="A371" s="3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x14ac:dyDescent="0.25">
      <c r="A372" s="3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x14ac:dyDescent="0.25">
      <c r="A373" s="3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x14ac:dyDescent="0.25">
      <c r="A374" s="3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x14ac:dyDescent="0.25">
      <c r="A375" s="3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x14ac:dyDescent="0.25">
      <c r="A376" s="3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x14ac:dyDescent="0.25">
      <c r="A377" s="3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x14ac:dyDescent="0.25">
      <c r="A378" s="3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x14ac:dyDescent="0.25">
      <c r="A379" s="3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x14ac:dyDescent="0.25">
      <c r="A380" s="3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x14ac:dyDescent="0.25">
      <c r="A381" s="3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x14ac:dyDescent="0.25">
      <c r="A382" s="3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x14ac:dyDescent="0.25">
      <c r="A383" s="3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x14ac:dyDescent="0.25">
      <c r="A384" s="3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x14ac:dyDescent="0.25">
      <c r="A385" s="3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x14ac:dyDescent="0.25">
      <c r="A386" s="3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x14ac:dyDescent="0.25">
      <c r="A387" s="3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x14ac:dyDescent="0.25">
      <c r="A388" s="3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x14ac:dyDescent="0.25">
      <c r="A389" s="3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x14ac:dyDescent="0.25">
      <c r="A390" s="3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x14ac:dyDescent="0.25">
      <c r="A391" s="3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x14ac:dyDescent="0.25">
      <c r="A392" s="3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x14ac:dyDescent="0.25">
      <c r="A393" s="3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x14ac:dyDescent="0.25">
      <c r="A394" s="3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x14ac:dyDescent="0.25">
      <c r="A395" s="3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x14ac:dyDescent="0.25">
      <c r="A396" s="3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x14ac:dyDescent="0.25">
      <c r="A397" s="3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x14ac:dyDescent="0.25">
      <c r="A398" s="3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x14ac:dyDescent="0.25">
      <c r="A399" s="3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x14ac:dyDescent="0.25">
      <c r="A400" s="3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x14ac:dyDescent="0.25">
      <c r="A401" s="3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x14ac:dyDescent="0.25">
      <c r="A402" s="3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x14ac:dyDescent="0.25">
      <c r="A403" s="3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x14ac:dyDescent="0.25">
      <c r="A404" s="3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x14ac:dyDescent="0.25">
      <c r="A405" s="3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x14ac:dyDescent="0.25">
      <c r="A406" s="3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x14ac:dyDescent="0.25">
      <c r="A407" s="3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x14ac:dyDescent="0.25">
      <c r="A408" s="3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x14ac:dyDescent="0.25">
      <c r="A409" s="3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x14ac:dyDescent="0.25">
      <c r="A410" s="3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x14ac:dyDescent="0.25">
      <c r="A411" s="3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x14ac:dyDescent="0.25">
      <c r="A412" s="3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x14ac:dyDescent="0.25">
      <c r="A413" s="3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x14ac:dyDescent="0.25">
      <c r="A414" s="3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x14ac:dyDescent="0.25">
      <c r="A415" s="3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x14ac:dyDescent="0.25">
      <c r="A416" s="3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x14ac:dyDescent="0.25">
      <c r="A417" s="3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x14ac:dyDescent="0.25">
      <c r="A418" s="3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x14ac:dyDescent="0.25">
      <c r="A419" s="3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x14ac:dyDescent="0.25">
      <c r="A420" s="3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x14ac:dyDescent="0.25">
      <c r="A421" s="3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x14ac:dyDescent="0.25">
      <c r="A422" s="3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x14ac:dyDescent="0.25">
      <c r="A423" s="3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x14ac:dyDescent="0.25">
      <c r="A424" s="3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x14ac:dyDescent="0.25">
      <c r="A425" s="3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x14ac:dyDescent="0.25">
      <c r="A426" s="3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x14ac:dyDescent="0.25">
      <c r="A427" s="3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x14ac:dyDescent="0.25">
      <c r="A428" s="3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x14ac:dyDescent="0.25">
      <c r="A429" s="3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x14ac:dyDescent="0.25">
      <c r="A430" s="3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x14ac:dyDescent="0.25">
      <c r="A431" s="3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x14ac:dyDescent="0.25">
      <c r="A432" s="3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x14ac:dyDescent="0.25">
      <c r="A433" s="3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x14ac:dyDescent="0.25">
      <c r="A434" s="3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x14ac:dyDescent="0.25">
      <c r="A435" s="3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x14ac:dyDescent="0.25">
      <c r="A436" s="3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x14ac:dyDescent="0.25">
      <c r="A437" s="3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x14ac:dyDescent="0.25">
      <c r="A438" s="3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x14ac:dyDescent="0.25">
      <c r="A439" s="3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x14ac:dyDescent="0.25">
      <c r="A440" s="3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x14ac:dyDescent="0.25">
      <c r="A441" s="3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x14ac:dyDescent="0.25">
      <c r="A442" s="3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x14ac:dyDescent="0.25">
      <c r="A443" s="3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x14ac:dyDescent="0.25">
      <c r="A444" s="3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x14ac:dyDescent="0.25">
      <c r="A445" s="3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x14ac:dyDescent="0.25">
      <c r="A446" s="3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x14ac:dyDescent="0.25">
      <c r="A447" s="3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x14ac:dyDescent="0.25">
      <c r="A448" s="3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x14ac:dyDescent="0.25">
      <c r="A449" s="3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x14ac:dyDescent="0.25">
      <c r="A450" s="3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x14ac:dyDescent="0.25">
      <c r="A451" s="3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x14ac:dyDescent="0.25">
      <c r="A452" s="3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x14ac:dyDescent="0.25">
      <c r="A453" s="3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x14ac:dyDescent="0.25">
      <c r="A454" s="3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x14ac:dyDescent="0.25">
      <c r="A455" s="3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x14ac:dyDescent="0.25">
      <c r="A456" s="3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x14ac:dyDescent="0.25">
      <c r="A457" s="3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x14ac:dyDescent="0.25">
      <c r="A458" s="3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x14ac:dyDescent="0.25">
      <c r="A459" s="3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x14ac:dyDescent="0.25">
      <c r="A460" s="3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x14ac:dyDescent="0.25">
      <c r="A461" s="3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x14ac:dyDescent="0.25">
      <c r="A462" s="3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x14ac:dyDescent="0.25">
      <c r="A463" s="3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x14ac:dyDescent="0.25">
      <c r="A464" s="3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x14ac:dyDescent="0.25">
      <c r="A465" s="3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x14ac:dyDescent="0.25">
      <c r="A466" s="3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x14ac:dyDescent="0.25">
      <c r="A467" s="3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x14ac:dyDescent="0.25">
      <c r="A468" s="3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x14ac:dyDescent="0.25">
      <c r="A469" s="3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x14ac:dyDescent="0.25">
      <c r="A470" s="3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x14ac:dyDescent="0.25">
      <c r="A471" s="3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x14ac:dyDescent="0.25">
      <c r="A472" s="3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x14ac:dyDescent="0.25">
      <c r="A473" s="3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x14ac:dyDescent="0.25">
      <c r="A474" s="3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x14ac:dyDescent="0.25">
      <c r="A475" s="3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x14ac:dyDescent="0.25">
      <c r="A476" s="3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x14ac:dyDescent="0.25">
      <c r="A477" s="3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x14ac:dyDescent="0.25">
      <c r="A478" s="3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x14ac:dyDescent="0.25">
      <c r="A479" s="3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x14ac:dyDescent="0.25">
      <c r="A480" s="3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x14ac:dyDescent="0.25">
      <c r="A481" s="3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x14ac:dyDescent="0.25">
      <c r="A482" s="3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x14ac:dyDescent="0.25">
      <c r="A483" s="3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x14ac:dyDescent="0.25">
      <c r="A484" s="3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x14ac:dyDescent="0.25">
      <c r="A485" s="3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x14ac:dyDescent="0.25">
      <c r="A486" s="3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x14ac:dyDescent="0.25">
      <c r="A487" s="3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x14ac:dyDescent="0.25">
      <c r="A488" s="3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x14ac:dyDescent="0.25">
      <c r="A489" s="3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x14ac:dyDescent="0.25">
      <c r="A490" s="3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x14ac:dyDescent="0.25">
      <c r="A491" s="3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x14ac:dyDescent="0.25">
      <c r="A492" s="3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x14ac:dyDescent="0.25">
      <c r="A493" s="3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x14ac:dyDescent="0.25">
      <c r="A494" s="3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x14ac:dyDescent="0.25">
      <c r="A495" s="3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x14ac:dyDescent="0.25">
      <c r="A496" s="3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x14ac:dyDescent="0.25">
      <c r="A497" s="3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x14ac:dyDescent="0.25">
      <c r="A498" s="3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x14ac:dyDescent="0.25">
      <c r="A499" s="3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x14ac:dyDescent="0.25">
      <c r="A500" s="3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x14ac:dyDescent="0.25">
      <c r="A501" s="3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x14ac:dyDescent="0.25">
      <c r="A502" s="3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x14ac:dyDescent="0.25">
      <c r="A503" s="3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x14ac:dyDescent="0.25">
      <c r="A504" s="3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x14ac:dyDescent="0.25">
      <c r="A505" s="3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x14ac:dyDescent="0.25">
      <c r="A506" s="3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x14ac:dyDescent="0.25">
      <c r="A507" s="3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x14ac:dyDescent="0.25">
      <c r="A508" s="3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x14ac:dyDescent="0.25">
      <c r="A509" s="3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x14ac:dyDescent="0.25">
      <c r="A510" s="3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x14ac:dyDescent="0.25">
      <c r="A511" s="3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x14ac:dyDescent="0.25">
      <c r="A512" s="3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x14ac:dyDescent="0.25">
      <c r="A513" s="3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x14ac:dyDescent="0.25">
      <c r="A514" s="3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x14ac:dyDescent="0.25">
      <c r="A515" s="3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x14ac:dyDescent="0.25">
      <c r="A516" s="3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x14ac:dyDescent="0.25">
      <c r="A517" s="3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x14ac:dyDescent="0.25">
      <c r="A518" s="3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x14ac:dyDescent="0.25">
      <c r="A519" s="3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x14ac:dyDescent="0.25">
      <c r="A520" s="3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x14ac:dyDescent="0.25">
      <c r="A521" s="3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x14ac:dyDescent="0.25">
      <c r="A522" s="3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x14ac:dyDescent="0.25">
      <c r="A523" s="3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x14ac:dyDescent="0.25">
      <c r="A524" s="3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x14ac:dyDescent="0.25">
      <c r="A525" s="3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x14ac:dyDescent="0.25">
      <c r="A526" s="3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x14ac:dyDescent="0.25">
      <c r="A527" s="3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x14ac:dyDescent="0.25">
      <c r="A528" s="3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x14ac:dyDescent="0.25">
      <c r="A529" s="3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x14ac:dyDescent="0.25">
      <c r="A530" s="3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x14ac:dyDescent="0.25">
      <c r="A531" s="3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x14ac:dyDescent="0.25">
      <c r="A532" s="3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x14ac:dyDescent="0.25">
      <c r="A533" s="3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x14ac:dyDescent="0.25">
      <c r="A534" s="3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x14ac:dyDescent="0.25">
      <c r="A535" s="3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x14ac:dyDescent="0.25">
      <c r="A536" s="3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x14ac:dyDescent="0.25">
      <c r="A537" s="3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x14ac:dyDescent="0.25">
      <c r="A538" s="3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x14ac:dyDescent="0.25">
      <c r="A539" s="3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x14ac:dyDescent="0.25">
      <c r="A540" s="3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x14ac:dyDescent="0.25">
      <c r="A541" s="3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x14ac:dyDescent="0.25">
      <c r="A542" s="3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x14ac:dyDescent="0.25">
      <c r="A543" s="3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x14ac:dyDescent="0.25">
      <c r="A544" s="3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x14ac:dyDescent="0.25">
      <c r="A545" s="3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x14ac:dyDescent="0.25">
      <c r="A546" s="3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x14ac:dyDescent="0.25">
      <c r="A547" s="3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x14ac:dyDescent="0.25">
      <c r="A548" s="3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x14ac:dyDescent="0.25">
      <c r="A549" s="3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x14ac:dyDescent="0.25">
      <c r="A550" s="3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x14ac:dyDescent="0.25">
      <c r="A551" s="3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x14ac:dyDescent="0.25">
      <c r="A552" s="3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x14ac:dyDescent="0.25">
      <c r="A553" s="3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x14ac:dyDescent="0.25">
      <c r="A554" s="3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x14ac:dyDescent="0.25">
      <c r="A555" s="3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x14ac:dyDescent="0.25">
      <c r="A556" s="3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x14ac:dyDescent="0.25">
      <c r="A557" s="3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x14ac:dyDescent="0.25">
      <c r="A558" s="3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x14ac:dyDescent="0.25">
      <c r="A559" s="3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x14ac:dyDescent="0.25">
      <c r="A560" s="3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x14ac:dyDescent="0.25">
      <c r="A561" s="3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x14ac:dyDescent="0.25">
      <c r="A562" s="3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x14ac:dyDescent="0.25">
      <c r="A563" s="3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x14ac:dyDescent="0.25">
      <c r="A564" s="3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x14ac:dyDescent="0.25">
      <c r="A565" s="3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x14ac:dyDescent="0.25">
      <c r="A566" s="3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x14ac:dyDescent="0.25">
      <c r="A567" s="3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x14ac:dyDescent="0.25">
      <c r="A568" s="3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x14ac:dyDescent="0.25">
      <c r="A569" s="3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x14ac:dyDescent="0.25">
      <c r="A570" s="3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x14ac:dyDescent="0.25">
      <c r="A571" s="3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x14ac:dyDescent="0.25">
      <c r="A572" s="3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x14ac:dyDescent="0.25">
      <c r="A573" s="3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x14ac:dyDescent="0.25">
      <c r="A574" s="3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x14ac:dyDescent="0.25">
      <c r="A575" s="3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x14ac:dyDescent="0.25">
      <c r="A576" s="3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x14ac:dyDescent="0.25">
      <c r="A577" s="3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x14ac:dyDescent="0.25">
      <c r="A578" s="3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x14ac:dyDescent="0.25">
      <c r="A579" s="3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x14ac:dyDescent="0.25">
      <c r="A580" s="3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x14ac:dyDescent="0.25">
      <c r="A581" s="3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x14ac:dyDescent="0.25">
      <c r="A582" s="3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x14ac:dyDescent="0.25">
      <c r="A583" s="3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x14ac:dyDescent="0.25">
      <c r="A584" s="3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x14ac:dyDescent="0.25">
      <c r="A585" s="3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x14ac:dyDescent="0.25">
      <c r="A586" s="3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x14ac:dyDescent="0.25">
      <c r="A587" s="3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x14ac:dyDescent="0.25">
      <c r="A588" s="3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x14ac:dyDescent="0.25">
      <c r="A589" s="3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x14ac:dyDescent="0.25">
      <c r="A590" s="3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x14ac:dyDescent="0.25">
      <c r="A591" s="3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x14ac:dyDescent="0.25">
      <c r="A592" s="3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x14ac:dyDescent="0.25">
      <c r="A593" s="3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x14ac:dyDescent="0.25">
      <c r="A594" s="3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x14ac:dyDescent="0.25">
      <c r="A595" s="3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x14ac:dyDescent="0.25">
      <c r="A596" s="3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x14ac:dyDescent="0.25">
      <c r="A597" s="3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x14ac:dyDescent="0.25">
      <c r="A598" s="3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x14ac:dyDescent="0.25">
      <c r="A599" s="3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x14ac:dyDescent="0.25">
      <c r="A600" s="3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x14ac:dyDescent="0.25">
      <c r="A601" s="3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x14ac:dyDescent="0.25">
      <c r="A602" s="3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x14ac:dyDescent="0.25">
      <c r="A603" s="3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x14ac:dyDescent="0.25">
      <c r="A604" s="3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x14ac:dyDescent="0.25">
      <c r="A605" s="3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x14ac:dyDescent="0.25">
      <c r="A606" s="3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x14ac:dyDescent="0.25">
      <c r="A607" s="3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x14ac:dyDescent="0.25">
      <c r="A608" s="3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x14ac:dyDescent="0.25">
      <c r="A609" s="3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x14ac:dyDescent="0.25">
      <c r="A610" s="3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x14ac:dyDescent="0.25">
      <c r="A611" s="3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x14ac:dyDescent="0.25">
      <c r="A612" s="3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x14ac:dyDescent="0.25">
      <c r="A613" s="3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x14ac:dyDescent="0.25">
      <c r="A614" s="3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x14ac:dyDescent="0.25">
      <c r="A615" s="3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x14ac:dyDescent="0.25">
      <c r="A616" s="3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x14ac:dyDescent="0.25">
      <c r="A617" s="3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x14ac:dyDescent="0.25">
      <c r="A618" s="3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x14ac:dyDescent="0.25">
      <c r="A619" s="3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x14ac:dyDescent="0.25">
      <c r="A620" s="3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x14ac:dyDescent="0.25">
      <c r="A621" s="3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x14ac:dyDescent="0.25">
      <c r="A622" s="3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x14ac:dyDescent="0.25">
      <c r="A623" s="3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x14ac:dyDescent="0.25">
      <c r="A624" s="3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x14ac:dyDescent="0.25">
      <c r="A625" s="3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x14ac:dyDescent="0.25">
      <c r="A626" s="3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x14ac:dyDescent="0.25">
      <c r="A627" s="3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x14ac:dyDescent="0.25">
      <c r="A628" s="3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x14ac:dyDescent="0.25">
      <c r="A629" s="3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x14ac:dyDescent="0.25">
      <c r="A630" s="3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x14ac:dyDescent="0.25">
      <c r="A631" s="3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x14ac:dyDescent="0.25">
      <c r="A632" s="3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x14ac:dyDescent="0.25">
      <c r="A633" s="3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x14ac:dyDescent="0.25">
      <c r="A634" s="3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x14ac:dyDescent="0.25">
      <c r="A635" s="3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x14ac:dyDescent="0.25">
      <c r="A636" s="3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x14ac:dyDescent="0.25">
      <c r="A637" s="3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x14ac:dyDescent="0.25">
      <c r="A638" s="3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x14ac:dyDescent="0.25">
      <c r="A639" s="3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x14ac:dyDescent="0.25">
      <c r="A640" s="3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x14ac:dyDescent="0.25">
      <c r="A641" s="3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x14ac:dyDescent="0.25">
      <c r="A642" s="3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x14ac:dyDescent="0.25">
      <c r="A643" s="3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x14ac:dyDescent="0.25">
      <c r="A644" s="3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x14ac:dyDescent="0.25">
      <c r="A645" s="3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x14ac:dyDescent="0.25">
      <c r="A646" s="3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x14ac:dyDescent="0.25">
      <c r="A647" s="3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x14ac:dyDescent="0.25">
      <c r="A648" s="3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x14ac:dyDescent="0.25">
      <c r="A649" s="3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x14ac:dyDescent="0.25">
      <c r="A650" s="3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x14ac:dyDescent="0.25">
      <c r="A651" s="3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x14ac:dyDescent="0.25">
      <c r="A652" s="3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x14ac:dyDescent="0.25">
      <c r="A653" s="3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x14ac:dyDescent="0.25">
      <c r="A654" s="3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x14ac:dyDescent="0.25">
      <c r="A655" s="3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x14ac:dyDescent="0.25">
      <c r="A656" s="3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x14ac:dyDescent="0.25">
      <c r="A657" s="3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x14ac:dyDescent="0.25">
      <c r="A658" s="3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x14ac:dyDescent="0.25">
      <c r="A659" s="3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x14ac:dyDescent="0.25">
      <c r="A660" s="3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x14ac:dyDescent="0.25">
      <c r="A661" s="3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x14ac:dyDescent="0.25">
      <c r="A662" s="3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x14ac:dyDescent="0.25">
      <c r="A663" s="3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x14ac:dyDescent="0.25">
      <c r="A664" s="3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x14ac:dyDescent="0.25">
      <c r="A665" s="3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x14ac:dyDescent="0.25">
      <c r="A666" s="3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x14ac:dyDescent="0.25">
      <c r="A667" s="3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x14ac:dyDescent="0.25">
      <c r="A668" s="3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x14ac:dyDescent="0.25">
      <c r="A669" s="3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x14ac:dyDescent="0.25">
      <c r="A670" s="3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x14ac:dyDescent="0.25">
      <c r="A671" s="3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x14ac:dyDescent="0.25">
      <c r="A672" s="3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x14ac:dyDescent="0.25">
      <c r="A673" s="3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x14ac:dyDescent="0.25">
      <c r="A674" s="3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x14ac:dyDescent="0.25">
      <c r="A675" s="3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x14ac:dyDescent="0.25">
      <c r="A676" s="3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x14ac:dyDescent="0.25">
      <c r="A677" s="3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x14ac:dyDescent="0.25">
      <c r="A678" s="3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x14ac:dyDescent="0.25">
      <c r="A679" s="3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x14ac:dyDescent="0.25">
      <c r="A680" s="3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x14ac:dyDescent="0.25">
      <c r="A681" s="3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x14ac:dyDescent="0.25">
      <c r="A682" s="3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x14ac:dyDescent="0.25">
      <c r="A683" s="3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x14ac:dyDescent="0.25">
      <c r="A684" s="3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x14ac:dyDescent="0.25">
      <c r="A685" s="3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x14ac:dyDescent="0.25">
      <c r="A686" s="3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x14ac:dyDescent="0.25">
      <c r="A687" s="3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x14ac:dyDescent="0.25">
      <c r="A688" s="3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x14ac:dyDescent="0.25">
      <c r="A689" s="3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x14ac:dyDescent="0.25">
      <c r="A690" s="3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x14ac:dyDescent="0.25">
      <c r="A691" s="3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x14ac:dyDescent="0.25">
      <c r="A692" s="3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x14ac:dyDescent="0.25">
      <c r="A693" s="3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x14ac:dyDescent="0.25">
      <c r="A694" s="3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x14ac:dyDescent="0.25">
      <c r="A695" s="3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x14ac:dyDescent="0.25">
      <c r="A696" s="3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x14ac:dyDescent="0.25">
      <c r="A697" s="3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x14ac:dyDescent="0.25">
      <c r="A698" s="3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x14ac:dyDescent="0.25">
      <c r="A699" s="3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x14ac:dyDescent="0.25">
      <c r="A700" s="3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x14ac:dyDescent="0.25">
      <c r="A701" s="3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x14ac:dyDescent="0.25">
      <c r="A702" s="3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x14ac:dyDescent="0.25">
      <c r="A703" s="3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x14ac:dyDescent="0.25">
      <c r="A704" s="3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x14ac:dyDescent="0.25">
      <c r="A705" s="3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x14ac:dyDescent="0.25">
      <c r="A706" s="3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x14ac:dyDescent="0.25">
      <c r="A707" s="3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x14ac:dyDescent="0.25">
      <c r="A708" s="3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x14ac:dyDescent="0.25">
      <c r="A709" s="3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x14ac:dyDescent="0.25">
      <c r="A710" s="3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x14ac:dyDescent="0.25">
      <c r="A711" s="3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x14ac:dyDescent="0.25">
      <c r="A712" s="3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x14ac:dyDescent="0.25">
      <c r="A713" s="3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x14ac:dyDescent="0.25">
      <c r="A714" s="3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x14ac:dyDescent="0.25">
      <c r="A715" s="3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x14ac:dyDescent="0.25">
      <c r="A716" s="3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x14ac:dyDescent="0.25">
      <c r="A717" s="3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x14ac:dyDescent="0.25">
      <c r="A718" s="3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x14ac:dyDescent="0.25">
      <c r="A719" s="3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x14ac:dyDescent="0.25">
      <c r="A720" s="3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x14ac:dyDescent="0.25">
      <c r="A721" s="3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x14ac:dyDescent="0.25">
      <c r="A722" s="3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x14ac:dyDescent="0.25">
      <c r="A723" s="3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x14ac:dyDescent="0.25">
      <c r="A724" s="3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x14ac:dyDescent="0.25">
      <c r="A725" s="3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x14ac:dyDescent="0.25">
      <c r="A726" s="3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x14ac:dyDescent="0.25">
      <c r="A727" s="3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x14ac:dyDescent="0.25">
      <c r="A728" s="3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x14ac:dyDescent="0.25">
      <c r="A729" s="3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x14ac:dyDescent="0.25">
      <c r="A730" s="3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x14ac:dyDescent="0.25">
      <c r="A731" s="3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x14ac:dyDescent="0.25">
      <c r="A732" s="3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x14ac:dyDescent="0.25">
      <c r="A733" s="3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x14ac:dyDescent="0.25">
      <c r="A734" s="3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x14ac:dyDescent="0.25">
      <c r="A735" s="3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x14ac:dyDescent="0.25">
      <c r="A736" s="3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x14ac:dyDescent="0.25">
      <c r="A737" s="3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x14ac:dyDescent="0.25">
      <c r="A738" s="3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x14ac:dyDescent="0.25">
      <c r="A739" s="3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x14ac:dyDescent="0.25">
      <c r="A740" s="3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x14ac:dyDescent="0.25">
      <c r="A741" s="3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x14ac:dyDescent="0.25">
      <c r="A742" s="3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x14ac:dyDescent="0.25">
      <c r="A743" s="3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x14ac:dyDescent="0.25">
      <c r="A744" s="3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x14ac:dyDescent="0.25">
      <c r="A745" s="3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x14ac:dyDescent="0.25">
      <c r="A746" s="3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x14ac:dyDescent="0.25">
      <c r="A747" s="3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x14ac:dyDescent="0.25">
      <c r="A748" s="3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x14ac:dyDescent="0.25">
      <c r="A749" s="3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x14ac:dyDescent="0.25">
      <c r="A750" s="3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x14ac:dyDescent="0.25">
      <c r="A751" s="3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x14ac:dyDescent="0.25">
      <c r="A752" s="3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x14ac:dyDescent="0.25">
      <c r="A753" s="3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x14ac:dyDescent="0.25">
      <c r="A754" s="3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x14ac:dyDescent="0.25">
      <c r="A755" s="3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x14ac:dyDescent="0.25">
      <c r="A756" s="3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x14ac:dyDescent="0.25">
      <c r="A757" s="3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x14ac:dyDescent="0.25">
      <c r="A758" s="3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x14ac:dyDescent="0.25">
      <c r="A759" s="3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x14ac:dyDescent="0.25">
      <c r="A760" s="3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x14ac:dyDescent="0.25">
      <c r="A761" s="3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x14ac:dyDescent="0.25">
      <c r="A762" s="3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x14ac:dyDescent="0.25">
      <c r="A763" s="3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x14ac:dyDescent="0.25">
      <c r="A764" s="3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x14ac:dyDescent="0.25">
      <c r="A765" s="3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x14ac:dyDescent="0.25">
      <c r="A766" s="3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x14ac:dyDescent="0.25">
      <c r="A767" s="3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x14ac:dyDescent="0.25">
      <c r="A768" s="3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x14ac:dyDescent="0.25">
      <c r="A769" s="3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x14ac:dyDescent="0.25">
      <c r="A770" s="3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x14ac:dyDescent="0.25">
      <c r="A771" s="3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x14ac:dyDescent="0.25">
      <c r="A772" s="3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x14ac:dyDescent="0.25">
      <c r="A773" s="3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x14ac:dyDescent="0.25">
      <c r="A774" s="3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x14ac:dyDescent="0.25">
      <c r="A775" s="3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x14ac:dyDescent="0.25">
      <c r="A776" s="3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x14ac:dyDescent="0.25">
      <c r="A777" s="3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x14ac:dyDescent="0.25">
      <c r="A778" s="3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x14ac:dyDescent="0.25">
      <c r="A779" s="3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x14ac:dyDescent="0.25">
      <c r="A780" s="3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x14ac:dyDescent="0.25">
      <c r="A781" s="3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x14ac:dyDescent="0.25">
      <c r="A782" s="3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x14ac:dyDescent="0.25">
      <c r="A783" s="3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x14ac:dyDescent="0.25">
      <c r="A784" s="3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x14ac:dyDescent="0.25">
      <c r="A785" s="3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x14ac:dyDescent="0.25">
      <c r="A786" s="3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x14ac:dyDescent="0.25">
      <c r="A787" s="3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x14ac:dyDescent="0.25">
      <c r="A788" s="3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x14ac:dyDescent="0.25">
      <c r="A789" s="3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x14ac:dyDescent="0.25">
      <c r="A790" s="3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x14ac:dyDescent="0.25">
      <c r="A791" s="3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x14ac:dyDescent="0.25">
      <c r="A792" s="3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x14ac:dyDescent="0.25">
      <c r="A793" s="3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x14ac:dyDescent="0.25">
      <c r="A794" s="3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x14ac:dyDescent="0.25">
      <c r="A795" s="3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x14ac:dyDescent="0.25">
      <c r="A796" s="3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x14ac:dyDescent="0.25">
      <c r="A797" s="3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x14ac:dyDescent="0.25">
      <c r="A798" s="3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x14ac:dyDescent="0.25">
      <c r="A799" s="3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x14ac:dyDescent="0.25">
      <c r="A800" s="3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x14ac:dyDescent="0.25">
      <c r="A801" s="3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x14ac:dyDescent="0.25">
      <c r="A802" s="3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x14ac:dyDescent="0.25">
      <c r="A803" s="3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x14ac:dyDescent="0.25">
      <c r="A804" s="3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x14ac:dyDescent="0.25">
      <c r="A805" s="3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x14ac:dyDescent="0.25">
      <c r="A806" s="3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x14ac:dyDescent="0.25">
      <c r="A807" s="3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x14ac:dyDescent="0.25">
      <c r="A808" s="3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x14ac:dyDescent="0.25">
      <c r="A809" s="3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x14ac:dyDescent="0.25">
      <c r="A810" s="3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x14ac:dyDescent="0.25">
      <c r="A811" s="3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x14ac:dyDescent="0.25">
      <c r="A812" s="3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x14ac:dyDescent="0.25">
      <c r="A813" s="3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x14ac:dyDescent="0.25">
      <c r="A814" s="3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x14ac:dyDescent="0.25">
      <c r="A815" s="3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x14ac:dyDescent="0.25">
      <c r="A816" s="3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x14ac:dyDescent="0.25">
      <c r="A817" s="3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x14ac:dyDescent="0.25">
      <c r="A818" s="3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x14ac:dyDescent="0.25">
      <c r="A819" s="3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x14ac:dyDescent="0.25">
      <c r="A820" s="3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x14ac:dyDescent="0.25">
      <c r="A821" s="3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x14ac:dyDescent="0.25">
      <c r="A822" s="3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x14ac:dyDescent="0.25">
      <c r="A823" s="3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x14ac:dyDescent="0.25">
      <c r="A824" s="3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x14ac:dyDescent="0.25">
      <c r="A825" s="3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x14ac:dyDescent="0.25">
      <c r="A826" s="3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x14ac:dyDescent="0.25">
      <c r="A827" s="3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x14ac:dyDescent="0.25">
      <c r="A828" s="3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x14ac:dyDescent="0.25">
      <c r="A829" s="3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x14ac:dyDescent="0.25">
      <c r="A830" s="3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x14ac:dyDescent="0.25">
      <c r="A831" s="3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x14ac:dyDescent="0.25">
      <c r="A832" s="3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x14ac:dyDescent="0.25">
      <c r="A833" s="3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x14ac:dyDescent="0.25">
      <c r="A834" s="3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x14ac:dyDescent="0.25">
      <c r="A835" s="3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x14ac:dyDescent="0.25">
      <c r="A836" s="3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x14ac:dyDescent="0.25">
      <c r="A837" s="3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x14ac:dyDescent="0.25">
      <c r="A838" s="3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x14ac:dyDescent="0.25">
      <c r="A839" s="3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x14ac:dyDescent="0.25">
      <c r="A840" s="3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x14ac:dyDescent="0.25">
      <c r="A841" s="3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x14ac:dyDescent="0.25">
      <c r="A842" s="3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x14ac:dyDescent="0.25">
      <c r="A843" s="3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x14ac:dyDescent="0.25">
      <c r="A844" s="3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x14ac:dyDescent="0.25">
      <c r="A845" s="3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x14ac:dyDescent="0.25">
      <c r="A846" s="3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x14ac:dyDescent="0.25">
      <c r="A847" s="3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x14ac:dyDescent="0.25">
      <c r="A848" s="3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x14ac:dyDescent="0.25">
      <c r="A849" s="3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x14ac:dyDescent="0.25">
      <c r="A850" s="3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x14ac:dyDescent="0.25">
      <c r="A851" s="3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x14ac:dyDescent="0.25">
      <c r="A852" s="3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x14ac:dyDescent="0.25">
      <c r="A853" s="3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x14ac:dyDescent="0.25">
      <c r="A854" s="3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x14ac:dyDescent="0.25">
      <c r="A855" s="3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x14ac:dyDescent="0.25">
      <c r="A856" s="3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x14ac:dyDescent="0.25">
      <c r="A857" s="3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x14ac:dyDescent="0.25">
      <c r="A858" s="3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x14ac:dyDescent="0.25">
      <c r="A859" s="3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x14ac:dyDescent="0.25">
      <c r="A860" s="3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x14ac:dyDescent="0.25">
      <c r="A861" s="3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x14ac:dyDescent="0.25">
      <c r="A862" s="3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x14ac:dyDescent="0.25">
      <c r="A863" s="3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x14ac:dyDescent="0.25">
      <c r="A864" s="3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x14ac:dyDescent="0.25">
      <c r="A865" s="3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x14ac:dyDescent="0.25">
      <c r="A866" s="3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x14ac:dyDescent="0.25">
      <c r="A867" s="3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x14ac:dyDescent="0.25">
      <c r="A868" s="3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x14ac:dyDescent="0.25">
      <c r="A869" s="3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x14ac:dyDescent="0.25">
      <c r="A870" s="3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x14ac:dyDescent="0.25">
      <c r="A871" s="3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x14ac:dyDescent="0.25">
      <c r="A872" s="3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x14ac:dyDescent="0.25">
      <c r="A873" s="3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x14ac:dyDescent="0.25">
      <c r="A874" s="3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x14ac:dyDescent="0.25">
      <c r="A875" s="3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x14ac:dyDescent="0.25">
      <c r="A876" s="3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x14ac:dyDescent="0.25">
      <c r="A877" s="3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x14ac:dyDescent="0.25">
      <c r="A878" s="3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x14ac:dyDescent="0.25">
      <c r="A879" s="3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x14ac:dyDescent="0.25">
      <c r="A880" s="3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x14ac:dyDescent="0.25">
      <c r="A881" s="3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x14ac:dyDescent="0.25">
      <c r="A882" s="3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x14ac:dyDescent="0.25">
      <c r="A883" s="3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x14ac:dyDescent="0.25">
      <c r="A884" s="3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x14ac:dyDescent="0.25">
      <c r="A885" s="3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x14ac:dyDescent="0.25">
      <c r="A886" s="3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</sheetData>
  <sortState ref="A2:AT1000">
    <sortCondition ref="B2:B1000"/>
    <sortCondition ref="C2:C1000"/>
    <sortCondition ref="D2:D1000"/>
  </sortState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2022-11-24T14:36:56Z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