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Dropbox\Repositories\jupnb-nwreadinglist\nwreadinglist\data\"/>
    </mc:Choice>
  </mc:AlternateContent>
  <bookViews>
    <workbookView xWindow="1125" yWindow="150" windowWidth="19335" windowHeight="7530" tabRatio="536" firstSheet="7" activeTab="7"/>
  </bookViews>
  <sheets>
    <sheet name="Detailed2016" sheetId="16" state="hidden" r:id="rId1"/>
    <sheet name="Detailed2017" sheetId="17" state="hidden" r:id="rId2"/>
    <sheet name="Detailed2018" sheetId="18" state="hidden" r:id="rId3"/>
    <sheet name="Detailed2019" sheetId="19" state="hidden" r:id="rId4"/>
    <sheet name="Detailed2020" sheetId="20" state="hidden" r:id="rId5"/>
    <sheet name="Detailed2021" sheetId="21" state="hidden" r:id="rId6"/>
    <sheet name="Detailed2022" sheetId="22" state="hidden" r:id="rId7"/>
    <sheet name="Books" sheetId="1" r:id="rId8"/>
    <sheet name="Articles" sheetId="26" r:id="rId9"/>
    <sheet name="Others" sheetId="27" r:id="rId10"/>
  </sheets>
  <definedNames>
    <definedName name="_xlnm._FilterDatabase" localSheetId="8" hidden="1">Articles!$A$1:$Q$104</definedName>
    <definedName name="_xlnm._FilterDatabase" localSheetId="7" hidden="1">Books!$A$1:$T$255</definedName>
    <definedName name="_xlnm._FilterDatabase" localSheetId="9" hidden="1">Others!$A$1:$Q$5</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296" i="1" l="1"/>
  <c r="I296" i="1"/>
  <c r="H296" i="1"/>
  <c r="S295" i="1"/>
  <c r="I295" i="1"/>
  <c r="H295" i="1"/>
  <c r="S294" i="1"/>
  <c r="I294" i="1"/>
  <c r="H294" i="1"/>
  <c r="S293" i="1"/>
  <c r="I293" i="1"/>
  <c r="H293" i="1"/>
  <c r="S292" i="1"/>
  <c r="I292" i="1"/>
  <c r="H292" i="1"/>
  <c r="S291" i="1" l="1"/>
  <c r="I291" i="1"/>
  <c r="H291" i="1"/>
  <c r="S290" i="1"/>
  <c r="I290" i="1"/>
  <c r="H290" i="1"/>
  <c r="S289" i="1"/>
  <c r="I289" i="1"/>
  <c r="H289" i="1"/>
  <c r="S288" i="1"/>
  <c r="I288" i="1"/>
  <c r="H288" i="1"/>
  <c r="S287" i="1"/>
  <c r="I287" i="1"/>
  <c r="H287" i="1"/>
  <c r="S286" i="1" l="1"/>
  <c r="I286" i="1"/>
  <c r="H286" i="1"/>
  <c r="S285" i="1"/>
  <c r="I285" i="1"/>
  <c r="H285" i="1"/>
  <c r="S284" i="1"/>
  <c r="I284" i="1"/>
  <c r="H284" i="1"/>
  <c r="S283" i="1"/>
  <c r="I283" i="1"/>
  <c r="H283" i="1"/>
  <c r="S282" i="1" l="1"/>
  <c r="H282" i="1"/>
  <c r="I282" i="1"/>
  <c r="S281" i="1"/>
  <c r="I281" i="1"/>
  <c r="H281" i="1"/>
  <c r="S280" i="1" l="1"/>
  <c r="I280" i="1"/>
  <c r="H280" i="1"/>
  <c r="S279" i="1"/>
  <c r="I279" i="1"/>
  <c r="H279" i="1"/>
  <c r="S278" i="1"/>
  <c r="I278" i="1"/>
  <c r="H278" i="1"/>
  <c r="S277" i="1" l="1"/>
  <c r="I277" i="1"/>
  <c r="H277" i="1"/>
  <c r="S276" i="1"/>
  <c r="I276" i="1"/>
  <c r="H276" i="1"/>
  <c r="S275" i="1" l="1"/>
  <c r="I275" i="1"/>
  <c r="H275" i="1"/>
  <c r="S274" i="1"/>
  <c r="I274" i="1"/>
  <c r="H274" i="1"/>
  <c r="S273" i="1"/>
  <c r="I273" i="1"/>
  <c r="H273" i="1"/>
  <c r="S272" i="1"/>
  <c r="I272" i="1"/>
  <c r="H272" i="1"/>
  <c r="S271" i="1"/>
  <c r="I271" i="1"/>
  <c r="H271" i="1"/>
  <c r="S270" i="1"/>
  <c r="I270" i="1"/>
  <c r="H270" i="1"/>
  <c r="S269" i="1"/>
  <c r="I269" i="1"/>
  <c r="H269" i="1"/>
  <c r="S268" i="1"/>
  <c r="I268" i="1"/>
  <c r="H268" i="1"/>
  <c r="S267" i="1"/>
  <c r="I267" i="1"/>
  <c r="H267" i="1"/>
  <c r="S266" i="1"/>
  <c r="I266" i="1"/>
  <c r="H266" i="1"/>
  <c r="S265" i="1"/>
  <c r="I265" i="1"/>
  <c r="H265" i="1"/>
  <c r="S264" i="1"/>
  <c r="I264" i="1"/>
  <c r="H264" i="1"/>
  <c r="S263" i="1"/>
  <c r="I263" i="1"/>
  <c r="H263" i="1"/>
  <c r="S262" i="1"/>
  <c r="I262" i="1"/>
  <c r="H262" i="1"/>
  <c r="S261" i="1" l="1"/>
  <c r="I261" i="1"/>
  <c r="H261" i="1"/>
  <c r="S260" i="1"/>
  <c r="I260" i="1"/>
  <c r="H260" i="1"/>
  <c r="S259" i="1"/>
  <c r="H259" i="1"/>
  <c r="I259" i="1"/>
  <c r="S258" i="1" l="1"/>
  <c r="I258" i="1"/>
  <c r="H258" i="1"/>
  <c r="S257" i="1" l="1"/>
  <c r="I257" i="1"/>
  <c r="H257" i="1"/>
  <c r="S256" i="1"/>
  <c r="I256" i="1"/>
  <c r="H256" i="1"/>
  <c r="S255" i="1" l="1"/>
  <c r="I255" i="1"/>
  <c r="H255" i="1"/>
  <c r="S254" i="1"/>
  <c r="I254" i="1"/>
  <c r="H254" i="1"/>
  <c r="S253" i="1"/>
  <c r="I253" i="1"/>
  <c r="H253" i="1"/>
  <c r="S252" i="1"/>
  <c r="I252" i="1"/>
  <c r="H252" i="1"/>
  <c r="S251" i="1"/>
  <c r="I251" i="1"/>
  <c r="H251" i="1"/>
  <c r="S250" i="1"/>
  <c r="I250" i="1"/>
  <c r="H250" i="1"/>
  <c r="S249" i="1"/>
  <c r="I249" i="1"/>
  <c r="H249" i="1"/>
  <c r="S248" i="1"/>
  <c r="I248" i="1"/>
  <c r="H248" i="1"/>
  <c r="S247" i="1"/>
  <c r="H247" i="1"/>
  <c r="I247" i="1"/>
  <c r="S246" i="1" l="1"/>
  <c r="H246" i="1"/>
  <c r="I246" i="1"/>
  <c r="S245" i="1"/>
  <c r="I245" i="1"/>
  <c r="H245" i="1"/>
  <c r="S244" i="1"/>
  <c r="I244" i="1"/>
  <c r="H244" i="1"/>
  <c r="S243" i="1"/>
  <c r="H243" i="1"/>
  <c r="I243" i="1"/>
  <c r="S235" i="1" l="1"/>
  <c r="I235" i="1"/>
  <c r="H235" i="1"/>
  <c r="S241" i="1"/>
  <c r="S242" i="1"/>
  <c r="I242" i="1"/>
  <c r="H242" i="1"/>
  <c r="I241" i="1"/>
  <c r="H241" i="1"/>
  <c r="S240" i="1"/>
  <c r="I240" i="1"/>
  <c r="H240" i="1"/>
  <c r="S239" i="1"/>
  <c r="I239" i="1"/>
  <c r="H239" i="1"/>
  <c r="S238" i="1"/>
  <c r="I238" i="1"/>
  <c r="H238" i="1"/>
  <c r="S237" i="1"/>
  <c r="I237" i="1"/>
  <c r="H237" i="1"/>
  <c r="S236" i="1"/>
  <c r="H236" i="1"/>
  <c r="I236" i="1"/>
  <c r="Q5" i="27" l="1"/>
  <c r="H5" i="27"/>
  <c r="G5" i="27"/>
  <c r="Q4" i="27"/>
  <c r="H4" i="27"/>
  <c r="G4" i="27"/>
  <c r="Q3" i="27"/>
  <c r="H3" i="27"/>
  <c r="G3" i="27"/>
  <c r="Q2" i="27"/>
  <c r="H2" i="27"/>
  <c r="G2" i="27"/>
  <c r="Q104" i="26" l="1"/>
  <c r="H104" i="26"/>
  <c r="G104" i="26"/>
  <c r="Q103" i="26"/>
  <c r="H103" i="26"/>
  <c r="G103" i="26"/>
  <c r="Q102" i="26"/>
  <c r="H102" i="26"/>
  <c r="G102" i="26"/>
  <c r="Q101" i="26"/>
  <c r="H101" i="26"/>
  <c r="G101" i="26"/>
  <c r="Q100" i="26"/>
  <c r="H100" i="26"/>
  <c r="G100" i="26"/>
  <c r="Q99" i="26"/>
  <c r="H99" i="26"/>
  <c r="G99" i="26"/>
  <c r="Q98" i="26"/>
  <c r="H98" i="26"/>
  <c r="G98" i="26"/>
  <c r="Q97" i="26"/>
  <c r="H97" i="26"/>
  <c r="G97" i="26"/>
  <c r="Q96" i="26"/>
  <c r="H96" i="26"/>
  <c r="G96" i="26"/>
  <c r="Q95" i="26"/>
  <c r="H95" i="26"/>
  <c r="G95" i="26"/>
  <c r="Q94" i="26"/>
  <c r="H94" i="26"/>
  <c r="G94" i="26"/>
  <c r="Q93" i="26"/>
  <c r="H93" i="26"/>
  <c r="G93" i="26"/>
  <c r="Q92" i="26"/>
  <c r="H92" i="26"/>
  <c r="G92" i="26"/>
  <c r="Q91" i="26"/>
  <c r="H91" i="26"/>
  <c r="G91" i="26"/>
  <c r="Q90" i="26"/>
  <c r="H90" i="26"/>
  <c r="G90" i="26"/>
  <c r="Q89" i="26"/>
  <c r="H89" i="26"/>
  <c r="G89" i="26"/>
  <c r="Q88" i="26"/>
  <c r="H88" i="26"/>
  <c r="G88" i="26"/>
  <c r="Q87" i="26"/>
  <c r="H87" i="26"/>
  <c r="G87" i="26"/>
  <c r="Q86" i="26"/>
  <c r="H86" i="26"/>
  <c r="G86" i="26"/>
  <c r="Q85" i="26"/>
  <c r="H85" i="26"/>
  <c r="G85" i="26"/>
  <c r="Q84" i="26"/>
  <c r="H84" i="26"/>
  <c r="G84" i="26"/>
  <c r="Q83" i="26"/>
  <c r="H83" i="26"/>
  <c r="G83" i="26"/>
  <c r="Q82" i="26"/>
  <c r="H82" i="26"/>
  <c r="G82" i="26"/>
  <c r="Q81" i="26"/>
  <c r="H81" i="26"/>
  <c r="G81" i="26"/>
  <c r="Q80" i="26"/>
  <c r="H80" i="26"/>
  <c r="G80" i="26"/>
  <c r="Q79" i="26"/>
  <c r="H79" i="26"/>
  <c r="G79" i="26"/>
  <c r="Q78" i="26"/>
  <c r="H78" i="26"/>
  <c r="G78" i="26"/>
  <c r="Q77" i="26"/>
  <c r="H77" i="26"/>
  <c r="G77" i="26"/>
  <c r="Q76" i="26"/>
  <c r="H76" i="26"/>
  <c r="G76" i="26"/>
  <c r="Q75" i="26"/>
  <c r="H75" i="26"/>
  <c r="G75" i="26"/>
  <c r="Q74" i="26"/>
  <c r="H74" i="26"/>
  <c r="G74" i="26"/>
  <c r="Q73" i="26"/>
  <c r="H73" i="26"/>
  <c r="G73" i="26"/>
  <c r="Q72" i="26"/>
  <c r="H72" i="26"/>
  <c r="G72" i="26"/>
  <c r="Q71" i="26"/>
  <c r="H71" i="26"/>
  <c r="G71" i="26"/>
  <c r="Q70" i="26"/>
  <c r="H70" i="26"/>
  <c r="G70" i="26"/>
  <c r="Q69" i="26"/>
  <c r="H69" i="26"/>
  <c r="G69" i="26"/>
  <c r="Q68" i="26"/>
  <c r="H68" i="26"/>
  <c r="G68" i="26"/>
  <c r="Q67" i="26"/>
  <c r="H67" i="26"/>
  <c r="G67" i="26"/>
  <c r="Q66" i="26"/>
  <c r="H66" i="26"/>
  <c r="G66" i="26"/>
  <c r="Q65" i="26"/>
  <c r="H65" i="26"/>
  <c r="G65" i="26"/>
  <c r="Q64" i="26"/>
  <c r="H64" i="26"/>
  <c r="G64" i="26"/>
  <c r="Q63" i="26"/>
  <c r="H63" i="26"/>
  <c r="G63" i="26"/>
  <c r="Q62" i="26"/>
  <c r="H62" i="26"/>
  <c r="G62" i="26"/>
  <c r="Q61" i="26"/>
  <c r="H61" i="26"/>
  <c r="G61" i="26"/>
  <c r="Q60" i="26"/>
  <c r="H60" i="26"/>
  <c r="G60" i="26"/>
  <c r="Q59" i="26"/>
  <c r="H59" i="26"/>
  <c r="G59" i="26"/>
  <c r="Q58" i="26"/>
  <c r="H58" i="26"/>
  <c r="G58" i="26"/>
  <c r="Q57" i="26"/>
  <c r="H57" i="26"/>
  <c r="G57" i="26"/>
  <c r="Q56" i="26"/>
  <c r="H56" i="26"/>
  <c r="G56" i="26"/>
  <c r="Q55" i="26"/>
  <c r="H55" i="26"/>
  <c r="G55" i="26"/>
  <c r="Q54" i="26"/>
  <c r="H54" i="26"/>
  <c r="G54" i="26"/>
  <c r="Q53" i="26"/>
  <c r="H53" i="26"/>
  <c r="G53" i="26"/>
  <c r="Q52" i="26"/>
  <c r="H52" i="26"/>
  <c r="G52" i="26"/>
  <c r="Q51" i="26"/>
  <c r="H51" i="26"/>
  <c r="G51" i="26"/>
  <c r="Q50" i="26"/>
  <c r="H50" i="26"/>
  <c r="G50" i="26"/>
  <c r="Q49" i="26"/>
  <c r="H49" i="26"/>
  <c r="G49" i="26"/>
  <c r="Q48" i="26"/>
  <c r="H48" i="26"/>
  <c r="G48" i="26"/>
  <c r="Q47" i="26"/>
  <c r="H47" i="26"/>
  <c r="G47" i="26"/>
  <c r="Q46" i="26"/>
  <c r="H46" i="26"/>
  <c r="G46" i="26"/>
  <c r="Q45" i="26"/>
  <c r="H45" i="26"/>
  <c r="G45" i="26"/>
  <c r="Q44" i="26"/>
  <c r="H44" i="26"/>
  <c r="G44" i="26"/>
  <c r="Q43" i="26"/>
  <c r="H43" i="26"/>
  <c r="G43" i="26"/>
  <c r="Q42" i="26"/>
  <c r="H42" i="26"/>
  <c r="G42" i="26"/>
  <c r="Q41" i="26"/>
  <c r="H41" i="26"/>
  <c r="G41" i="26"/>
  <c r="Q40" i="26"/>
  <c r="H40" i="26"/>
  <c r="G40" i="26"/>
  <c r="Q39" i="26"/>
  <c r="H39" i="26"/>
  <c r="G39" i="26"/>
  <c r="Q38" i="26"/>
  <c r="H38" i="26"/>
  <c r="G38" i="26"/>
  <c r="Q37" i="26"/>
  <c r="H37" i="26"/>
  <c r="G37" i="26"/>
  <c r="Q36" i="26"/>
  <c r="H36" i="26"/>
  <c r="G36" i="26"/>
  <c r="Q35" i="26"/>
  <c r="H35" i="26"/>
  <c r="G35" i="26"/>
  <c r="Q34" i="26"/>
  <c r="H34" i="26"/>
  <c r="G34" i="26"/>
  <c r="Q33" i="26"/>
  <c r="H33" i="26"/>
  <c r="G33" i="26"/>
  <c r="Q32" i="26"/>
  <c r="H32" i="26"/>
  <c r="G32" i="26"/>
  <c r="Q31" i="26"/>
  <c r="H31" i="26"/>
  <c r="G31" i="26"/>
  <c r="Q30" i="26"/>
  <c r="H30" i="26"/>
  <c r="G30" i="26"/>
  <c r="Q29" i="26"/>
  <c r="H29" i="26"/>
  <c r="G29" i="26"/>
  <c r="Q28" i="26"/>
  <c r="H28" i="26"/>
  <c r="G28" i="26"/>
  <c r="Q27" i="26"/>
  <c r="H27" i="26"/>
  <c r="G27" i="26"/>
  <c r="Q26" i="26"/>
  <c r="H26" i="26"/>
  <c r="G26" i="26"/>
  <c r="Q25" i="26"/>
  <c r="H25" i="26"/>
  <c r="G25" i="26"/>
  <c r="Q24" i="26"/>
  <c r="H24" i="26"/>
  <c r="G24" i="26"/>
  <c r="Q23" i="26"/>
  <c r="H23" i="26"/>
  <c r="G23" i="26"/>
  <c r="Q22" i="26"/>
  <c r="H22" i="26"/>
  <c r="G22" i="26"/>
  <c r="Q21" i="26"/>
  <c r="H21" i="26"/>
  <c r="G21" i="26"/>
  <c r="Q20" i="26"/>
  <c r="H20" i="26"/>
  <c r="G20" i="26"/>
  <c r="Q19" i="26"/>
  <c r="H19" i="26"/>
  <c r="G19" i="26"/>
  <c r="Q18" i="26"/>
  <c r="H18" i="26"/>
  <c r="G18" i="26"/>
  <c r="Q17" i="26"/>
  <c r="H17" i="26"/>
  <c r="G17" i="26"/>
  <c r="Q16" i="26"/>
  <c r="H16" i="26"/>
  <c r="G16" i="26"/>
  <c r="Q15" i="26"/>
  <c r="H15" i="26"/>
  <c r="G15" i="26"/>
  <c r="Q14" i="26"/>
  <c r="H14" i="26"/>
  <c r="G14" i="26"/>
  <c r="Q13" i="26"/>
  <c r="H13" i="26"/>
  <c r="G13" i="26"/>
  <c r="Q12" i="26"/>
  <c r="H12" i="26"/>
  <c r="G12" i="26"/>
  <c r="Q11" i="26"/>
  <c r="H11" i="26"/>
  <c r="G11" i="26"/>
  <c r="Q10" i="26"/>
  <c r="H10" i="26"/>
  <c r="G10" i="26"/>
  <c r="Q9" i="26"/>
  <c r="H9" i="26"/>
  <c r="G9" i="26"/>
  <c r="Q8" i="26"/>
  <c r="H8" i="26"/>
  <c r="G8" i="26"/>
  <c r="Q7" i="26"/>
  <c r="H7" i="26"/>
  <c r="G7" i="26"/>
  <c r="Q6" i="26"/>
  <c r="H6" i="26"/>
  <c r="G6" i="26"/>
  <c r="Q5" i="26"/>
  <c r="H5" i="26"/>
  <c r="G5" i="26"/>
  <c r="Q4" i="26"/>
  <c r="H4" i="26"/>
  <c r="G4" i="26"/>
  <c r="Q3" i="26"/>
  <c r="H3" i="26"/>
  <c r="G3" i="26"/>
  <c r="Q2" i="26"/>
  <c r="H2" i="26"/>
  <c r="G2" i="26"/>
  <c r="S2" i="1" l="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I234" i="1"/>
  <c r="H234" i="1"/>
  <c r="H233" i="1" l="1"/>
  <c r="I233" i="1"/>
  <c r="I232" i="1" l="1"/>
  <c r="H232" i="1"/>
  <c r="I231" i="1"/>
  <c r="H231" i="1"/>
  <c r="I230" i="1" l="1"/>
  <c r="H230" i="1"/>
  <c r="I229" i="1"/>
  <c r="H229" i="1"/>
  <c r="I228" i="1"/>
  <c r="H228" i="1"/>
  <c r="I227" i="1"/>
  <c r="H227" i="1"/>
  <c r="I226" i="1"/>
  <c r="H226" i="1"/>
  <c r="I225" i="1"/>
  <c r="H225" i="1"/>
  <c r="I224" i="1"/>
  <c r="H224" i="1"/>
  <c r="I223" i="1"/>
  <c r="H223" i="1"/>
  <c r="I222" i="1"/>
  <c r="H222" i="1"/>
  <c r="I221" i="1"/>
  <c r="H221" i="1"/>
  <c r="I220" i="1"/>
  <c r="H220" i="1"/>
  <c r="I207" i="1" l="1"/>
  <c r="I208" i="1"/>
  <c r="I209" i="1"/>
  <c r="I210" i="1"/>
  <c r="I211" i="1"/>
  <c r="I212" i="1"/>
  <c r="I213" i="1"/>
  <c r="I214" i="1"/>
  <c r="I215" i="1"/>
  <c r="I216" i="1"/>
  <c r="I217" i="1"/>
  <c r="I218" i="1"/>
  <c r="I219" i="1"/>
  <c r="H207" i="1"/>
  <c r="H208" i="1"/>
  <c r="H209" i="1"/>
  <c r="H210" i="1"/>
  <c r="H211" i="1"/>
  <c r="H212" i="1"/>
  <c r="H213" i="1"/>
  <c r="H214" i="1"/>
  <c r="H215" i="1"/>
  <c r="H216" i="1"/>
  <c r="H217" i="1"/>
  <c r="H218" i="1"/>
  <c r="H219" i="1"/>
  <c r="I201" i="1" l="1"/>
  <c r="I202" i="1"/>
  <c r="I203" i="1"/>
  <c r="I204" i="1"/>
  <c r="I205" i="1"/>
  <c r="I206" i="1"/>
  <c r="H201" i="1"/>
  <c r="H202" i="1"/>
  <c r="H203" i="1"/>
  <c r="H204" i="1"/>
  <c r="H205" i="1"/>
  <c r="H206" i="1"/>
  <c r="I197" i="1" l="1"/>
  <c r="I198" i="1"/>
  <c r="I199" i="1"/>
  <c r="I200" i="1"/>
  <c r="H197" i="1"/>
  <c r="H198" i="1"/>
  <c r="H199" i="1"/>
  <c r="H200" i="1"/>
  <c r="I196" i="1" l="1"/>
  <c r="H196" i="1"/>
  <c r="I195" i="1"/>
  <c r="H195" i="1"/>
  <c r="I194" i="1"/>
  <c r="H194" i="1"/>
  <c r="I193" i="1"/>
  <c r="H193" i="1"/>
  <c r="I192" i="1"/>
  <c r="H192" i="1"/>
  <c r="I191" i="1" l="1"/>
  <c r="H191" i="1"/>
  <c r="I190" i="1"/>
  <c r="H190" i="1"/>
  <c r="I189" i="1"/>
  <c r="H189" i="1"/>
  <c r="I188" i="1" l="1"/>
  <c r="H188" i="1"/>
  <c r="I187" i="1"/>
  <c r="H187" i="1"/>
  <c r="I186" i="1"/>
  <c r="H186" i="1"/>
  <c r="I185" i="1"/>
  <c r="H185" i="1"/>
  <c r="I184" i="1"/>
  <c r="H184" i="1"/>
  <c r="I183" i="1"/>
  <c r="H183" i="1"/>
  <c r="I182" i="1"/>
  <c r="H182" i="1"/>
  <c r="I181" i="1"/>
  <c r="H181" i="1"/>
  <c r="I180" i="1"/>
  <c r="H180" i="1"/>
  <c r="I179" i="1"/>
  <c r="H179" i="1"/>
  <c r="I176" i="1" l="1"/>
  <c r="I177" i="1"/>
  <c r="I178" i="1"/>
  <c r="H176" i="1"/>
  <c r="H177" i="1"/>
  <c r="H178" i="1"/>
  <c r="I175" i="1" l="1"/>
  <c r="H175" i="1"/>
  <c r="I156" i="1" l="1"/>
  <c r="I157" i="1"/>
  <c r="I158" i="1"/>
  <c r="I159" i="1"/>
  <c r="I160" i="1"/>
  <c r="I161" i="1"/>
  <c r="I162" i="1"/>
  <c r="I163" i="1"/>
  <c r="I164" i="1"/>
  <c r="I165" i="1"/>
  <c r="I166" i="1"/>
  <c r="I167" i="1"/>
  <c r="I168" i="1"/>
  <c r="I169" i="1"/>
  <c r="I170" i="1"/>
  <c r="I171" i="1"/>
  <c r="I172" i="1"/>
  <c r="I173" i="1"/>
  <c r="I174" i="1"/>
  <c r="H156" i="1"/>
  <c r="H157" i="1"/>
  <c r="H158" i="1"/>
  <c r="H159" i="1"/>
  <c r="H160" i="1"/>
  <c r="H161" i="1"/>
  <c r="H162" i="1"/>
  <c r="H163" i="1"/>
  <c r="H164" i="1"/>
  <c r="H165" i="1"/>
  <c r="H166" i="1"/>
  <c r="H167" i="1"/>
  <c r="H168" i="1"/>
  <c r="H169" i="1"/>
  <c r="H170" i="1"/>
  <c r="H171" i="1"/>
  <c r="H172" i="1"/>
  <c r="H173" i="1"/>
  <c r="H174" i="1"/>
  <c r="I120" i="1" l="1"/>
  <c r="H155" i="1" l="1"/>
  <c r="I155" i="1"/>
  <c r="I154" i="1" l="1"/>
  <c r="H154" i="1"/>
  <c r="I153" i="1"/>
  <c r="H153" i="1"/>
  <c r="I152" i="1"/>
  <c r="H152" i="1"/>
  <c r="I151" i="1"/>
  <c r="H151" i="1"/>
  <c r="I150" i="1" l="1"/>
  <c r="H150" i="1"/>
  <c r="I149" i="1"/>
  <c r="H149" i="1"/>
  <c r="I148" i="1"/>
  <c r="H148" i="1"/>
  <c r="I147" i="1"/>
  <c r="H147" i="1"/>
  <c r="I146" i="1"/>
  <c r="H146" i="1"/>
  <c r="I145" i="1"/>
  <c r="H145" i="1"/>
  <c r="I144" i="1"/>
  <c r="H144" i="1"/>
  <c r="I143" i="1"/>
  <c r="H143" i="1"/>
  <c r="I142" i="1"/>
  <c r="H142" i="1"/>
  <c r="I141" i="1"/>
  <c r="H141" i="1"/>
  <c r="H140" i="1"/>
  <c r="I140" i="1"/>
  <c r="I13" i="1" l="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7" i="1"/>
  <c r="I78" i="1"/>
  <c r="I79" i="1"/>
  <c r="I80" i="1"/>
  <c r="I81" i="1"/>
  <c r="I82" i="1"/>
  <c r="I83" i="1"/>
  <c r="I84" i="1"/>
  <c r="I75" i="1"/>
  <c r="I76"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1" i="1"/>
  <c r="I122" i="1"/>
  <c r="I123" i="1"/>
  <c r="I124" i="1"/>
  <c r="I125" i="1"/>
  <c r="I126" i="1"/>
  <c r="I127" i="1"/>
  <c r="I128" i="1"/>
  <c r="I129" i="1"/>
  <c r="I130" i="1"/>
  <c r="I131" i="1"/>
  <c r="I132" i="1"/>
  <c r="I133" i="1"/>
  <c r="I134" i="1"/>
  <c r="I135" i="1"/>
  <c r="I136" i="1"/>
  <c r="I137" i="1"/>
  <c r="I138" i="1"/>
  <c r="I139" i="1"/>
  <c r="I2" i="1"/>
  <c r="I3" i="1"/>
  <c r="I4" i="1"/>
  <c r="I5" i="1"/>
  <c r="I6" i="1"/>
  <c r="I7" i="1"/>
  <c r="I8" i="1"/>
  <c r="I9" i="1"/>
  <c r="I10" i="1"/>
  <c r="I11" i="1"/>
  <c r="I12" i="1"/>
  <c r="H61" i="1"/>
  <c r="H62" i="1"/>
  <c r="H63" i="1"/>
  <c r="H64" i="1"/>
  <c r="H65" i="1"/>
  <c r="H66" i="1"/>
  <c r="H67" i="1"/>
  <c r="H68" i="1"/>
  <c r="H69" i="1"/>
  <c r="H70" i="1"/>
  <c r="H71" i="1"/>
  <c r="H72" i="1"/>
  <c r="H73" i="1"/>
  <c r="H74" i="1"/>
  <c r="H77" i="1"/>
  <c r="H78" i="1"/>
  <c r="H79" i="1"/>
  <c r="H80" i="1"/>
  <c r="H81" i="1"/>
  <c r="H82" i="1"/>
  <c r="H83" i="1"/>
  <c r="H84" i="1"/>
  <c r="H75" i="1"/>
  <c r="H76"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1" i="1"/>
  <c r="H122" i="1"/>
  <c r="H123" i="1"/>
  <c r="H124" i="1"/>
  <c r="H125" i="1"/>
  <c r="H126" i="1"/>
  <c r="H127" i="1"/>
  <c r="H128" i="1"/>
  <c r="H129" i="1"/>
  <c r="H130" i="1"/>
  <c r="H131" i="1"/>
  <c r="H132" i="1"/>
  <c r="H133" i="1"/>
  <c r="H134" i="1"/>
  <c r="H135" i="1"/>
  <c r="H136" i="1"/>
  <c r="H137" i="1"/>
  <c r="H138" i="1"/>
  <c r="H139"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13" i="1"/>
  <c r="H14" i="1"/>
  <c r="H15" i="1"/>
  <c r="H16" i="1"/>
  <c r="H17" i="1"/>
  <c r="H2" i="1"/>
  <c r="H3" i="1"/>
  <c r="H4" i="1"/>
  <c r="H5" i="1"/>
  <c r="H6" i="1"/>
  <c r="H7" i="1"/>
  <c r="H8" i="1"/>
  <c r="H9" i="1"/>
  <c r="H10" i="1"/>
  <c r="H11" i="1"/>
  <c r="H12" i="1"/>
  <c r="B13" i="21"/>
  <c r="H6" i="17"/>
  <c r="E4" i="18"/>
  <c r="E12" i="18"/>
  <c r="F7" i="16"/>
  <c r="E6" i="18"/>
  <c r="E12" i="21"/>
  <c r="F12" i="21"/>
  <c r="E7" i="16"/>
  <c r="E7" i="21"/>
  <c r="E4" i="17"/>
  <c r="E5" i="17"/>
  <c r="H13" i="16"/>
  <c r="E8" i="21"/>
  <c r="B4" i="20"/>
  <c r="B9" i="18"/>
  <c r="C7" i="19"/>
  <c r="B13" i="16"/>
  <c r="E5" i="20"/>
  <c r="B5" i="17"/>
  <c r="C12" i="19"/>
  <c r="C12" i="17"/>
  <c r="E14" i="16"/>
  <c r="F11" i="16"/>
  <c r="H12" i="18"/>
  <c r="F5" i="19"/>
  <c r="F9" i="20"/>
  <c r="C9" i="22"/>
  <c r="F11" i="22"/>
  <c r="B5" i="21"/>
  <c r="E10" i="17"/>
  <c r="H12" i="17"/>
  <c r="C4" i="20"/>
  <c r="F8" i="18"/>
  <c r="C12" i="16"/>
  <c r="C3" i="19"/>
  <c r="F6" i="16"/>
  <c r="F7" i="17"/>
  <c r="C10" i="20"/>
  <c r="B12" i="16"/>
  <c r="E10" i="20"/>
  <c r="F8" i="21"/>
  <c r="E7" i="19"/>
  <c r="C8" i="18"/>
  <c r="C14" i="21"/>
  <c r="E13" i="21"/>
  <c r="H5" i="18"/>
  <c r="E3" i="19"/>
  <c r="C6" i="19"/>
  <c r="B7" i="16"/>
  <c r="B11" i="20"/>
  <c r="E6" i="17"/>
  <c r="C11" i="17"/>
  <c r="E11" i="16"/>
  <c r="C9" i="20"/>
  <c r="B10" i="22"/>
  <c r="H3" i="16"/>
  <c r="E13" i="19"/>
  <c r="F13" i="16"/>
  <c r="B5" i="18"/>
  <c r="F3" i="17"/>
  <c r="F5" i="22"/>
  <c r="F4" i="16"/>
  <c r="E4" i="21"/>
  <c r="C11" i="19"/>
  <c r="F5" i="18"/>
  <c r="E10" i="19"/>
  <c r="B10" i="21"/>
  <c r="C4" i="21"/>
  <c r="E12" i="22"/>
  <c r="E14" i="20"/>
  <c r="H8" i="21"/>
  <c r="C7" i="22"/>
  <c r="B6" i="17"/>
  <c r="E3" i="16"/>
  <c r="F12" i="22"/>
  <c r="F3" i="22"/>
  <c r="H11" i="21"/>
  <c r="B3" i="16"/>
  <c r="C5" i="20"/>
  <c r="F3" i="20"/>
  <c r="C5" i="16"/>
  <c r="H9" i="17"/>
  <c r="E4" i="19"/>
  <c r="H10" i="21"/>
  <c r="H12" i="19"/>
  <c r="B12" i="22"/>
  <c r="B4" i="16"/>
  <c r="E6" i="19"/>
  <c r="E9" i="21"/>
  <c r="F11" i="19"/>
  <c r="C7" i="16"/>
  <c r="H8" i="17"/>
  <c r="E7" i="20"/>
  <c r="E5" i="16"/>
  <c r="E8" i="16"/>
  <c r="B9" i="19"/>
  <c r="F5" i="17"/>
  <c r="B5" i="20"/>
  <c r="C13" i="22"/>
  <c r="H3" i="19"/>
  <c r="E11" i="22"/>
  <c r="C8" i="19"/>
  <c r="B13" i="17"/>
  <c r="F8" i="17"/>
  <c r="E12" i="16"/>
  <c r="F13" i="20"/>
  <c r="H7" i="22"/>
  <c r="F14" i="17"/>
  <c r="E3" i="17"/>
  <c r="E13" i="17"/>
  <c r="F7" i="19"/>
  <c r="C3" i="16"/>
  <c r="C11" i="18"/>
  <c r="B14" i="19"/>
  <c r="H6" i="20"/>
  <c r="H5" i="19"/>
  <c r="B11" i="16"/>
  <c r="F4" i="18"/>
  <c r="B11" i="17"/>
  <c r="H14" i="21"/>
  <c r="F3" i="16"/>
  <c r="B12" i="20"/>
  <c r="F13" i="18"/>
  <c r="E8" i="18"/>
  <c r="E3" i="22"/>
  <c r="C4" i="17"/>
  <c r="F8" i="20"/>
  <c r="C8" i="17"/>
  <c r="F9" i="21"/>
  <c r="B5" i="19"/>
  <c r="B7" i="17"/>
  <c r="E6" i="22"/>
  <c r="F9" i="19"/>
  <c r="H8" i="18"/>
  <c r="B8" i="16"/>
  <c r="H10" i="22"/>
  <c r="C8" i="22"/>
  <c r="B6" i="19"/>
  <c r="B13" i="19"/>
  <c r="E3" i="20"/>
  <c r="F6" i="19"/>
  <c r="H8" i="19"/>
  <c r="E10" i="16"/>
  <c r="F12" i="17"/>
  <c r="H6" i="22"/>
  <c r="C3" i="22"/>
  <c r="E14" i="17"/>
  <c r="H13" i="21"/>
  <c r="B13" i="18"/>
  <c r="H10" i="19"/>
  <c r="H4" i="17"/>
  <c r="C13" i="21"/>
  <c r="C14" i="17"/>
  <c r="H12" i="20"/>
  <c r="F6" i="20"/>
  <c r="F10" i="18"/>
  <c r="F12" i="19"/>
  <c r="E9" i="20"/>
  <c r="H12" i="22"/>
  <c r="C5" i="22"/>
  <c r="H14" i="20"/>
  <c r="F4" i="19"/>
  <c r="E13" i="20"/>
  <c r="B9" i="20"/>
  <c r="C5" i="21"/>
  <c r="E11" i="18"/>
  <c r="H13" i="22"/>
  <c r="E14" i="21"/>
  <c r="H13" i="19"/>
  <c r="H7" i="17"/>
  <c r="B14" i="21"/>
  <c r="H4" i="20"/>
  <c r="B5" i="16"/>
  <c r="C8" i="16"/>
  <c r="B4" i="17"/>
  <c r="E10" i="18"/>
  <c r="H11" i="18"/>
  <c r="B10" i="19"/>
  <c r="F13" i="22"/>
  <c r="H13" i="18"/>
  <c r="B6" i="21"/>
  <c r="B3" i="19"/>
  <c r="H3" i="22"/>
  <c r="H14" i="19"/>
  <c r="E8" i="20"/>
  <c r="C12" i="22"/>
  <c r="F7" i="20"/>
  <c r="H4" i="21"/>
  <c r="E14" i="19"/>
  <c r="F9" i="17"/>
  <c r="H7" i="21"/>
  <c r="C6" i="17"/>
  <c r="F10" i="22"/>
  <c r="C7" i="17"/>
  <c r="B3" i="17"/>
  <c r="F7" i="18"/>
  <c r="F13" i="21"/>
  <c r="E12" i="19"/>
  <c r="C9" i="17"/>
  <c r="C14" i="19"/>
  <c r="H10" i="16"/>
  <c r="C5" i="17"/>
  <c r="F5" i="20"/>
  <c r="H6" i="18"/>
  <c r="B12" i="19"/>
  <c r="B6" i="22"/>
  <c r="E12" i="20"/>
  <c r="B8" i="21"/>
  <c r="B12" i="17"/>
  <c r="H10" i="20"/>
  <c r="F10" i="21"/>
  <c r="C11" i="22"/>
  <c r="E8" i="19"/>
  <c r="H6" i="19"/>
  <c r="E10" i="22"/>
  <c r="E9" i="17"/>
  <c r="E5" i="21"/>
  <c r="C12" i="21"/>
  <c r="E13" i="16"/>
  <c r="C3" i="18"/>
  <c r="H11" i="17"/>
  <c r="H5" i="16"/>
  <c r="B14" i="20"/>
  <c r="F14" i="20"/>
  <c r="F11" i="17"/>
  <c r="F5" i="21"/>
  <c r="F13" i="19"/>
  <c r="B7" i="19"/>
  <c r="B8" i="22"/>
  <c r="H4" i="19"/>
  <c r="H4" i="22"/>
  <c r="C13" i="20"/>
  <c r="E10" i="21"/>
  <c r="B9" i="16"/>
  <c r="C5" i="18"/>
  <c r="H11" i="19"/>
  <c r="B11" i="22"/>
  <c r="H9" i="22"/>
  <c r="E4" i="22"/>
  <c r="C11" i="16"/>
  <c r="E11" i="20"/>
  <c r="C14" i="18"/>
  <c r="F14" i="21"/>
  <c r="B6" i="18"/>
  <c r="B10" i="18"/>
  <c r="C3" i="21"/>
  <c r="E13" i="22"/>
  <c r="H3" i="21"/>
  <c r="E9" i="16"/>
  <c r="H12" i="21"/>
  <c r="E5" i="19"/>
  <c r="F7" i="22"/>
  <c r="E6" i="16"/>
  <c r="H4" i="16"/>
  <c r="B3" i="18"/>
  <c r="H9" i="19"/>
  <c r="B14" i="16"/>
  <c r="B7" i="18"/>
  <c r="F14" i="16"/>
  <c r="E13" i="18"/>
  <c r="B9" i="17"/>
  <c r="F12" i="18"/>
  <c r="H3" i="17"/>
  <c r="B6" i="16"/>
  <c r="F14" i="22"/>
  <c r="E14" i="22"/>
  <c r="B7" i="20"/>
  <c r="E4" i="16"/>
  <c r="F9" i="16"/>
  <c r="C4" i="19"/>
  <c r="C4" i="16"/>
  <c r="C3" i="17"/>
  <c r="F4" i="22"/>
  <c r="E7" i="22"/>
  <c r="B11" i="19"/>
  <c r="B8" i="18"/>
  <c r="H14" i="22"/>
  <c r="C4" i="18"/>
  <c r="C11" i="21"/>
  <c r="C10" i="21"/>
  <c r="C9" i="21"/>
  <c r="B7" i="21"/>
  <c r="B8" i="17"/>
  <c r="B6" i="20"/>
  <c r="C11" i="20"/>
  <c r="H8" i="22"/>
  <c r="F8" i="22"/>
  <c r="E6" i="21"/>
  <c r="F10" i="17"/>
  <c r="H5" i="20"/>
  <c r="C13" i="17"/>
  <c r="C13" i="18"/>
  <c r="H9" i="18"/>
  <c r="E9" i="18"/>
  <c r="B7" i="22"/>
  <c r="F11" i="21"/>
  <c r="C3" i="20"/>
  <c r="B10" i="16"/>
  <c r="H7" i="19"/>
  <c r="C12" i="18"/>
  <c r="E14" i="18"/>
  <c r="E11" i="19"/>
  <c r="F7" i="21"/>
  <c r="C10" i="17"/>
  <c r="E7" i="17"/>
  <c r="F6" i="17"/>
  <c r="B9" i="22"/>
  <c r="H13" i="20"/>
  <c r="H14" i="16"/>
  <c r="H9" i="21"/>
  <c r="F4" i="21"/>
  <c r="E4" i="20"/>
  <c r="F12" i="20"/>
  <c r="C9" i="19"/>
  <c r="F8" i="19"/>
  <c r="C6" i="18"/>
  <c r="H9" i="20"/>
  <c r="E3" i="18"/>
  <c r="H9" i="16"/>
  <c r="C13" i="16"/>
  <c r="B3" i="22"/>
  <c r="C5" i="19"/>
  <c r="C12" i="20"/>
  <c r="H7" i="16"/>
  <c r="F12" i="16"/>
  <c r="E9" i="22"/>
  <c r="F4" i="20"/>
  <c r="H3" i="20"/>
  <c r="C9" i="18"/>
  <c r="F10" i="19"/>
  <c r="H13" i="17"/>
  <c r="E6" i="20"/>
  <c r="C10" i="19"/>
  <c r="B8" i="20"/>
  <c r="C6" i="16"/>
  <c r="B14" i="18"/>
  <c r="C6" i="21"/>
  <c r="H11" i="22"/>
  <c r="C4" i="22"/>
  <c r="F11" i="20"/>
  <c r="B11" i="21"/>
  <c r="H11" i="20"/>
  <c r="C7" i="21"/>
  <c r="B11" i="18"/>
  <c r="F4" i="17"/>
  <c r="H5" i="22"/>
  <c r="F14" i="18"/>
  <c r="C8" i="20"/>
  <c r="B4" i="18"/>
  <c r="C14" i="20"/>
  <c r="F6" i="22"/>
  <c r="B10" i="17"/>
  <c r="F10" i="16"/>
  <c r="H10" i="17"/>
  <c r="B4" i="21"/>
  <c r="F8" i="16"/>
  <c r="H14" i="18"/>
  <c r="B4" i="22"/>
  <c r="C7" i="20"/>
  <c r="B3" i="20"/>
  <c r="C14" i="22"/>
  <c r="F6" i="21"/>
  <c r="H11" i="16"/>
  <c r="F9" i="18"/>
  <c r="E8" i="22"/>
  <c r="H5" i="17"/>
  <c r="B14" i="22"/>
  <c r="B5" i="22"/>
  <c r="H10" i="18"/>
  <c r="F5" i="16"/>
  <c r="C10" i="22"/>
  <c r="C9" i="16"/>
  <c r="F3" i="19"/>
  <c r="H3" i="18"/>
  <c r="B8" i="19"/>
  <c r="B13" i="22"/>
  <c r="H6" i="16"/>
  <c r="F3" i="21"/>
  <c r="C13" i="19"/>
  <c r="E5" i="18"/>
  <c r="C10" i="18"/>
  <c r="B13" i="20"/>
  <c r="H6" i="21"/>
  <c r="B12" i="18"/>
  <c r="F10" i="20"/>
  <c r="E7" i="18"/>
  <c r="B4" i="19"/>
  <c r="C10" i="16"/>
  <c r="H7" i="20"/>
  <c r="H4" i="18"/>
  <c r="B10" i="20"/>
  <c r="E8" i="17"/>
  <c r="E3" i="21"/>
  <c r="H8" i="20"/>
  <c r="C6" i="22"/>
  <c r="F3" i="18"/>
  <c r="C7" i="18"/>
  <c r="C6" i="20"/>
  <c r="E5" i="22"/>
  <c r="F11" i="18"/>
  <c r="E9" i="19"/>
  <c r="F6" i="18"/>
  <c r="B3" i="21"/>
  <c r="B9" i="21"/>
  <c r="H5" i="21"/>
  <c r="B14" i="17"/>
  <c r="C14" i="16"/>
  <c r="H7" i="18"/>
  <c r="H14" i="17"/>
  <c r="E11" i="17"/>
  <c r="F14" i="19"/>
  <c r="F13" i="17"/>
  <c r="H8" i="16"/>
  <c r="E12" i="17"/>
  <c r="B12" i="21"/>
  <c r="F9" i="22"/>
  <c r="E11" i="21"/>
  <c r="H12" i="16"/>
  <c r="C8" i="21"/>
  <c r="G11" i="21" l="1"/>
  <c r="D12" i="21"/>
  <c r="G12" i="17"/>
  <c r="G11" i="17"/>
  <c r="D14" i="17"/>
  <c r="D9" i="21"/>
  <c r="D3" i="21"/>
  <c r="D16" i="21" s="1"/>
  <c r="B16" i="21"/>
  <c r="G9" i="19"/>
  <c r="G5" i="22"/>
  <c r="F16" i="18"/>
  <c r="G3" i="21"/>
  <c r="G16" i="21" s="1"/>
  <c r="E16" i="21"/>
  <c r="G8" i="17"/>
  <c r="D10" i="20"/>
  <c r="D4" i="19"/>
  <c r="G7" i="18"/>
  <c r="D12" i="18"/>
  <c r="D13" i="20"/>
  <c r="G5" i="18"/>
  <c r="F16" i="21"/>
  <c r="D13" i="22"/>
  <c r="D8" i="19"/>
  <c r="H16" i="18"/>
  <c r="F16" i="19"/>
  <c r="D5" i="22"/>
  <c r="D14" i="22"/>
  <c r="G8" i="22"/>
  <c r="B16" i="20"/>
  <c r="D3" i="20"/>
  <c r="D16" i="20" s="1"/>
  <c r="D4" i="22"/>
  <c r="D4" i="21"/>
  <c r="D10" i="17"/>
  <c r="D4" i="18"/>
  <c r="D11" i="18"/>
  <c r="D11" i="21"/>
  <c r="D14" i="18"/>
  <c r="D8" i="20"/>
  <c r="G6" i="20"/>
  <c r="H16" i="20"/>
  <c r="G9" i="22"/>
  <c r="D3" i="22"/>
  <c r="D16" i="22" s="1"/>
  <c r="B16" i="22"/>
  <c r="G3" i="18"/>
  <c r="G16" i="18" s="1"/>
  <c r="E16" i="18"/>
  <c r="G4" i="20"/>
  <c r="D9" i="22"/>
  <c r="G7" i="17"/>
  <c r="G11" i="19"/>
  <c r="G14" i="18"/>
  <c r="D10" i="16"/>
  <c r="C16" i="20"/>
  <c r="D7" i="22"/>
  <c r="G9" i="18"/>
  <c r="G6" i="21"/>
  <c r="D6" i="20"/>
  <c r="D8" i="17"/>
  <c r="D7" i="21"/>
  <c r="D8" i="18"/>
  <c r="D11" i="19"/>
  <c r="G7" i="22"/>
  <c r="C16" i="17"/>
  <c r="G4" i="16"/>
  <c r="D7" i="20"/>
  <c r="G14" i="22"/>
  <c r="D6" i="16"/>
  <c r="H16" i="17"/>
  <c r="D9" i="17"/>
  <c r="G13" i="18"/>
  <c r="D7" i="18"/>
  <c r="D14" i="16"/>
  <c r="D3" i="18"/>
  <c r="D16" i="18" s="1"/>
  <c r="B16" i="18"/>
  <c r="G6" i="16"/>
  <c r="G5" i="19"/>
  <c r="G9" i="16"/>
  <c r="H16" i="21"/>
  <c r="G13" i="22"/>
  <c r="C16" i="21"/>
  <c r="D10" i="18"/>
  <c r="D6" i="18"/>
  <c r="G11" i="20"/>
  <c r="G4" i="22"/>
  <c r="D11" i="22"/>
  <c r="D9" i="16"/>
  <c r="G10" i="21"/>
  <c r="D8" i="22"/>
  <c r="D7" i="19"/>
  <c r="D14" i="20"/>
  <c r="C16" i="18"/>
  <c r="G13" i="16"/>
  <c r="G5" i="21"/>
  <c r="G9" i="17"/>
  <c r="G10" i="22"/>
  <c r="G8" i="19"/>
  <c r="D12" i="17"/>
  <c r="D8" i="21"/>
  <c r="G12" i="20"/>
  <c r="D6" i="22"/>
  <c r="D12" i="19"/>
  <c r="G12" i="19"/>
  <c r="D3" i="17"/>
  <c r="D16" i="17" s="1"/>
  <c r="B16" i="17"/>
  <c r="G14" i="19"/>
  <c r="G8" i="20"/>
  <c r="H16" i="22"/>
  <c r="B16" i="19"/>
  <c r="D3" i="19"/>
  <c r="D16" i="19" s="1"/>
  <c r="D6" i="21"/>
  <c r="D10" i="19"/>
  <c r="G10" i="18"/>
  <c r="D4" i="17"/>
  <c r="D5" i="16"/>
  <c r="D14" i="21"/>
  <c r="G14" i="21"/>
  <c r="G11" i="18"/>
  <c r="D9" i="20"/>
  <c r="G13" i="20"/>
  <c r="G9" i="20"/>
  <c r="D13" i="18"/>
  <c r="G14" i="17"/>
  <c r="C16" i="22"/>
  <c r="G10" i="16"/>
  <c r="G3" i="20"/>
  <c r="G16" i="20" s="1"/>
  <c r="E16" i="20"/>
  <c r="D13" i="19"/>
  <c r="D6" i="19"/>
  <c r="D8" i="16"/>
  <c r="G6" i="22"/>
  <c r="D7" i="17"/>
  <c r="D5" i="19"/>
  <c r="E16" i="22"/>
  <c r="G3" i="22"/>
  <c r="G16" i="22" s="1"/>
  <c r="G8" i="18"/>
  <c r="D12" i="20"/>
  <c r="F16" i="16"/>
  <c r="D11" i="17"/>
  <c r="D11" i="16"/>
  <c r="D14" i="19"/>
  <c r="C16" i="16"/>
  <c r="G13" i="17"/>
  <c r="G3" i="17"/>
  <c r="G16" i="17" s="1"/>
  <c r="E16" i="17"/>
  <c r="G12" i="16"/>
  <c r="D13" i="17"/>
  <c r="G11" i="22"/>
  <c r="H16" i="19"/>
  <c r="D5" i="20"/>
  <c r="D9" i="19"/>
  <c r="G8" i="16"/>
  <c r="G5" i="16"/>
  <c r="G7" i="20"/>
  <c r="G9" i="21"/>
  <c r="G6" i="19"/>
  <c r="D4" i="16"/>
  <c r="D12" i="22"/>
  <c r="G4" i="19"/>
  <c r="F16" i="20"/>
  <c r="B16" i="16"/>
  <c r="D3" i="16"/>
  <c r="D16" i="16" s="1"/>
  <c r="F16" i="22"/>
  <c r="E16" i="16"/>
  <c r="G3" i="16"/>
  <c r="G16" i="16" s="1"/>
  <c r="D6" i="17"/>
  <c r="G14" i="20"/>
  <c r="G12" i="22"/>
  <c r="D10" i="21"/>
  <c r="G10" i="19"/>
  <c r="G4" i="21"/>
  <c r="F16" i="17"/>
  <c r="D5" i="18"/>
  <c r="G13" i="19"/>
  <c r="H16" i="16"/>
  <c r="D10" i="22"/>
  <c r="G11" i="16"/>
  <c r="G6" i="17"/>
  <c r="D11" i="20"/>
  <c r="D7" i="16"/>
  <c r="E16" i="19"/>
  <c r="G3" i="19"/>
  <c r="G16" i="19" s="1"/>
  <c r="G13" i="21"/>
  <c r="G7" i="19"/>
  <c r="G10" i="20"/>
  <c r="D12" i="16"/>
  <c r="C16" i="19"/>
  <c r="G10" i="17"/>
  <c r="D5" i="21"/>
  <c r="G14" i="16"/>
  <c r="D5" i="17"/>
  <c r="G5" i="20"/>
  <c r="D13" i="16"/>
  <c r="D9" i="18"/>
  <c r="D4" i="20"/>
  <c r="G8" i="21"/>
  <c r="G5" i="17"/>
  <c r="G4" i="17"/>
  <c r="G7" i="21"/>
  <c r="G7" i="16"/>
  <c r="G12" i="21"/>
  <c r="G6" i="18"/>
  <c r="G12" i="18"/>
  <c r="G4" i="18"/>
  <c r="D13" i="21"/>
</calcChain>
</file>

<file path=xl/sharedStrings.xml><?xml version="1.0" encoding="utf-8"?>
<sst xmlns="http://schemas.openxmlformats.org/spreadsheetml/2006/main" count="4758" uniqueCount="1014">
  <si>
    <t>Format</t>
  </si>
  <si>
    <t>Title</t>
  </si>
  <si>
    <t>Year</t>
  </si>
  <si>
    <t>Writing Solid Code</t>
  </si>
  <si>
    <t>Digital</t>
  </si>
  <si>
    <t>2016-05-28</t>
  </si>
  <si>
    <t>Git Essentials</t>
  </si>
  <si>
    <t>2016-06-05</t>
  </si>
  <si>
    <t>Comment</t>
  </si>
  <si>
    <t>Medium usefulness.</t>
  </si>
  <si>
    <t>Clean Code - A Handbook of Agile Software Craftsmanship</t>
  </si>
  <si>
    <t>2016-06-12</t>
  </si>
  <si>
    <t>2016-06-22</t>
  </si>
  <si>
    <t>Introducing Github</t>
  </si>
  <si>
    <t>GitHub Essentials</t>
  </si>
  <si>
    <t>Git for Teams</t>
  </si>
  <si>
    <t>2016-06-26</t>
  </si>
  <si>
    <t>Git Pocket Guide</t>
  </si>
  <si>
    <t>2016-06-28</t>
  </si>
  <si>
    <t>24 Patterns of Clean Code</t>
  </si>
  <si>
    <t>Type</t>
  </si>
  <si>
    <t>Book</t>
  </si>
  <si>
    <t>Effective Unit Testing</t>
  </si>
  <si>
    <t>Article</t>
  </si>
  <si>
    <t>Paper</t>
  </si>
  <si>
    <t>Unit Testing Using Nunit</t>
  </si>
  <si>
    <t>2016-07-01</t>
  </si>
  <si>
    <t>Very concise and good to get started with Nunit.</t>
  </si>
  <si>
    <t>Practical Powershell Unit-Testing: Getting Started</t>
  </si>
  <si>
    <t>2016-06-20</t>
  </si>
  <si>
    <t>Why TDD for Powershell? Or why Pester? Or why unit test a "scripting" language?</t>
  </si>
  <si>
    <t>Get Started with Pester (Powershell unit testing framework)</t>
  </si>
  <si>
    <t>Testing your PowerShell scripts with Pester: Assertions and more</t>
  </si>
  <si>
    <t>Smalltalk Best Practice Patterns</t>
  </si>
  <si>
    <t>2016-07-06</t>
  </si>
  <si>
    <t>Creating a Database Connection Class</t>
  </si>
  <si>
    <t>Good primer, but coded very poorly.</t>
  </si>
  <si>
    <t>Write Your Own Database Access Class in C#</t>
  </si>
  <si>
    <t xml:space="preserve">Some good inputs. </t>
  </si>
  <si>
    <t>Working with SQL Server Database using C#</t>
  </si>
  <si>
    <t>Not useful.</t>
  </si>
  <si>
    <t>Connecting to SQL Server Database using C#</t>
  </si>
  <si>
    <t>Connection string scheme.</t>
  </si>
  <si>
    <t>Basics of creating and using classes in C#</t>
  </si>
  <si>
    <t>2016-07-08</t>
  </si>
  <si>
    <t xml:space="preserve">Brilliantly explained, top notch article. </t>
  </si>
  <si>
    <t>Using Constructors (C# Programming Guide)</t>
  </si>
  <si>
    <t>Instance Constructors (C# Programming Guide)</t>
  </si>
  <si>
    <t>An intro to Constructors in C#</t>
  </si>
  <si>
    <t>Constructors in C#</t>
  </si>
  <si>
    <t>-</t>
  </si>
  <si>
    <t>Get Started with Azure Table storage using .NET</t>
  </si>
  <si>
    <t>2016-07-18</t>
  </si>
  <si>
    <t>High usefulness, very well explained.</t>
  </si>
  <si>
    <t xml:space="preserve">Useful. </t>
  </si>
  <si>
    <t>What is app.config in C# .NET? How to use it?</t>
  </si>
  <si>
    <t>ConfigurationManager.AppSettings Property</t>
  </si>
  <si>
    <t>2016-07-10</t>
  </si>
  <si>
    <t>Useful.</t>
  </si>
  <si>
    <t>Using Nunit with Visual Studio 2012 Unit Test Projects</t>
  </si>
  <si>
    <t>Useless.</t>
  </si>
  <si>
    <t>2016-07-25</t>
  </si>
  <si>
    <t>Microsoft Visual C# 2013 Step by Step</t>
  </si>
  <si>
    <t>Framework Design Guidelines</t>
  </si>
  <si>
    <t>2016-07-28</t>
  </si>
  <si>
    <t>Introducing Microsoft SQL Server 2014 - Chapter 5: Introducing PowerBI for Office 365</t>
  </si>
  <si>
    <t>The DIY Guide To Dazzling Data</t>
  </si>
  <si>
    <t>2016-05-22</t>
  </si>
  <si>
    <t>Anything useful.</t>
  </si>
  <si>
    <t>Just a small brochure.</t>
  </si>
  <si>
    <t xml:space="preserve">Design Patterns Explained Simply </t>
  </si>
  <si>
    <t>2016-08-03</t>
  </si>
  <si>
    <t>Good overview.</t>
  </si>
  <si>
    <t>Test Driven Development By Example</t>
  </si>
  <si>
    <t>2016-08-04</t>
  </si>
  <si>
    <t>Web Scraping With Python</t>
  </si>
  <si>
    <t>2016-09-02</t>
  </si>
  <si>
    <t>Nunit With C#</t>
  </si>
  <si>
    <t>Unit Test Automation With Visual Studio</t>
  </si>
  <si>
    <t>2016-09-03</t>
  </si>
  <si>
    <t>Inheritance in C#</t>
  </si>
  <si>
    <t>It clarifies some aspects.</t>
  </si>
  <si>
    <t>Add An Entity To A Table etc.</t>
  </si>
  <si>
    <t>Firebug 1.5 Editing, Debugging, and Monitoring Web Pages</t>
  </si>
  <si>
    <t>The Art of Unit Testing, 2nd Edition</t>
  </si>
  <si>
    <t>2016-09-22</t>
  </si>
  <si>
    <t>UML, Abstract Classes and Methods, and Interfaces</t>
  </si>
  <si>
    <t>Notazione Standard UML</t>
  </si>
  <si>
    <t>Powerpoint</t>
  </si>
  <si>
    <t>2016-09-26</t>
  </si>
  <si>
    <t>Lo Standard UML</t>
  </si>
  <si>
    <t>Applying UML, Advanced Applications</t>
  </si>
  <si>
    <t>Various Articles About Dependency Injection In C#</t>
  </si>
  <si>
    <t>2016-10-01</t>
  </si>
  <si>
    <t>Quite useful.</t>
  </si>
  <si>
    <t>Inversion of Control, Containers and the Dependency Injection pattern</t>
  </si>
  <si>
    <t>2016-10-16</t>
  </si>
  <si>
    <t>Execution in the Kingdom of Nouns</t>
  </si>
  <si>
    <t>Useless rant.</t>
  </si>
  <si>
    <t>XPath And Xpointer</t>
  </si>
  <si>
    <t>2016-10-17</t>
  </si>
  <si>
    <t>2016-10-18</t>
  </si>
  <si>
    <t>How to be a Programmer (Community Version)</t>
  </si>
  <si>
    <t>C# Database Basics</t>
  </si>
  <si>
    <t>2016-11-03</t>
  </si>
  <si>
    <t xml:space="preserve">Beginning C# 2008 Databases From Novice to Professional </t>
  </si>
  <si>
    <t>2016-11-04</t>
  </si>
  <si>
    <t>Pro .NET Best Practices</t>
  </si>
  <si>
    <t>2016-11-08</t>
  </si>
  <si>
    <t>Data Structures and Algorithms Using Csharp</t>
  </si>
  <si>
    <t>2016-11-15</t>
  </si>
  <si>
    <t>Machine Learning Using CSharp Succinctly</t>
  </si>
  <si>
    <t>2016-11-19</t>
  </si>
  <si>
    <t>Various articles about Git Branching in Sitecore</t>
  </si>
  <si>
    <t>Centralized Workflow</t>
  </si>
  <si>
    <t>2016-11-20</t>
  </si>
  <si>
    <t>Continuous Delivery Workflows With The Branch-per-Issue Model</t>
  </si>
  <si>
    <t>Beginning XSLT And XPath Transforming XML Documents And Data</t>
  </si>
  <si>
    <t>2016-11-21</t>
  </si>
  <si>
    <t>XPath Essentials</t>
  </si>
  <si>
    <t>Various articles about Data Warehouses</t>
  </si>
  <si>
    <t>Working Effectively with Legacy Code</t>
  </si>
  <si>
    <t>2016-11-23</t>
  </si>
  <si>
    <t>Design Patterns: Elements of Reusable Object-Oriented Software</t>
  </si>
  <si>
    <t>2016-11-27</t>
  </si>
  <si>
    <t>MCSD Certification Toolkit (Exam 70-483) Programming in C#</t>
  </si>
  <si>
    <t>2016-11-30</t>
  </si>
  <si>
    <t>Why programmers work at night</t>
  </si>
  <si>
    <t>What I've Learned From Failure</t>
  </si>
  <si>
    <t>2016-12-02</t>
  </si>
  <si>
    <t>97 Things Every Programmer Should Know</t>
  </si>
  <si>
    <t>2016-12-01</t>
  </si>
  <si>
    <t>.NET Technology Guide for Business Applications</t>
  </si>
  <si>
    <t>Head First C#, 3rd Edition</t>
  </si>
  <si>
    <t>2016-12-05</t>
  </si>
  <si>
    <t>The Pragmatic Programmer, From Journeyman To Master</t>
  </si>
  <si>
    <t>2016-12-09</t>
  </si>
  <si>
    <t>Various Articles About Primary Keys - Part A</t>
  </si>
  <si>
    <t>2016-12-11</t>
  </si>
  <si>
    <t>Producing Open Source Software</t>
  </si>
  <si>
    <t>2016-12-20</t>
  </si>
  <si>
    <t>Hacknot Essays on Software Development</t>
  </si>
  <si>
    <t>Patterns Of Software</t>
  </si>
  <si>
    <t>Object-Oriented Reengineering Patterns</t>
  </si>
  <si>
    <t>2016-12-21</t>
  </si>
  <si>
    <t>Extreme Programming Explained</t>
  </si>
  <si>
    <t>Don't Just Roll The Dice</t>
  </si>
  <si>
    <t>Various Articles About Primary Keys - Part B</t>
  </si>
  <si>
    <t>2016-12-29</t>
  </si>
  <si>
    <t>Diagramma delle classi: aggregazione e composizione</t>
  </si>
  <si>
    <t>2016-12-24</t>
  </si>
  <si>
    <t>Ambient Computing</t>
  </si>
  <si>
    <t>2017-01-16</t>
  </si>
  <si>
    <t>Analyzing Data in the Internet of Things</t>
  </si>
  <si>
    <t>Creating Functional Teams For IoT</t>
  </si>
  <si>
    <t>Object-Oriented vs. Functional Programming</t>
  </si>
  <si>
    <t>Dependency Injection in .NET</t>
  </si>
  <si>
    <t>2017-01-25</t>
  </si>
  <si>
    <t>Yes</t>
  </si>
  <si>
    <t>No</t>
  </si>
  <si>
    <t>Apprenticeship Patterns - Guidance for the Aspiring Software Craftsman</t>
  </si>
  <si>
    <t>Beginning TSQL With Microsoft SQL Server 2005 And 2008</t>
  </si>
  <si>
    <t>2017-01-26</t>
  </si>
  <si>
    <t>Visual Studio 2015 Cookbook</t>
  </si>
  <si>
    <t>Domain-Driven Design - Tackling Complexity in the Heart of Software</t>
  </si>
  <si>
    <t>2017-01-27</t>
  </si>
  <si>
    <t>CSharp 5.0 In A Nutshell (5th Edition)</t>
  </si>
  <si>
    <t>Fluent CSharp</t>
  </si>
  <si>
    <t>C# 6.0 Cookbook</t>
  </si>
  <si>
    <t>Implementing Domain-Driven Design with Csharp</t>
  </si>
  <si>
    <t>2017-02-02</t>
  </si>
  <si>
    <t>Very poor quality slides.</t>
  </si>
  <si>
    <t>Various articles about composition and design patterns</t>
  </si>
  <si>
    <t>A couple of these are very well written, finally somebody who knows how to explain.</t>
  </si>
  <si>
    <t>2017-02-05</t>
  </si>
  <si>
    <t>What You Need to Know about Machine Learning</t>
  </si>
  <si>
    <t>2017-03-13</t>
  </si>
  <si>
    <t>Various articles about abstract factories and design patterns in C#</t>
  </si>
  <si>
    <t>Concise and valid explaination of the Adapter design pattern.</t>
  </si>
  <si>
    <t>C# Bad Practices (Parts 1,2,3)</t>
  </si>
  <si>
    <t>2017-03-12</t>
  </si>
  <si>
    <t>Eric Lippert's articles aboud Aynchrony in C#</t>
  </si>
  <si>
    <t>Various articles about interfaces in C#</t>
  </si>
  <si>
    <t>Head First Design Patterns</t>
  </si>
  <si>
    <t>2017-03-17</t>
  </si>
  <si>
    <t>Learning Object-Oriented Programming</t>
  </si>
  <si>
    <t>2017-03-18</t>
  </si>
  <si>
    <t>Rapid Development</t>
  </si>
  <si>
    <t>Patterns of Enterprise Application Architecture</t>
  </si>
  <si>
    <t>2017-03-20</t>
  </si>
  <si>
    <t>Web Scraping with Python (Community Experience Distilled)</t>
  </si>
  <si>
    <t>C# In Depth</t>
  </si>
  <si>
    <t>2017-03-21</t>
  </si>
  <si>
    <t>The Art Of Unit Testing With Examples In C Sharp (2nd Edition)</t>
  </si>
  <si>
    <t>2017-03-25</t>
  </si>
  <si>
    <t>Code Simplicity</t>
  </si>
  <si>
    <t>Becoming A Better Programmer</t>
  </si>
  <si>
    <t>CSharp Book 8.2</t>
  </si>
  <si>
    <t>2017-03-26</t>
  </si>
  <si>
    <t>Inside Microsoft SQL Server 2008 T-SQL Querying</t>
  </si>
  <si>
    <t>Daily Design Pattern</t>
  </si>
  <si>
    <t>2017-03-27</t>
  </si>
  <si>
    <t>Continuous Delivery and DevOps, a quickstart guide</t>
  </si>
  <si>
    <t>2017-03-28</t>
  </si>
  <si>
    <t>Learning Docker</t>
  </si>
  <si>
    <t>Various Articles 30.03.2017</t>
  </si>
  <si>
    <t>2017-03-30</t>
  </si>
  <si>
    <t>Windows PowerShell 4.0 For .NET Developers</t>
  </si>
  <si>
    <t>2017-04-13</t>
  </si>
  <si>
    <t>Growing Object-Oriented Software Guided by Tests</t>
  </si>
  <si>
    <t>Refactoring to Patterns 1.13</t>
  </si>
  <si>
    <t>2017-04-17</t>
  </si>
  <si>
    <t>Adaptive Code via C#</t>
  </si>
  <si>
    <t>2017-04-14</t>
  </si>
  <si>
    <t>MarkdownLog-master</t>
  </si>
  <si>
    <t>Code</t>
  </si>
  <si>
    <t>Subsonic-2.0-master</t>
  </si>
  <si>
    <t>[SKIPPED AFTER PAGE 100]</t>
  </si>
  <si>
    <t>UML Weekend Crash Course</t>
  </si>
  <si>
    <t>Various Articles 25-04-2017</t>
  </si>
  <si>
    <t>2017-04-25</t>
  </si>
  <si>
    <t>8th Articles</t>
  </si>
  <si>
    <t>Various Articles About Unit Testing Private Methods</t>
  </si>
  <si>
    <t>2017-04-26</t>
  </si>
  <si>
    <t>Concurrency In C Sharp Cookbook</t>
  </si>
  <si>
    <t>2017-04-27</t>
  </si>
  <si>
    <t>Multithreading In C Sharp 5.0 Cookbook</t>
  </si>
  <si>
    <t>Beginning Software Engineering</t>
  </si>
  <si>
    <t>Cracking The Coding Interview (6th edition)</t>
  </si>
  <si>
    <t>2017-05-02</t>
  </si>
  <si>
    <t>Object-Oriented Software Construction (2nd edition)</t>
  </si>
  <si>
    <t>Pragmatic Unit Testing In CSharp With Nunit</t>
  </si>
  <si>
    <t>The Mythical Man-Month (Anniversary Edition)</t>
  </si>
  <si>
    <t>Xunit Test Patterns_ Refactoring Test Code</t>
  </si>
  <si>
    <t>2017-04-05</t>
  </si>
  <si>
    <t>2017-04-09</t>
  </si>
  <si>
    <t>2017-05-09</t>
  </si>
  <si>
    <t>2017-05-14</t>
  </si>
  <si>
    <t>Sams Teach Yourself Regular Expressions</t>
  </si>
  <si>
    <t>Regular Expression Cookbook</t>
  </si>
  <si>
    <t>2017-05-16</t>
  </si>
  <si>
    <t>Webbots, Spiders, And Screen Scrapers (2nd Edition)</t>
  </si>
  <si>
    <t>2017-05-18</t>
  </si>
  <si>
    <t>Practical Microsoft Visual Studio 2015</t>
  </si>
  <si>
    <t>2017-05-21</t>
  </si>
  <si>
    <t>C# 7 and .NET Core Cookbook</t>
  </si>
  <si>
    <t>2017-05-23</t>
  </si>
  <si>
    <t>NET Design Patterns (1st Edition)</t>
  </si>
  <si>
    <t>Build APIs You Won't Hate</t>
  </si>
  <si>
    <t>2017-05-28</t>
  </si>
  <si>
    <t>Mastering C# and .NET Framework</t>
  </si>
  <si>
    <t>2017-05-29</t>
  </si>
  <si>
    <t>Algorithms For Dummies</t>
  </si>
  <si>
    <t>2017-06-18</t>
  </si>
  <si>
    <t>AngularJS Essentials</t>
  </si>
  <si>
    <t>2017-06-24</t>
  </si>
  <si>
    <t>Dependency Injection with AngularJS</t>
  </si>
  <si>
    <t xml:space="preserve">The Algorithm Design Manual </t>
  </si>
  <si>
    <t>2017-06-25</t>
  </si>
  <si>
    <t>Various articles about Data Warehousing</t>
  </si>
  <si>
    <t>2017-07-07</t>
  </si>
  <si>
    <t>Some very good explaination about the star scheme and the dimensional modelling.</t>
  </si>
  <si>
    <t xml:space="preserve">Algorithms An illustrated guide for programmers and other curious people </t>
  </si>
  <si>
    <t>2017-07-14</t>
  </si>
  <si>
    <t xml:space="preserve">Make_ Electronics (2nd Edition) </t>
  </si>
  <si>
    <t>2017-07-16</t>
  </si>
  <si>
    <t>Pro Power BI Desktop</t>
  </si>
  <si>
    <t>2017-07-20</t>
  </si>
  <si>
    <t>Machine Learning For Dummies</t>
  </si>
  <si>
    <t>2017-08-28</t>
  </si>
  <si>
    <t>Machine Learning Projects for .NET Developers</t>
  </si>
  <si>
    <t>2017-09-06</t>
  </si>
  <si>
    <t>Machine Learning for Hackers</t>
  </si>
  <si>
    <t>Programming Collective Intelligence</t>
  </si>
  <si>
    <t>Learn More, Study Less</t>
  </si>
  <si>
    <t>Various articles about Machine Learning</t>
  </si>
  <si>
    <t>Various articles about QA</t>
  </si>
  <si>
    <t>Various articles about triggers</t>
  </si>
  <si>
    <t>2017-10-02</t>
  </si>
  <si>
    <t>2017-09-12</t>
  </si>
  <si>
    <t>Few useful lines.</t>
  </si>
  <si>
    <t>2017-09-26</t>
  </si>
  <si>
    <t>2017-09-15</t>
  </si>
  <si>
    <t>2017-09-25</t>
  </si>
  <si>
    <t>Asynchronous programming in C# using Async Await - Best Practices</t>
  </si>
  <si>
    <t>2017-11-15</t>
  </si>
  <si>
    <t>Various Articles, week 47/2017</t>
  </si>
  <si>
    <t>2017-12-03</t>
  </si>
  <si>
    <t>Various Articles about N-grams in C#</t>
  </si>
  <si>
    <t>2017-12-29</t>
  </si>
  <si>
    <t>The first article is very clear.</t>
  </si>
  <si>
    <t>Various articles about SQLite in C#</t>
  </si>
  <si>
    <t>2017-12-31</t>
  </si>
  <si>
    <t>Various Articles, week 46/2017</t>
  </si>
  <si>
    <t>2017-11-30</t>
  </si>
  <si>
    <t>Various Articles, week 01/2018</t>
  </si>
  <si>
    <t>2018-01-08</t>
  </si>
  <si>
    <t>Various Articles, week 06/2018</t>
  </si>
  <si>
    <t>2018-02-19</t>
  </si>
  <si>
    <t xml:space="preserve">Some articles (for ex. the Result object's one) are very useful. </t>
  </si>
  <si>
    <t>Various Articles, week 08/2018</t>
  </si>
  <si>
    <t>2018-03-06</t>
  </si>
  <si>
    <t>The part about monads is very useful.</t>
  </si>
  <si>
    <t>Build Your Own PaaS with Docker</t>
  </si>
  <si>
    <t>Docker For Developers</t>
  </si>
  <si>
    <t>2018-03-09</t>
  </si>
  <si>
    <t>2018-03-10</t>
  </si>
  <si>
    <t>Dive Deep with Docker</t>
  </si>
  <si>
    <t>2018-03-11</t>
  </si>
  <si>
    <t>Totally useless.</t>
  </si>
  <si>
    <t>Docker for Beginners</t>
  </si>
  <si>
    <t>2018-03-15</t>
  </si>
  <si>
    <t>Docker in Production, Lessons from the Trenches</t>
  </si>
  <si>
    <t>2018-03-22</t>
  </si>
  <si>
    <t>2018-03-29</t>
  </si>
  <si>
    <t>MariaDB Crash Course</t>
  </si>
  <si>
    <t>MariaDB Cookbook</t>
  </si>
  <si>
    <t>2018-04-01</t>
  </si>
  <si>
    <t>2018-04-02</t>
  </si>
  <si>
    <t>Learning MySQL and MariaDB</t>
  </si>
  <si>
    <t>Orchestrating Docker</t>
  </si>
  <si>
    <t>Hands on Docker</t>
  </si>
  <si>
    <t>2018-04-03</t>
  </si>
  <si>
    <t>Docker Cookbook</t>
  </si>
  <si>
    <t>Pitfalls of C# Generics and their solution using concepts</t>
  </si>
  <si>
    <t>2018-05-07</t>
  </si>
  <si>
    <t>Various Articles, week 31/2018</t>
  </si>
  <si>
    <t>2018-08-09</t>
  </si>
  <si>
    <t>Various Articles, week 11/2018</t>
  </si>
  <si>
    <t>2018-09-26</t>
  </si>
  <si>
    <t xml:space="preserve">Building a Data Warehouse with Examples in SQL Server </t>
  </si>
  <si>
    <t>Confident Data Skills_ Master the Fundamentals of Working with Data and Supercharge Your Career</t>
  </si>
  <si>
    <t>Data Warehousing For Dummies</t>
  </si>
  <si>
    <t>Exam Ref 70-767 Implementing a SQL Data Warehouse</t>
  </si>
  <si>
    <t>Testing Computer Software (2nd Edition)</t>
  </si>
  <si>
    <t>The Effective Engineer</t>
  </si>
  <si>
    <t>Data Science at the Command Line</t>
  </si>
  <si>
    <t>Designing Data Visualizations</t>
  </si>
  <si>
    <t>Learning to Love Data Science</t>
  </si>
  <si>
    <t>Making Big Data Work for Your Business</t>
  </si>
  <si>
    <t>Two styles of database development</t>
  </si>
  <si>
    <t>Usage-Driven Database Design</t>
  </si>
  <si>
    <t>Building Intelligent Systems</t>
  </si>
  <si>
    <t>2018-07-17</t>
  </si>
  <si>
    <t>The Little ASP .NET Core Book</t>
  </si>
  <si>
    <t>2018-07-23</t>
  </si>
  <si>
    <t>2018-07-29</t>
  </si>
  <si>
    <t>Beginning DAX with PowerBi</t>
  </si>
  <si>
    <t>2018-10-08</t>
  </si>
  <si>
    <t>Introducing Microsoft PowerBi</t>
  </si>
  <si>
    <t>Practical Data Science</t>
  </si>
  <si>
    <t>2018-10-21</t>
  </si>
  <si>
    <t>2018-10-22</t>
  </si>
  <si>
    <t>2018-10-23</t>
  </si>
  <si>
    <t>2018-11-08</t>
  </si>
  <si>
    <t>2018-11-09</t>
  </si>
  <si>
    <t>2018-11-11</t>
  </si>
  <si>
    <t>High Performance Techniques for Microsoft SQL Server</t>
  </si>
  <si>
    <t>2018-11-21</t>
  </si>
  <si>
    <t>2018-11-24</t>
  </si>
  <si>
    <t>2018-11-26</t>
  </si>
  <si>
    <t>A successful Git branching model</t>
  </si>
  <si>
    <t>2018-11-27</t>
  </si>
  <si>
    <t>Publisher</t>
  </si>
  <si>
    <t>Microsoft Press</t>
  </si>
  <si>
    <t>Packt</t>
  </si>
  <si>
    <t>Prentice Hall</t>
  </si>
  <si>
    <t>O'Reilly</t>
  </si>
  <si>
    <t>Evermore</t>
  </si>
  <si>
    <t>Manning</t>
  </si>
  <si>
    <t>Addison-Wesley</t>
  </si>
  <si>
    <t>Butterworth-Heinemann</t>
  </si>
  <si>
    <t>Apress</t>
  </si>
  <si>
    <t>Cambridge University Press</t>
  </si>
  <si>
    <t>Syncfusion</t>
  </si>
  <si>
    <t>Wrox</t>
  </si>
  <si>
    <t>Wiley</t>
  </si>
  <si>
    <t>Oxford University Press</t>
  </si>
  <si>
    <t>Morgan Kaufmann</t>
  </si>
  <si>
    <t>Confessions of an IT Manager</t>
  </si>
  <si>
    <t>Sams Publishing</t>
  </si>
  <si>
    <t>Domain Driven Design Quickly</t>
  </si>
  <si>
    <t>Sybex</t>
  </si>
  <si>
    <t>CareerCup</t>
  </si>
  <si>
    <t>Month</t>
  </si>
  <si>
    <t>Total</t>
  </si>
  <si>
    <t>Pragmatic Bookshelf</t>
  </si>
  <si>
    <t>No Starch Press</t>
  </si>
  <si>
    <t>Springer</t>
  </si>
  <si>
    <t>Maker Media, Inc</t>
  </si>
  <si>
    <t>Books</t>
  </si>
  <si>
    <t>Articles</t>
  </si>
  <si>
    <t>Bleeding Edge Press</t>
  </si>
  <si>
    <t>CreateSpace</t>
  </si>
  <si>
    <t>Good Habits for Great Coding</t>
  </si>
  <si>
    <t>Effective Bookshelf</t>
  </si>
  <si>
    <t>Kogan Page</t>
  </si>
  <si>
    <t>2018-12-03</t>
  </si>
  <si>
    <t>Beginning PowerBi</t>
  </si>
  <si>
    <t>2018-12-04</t>
  </si>
  <si>
    <t>Beginning Big Data with PowerBi and Excel 2013</t>
  </si>
  <si>
    <t>SQL Server 2012 Integration Services Design Patterns</t>
  </si>
  <si>
    <t>2018-12-05</t>
  </si>
  <si>
    <t>Database Systems (2nd Edition)</t>
  </si>
  <si>
    <t>2018-12-09</t>
  </si>
  <si>
    <t>Data Science for Dummies (2nd Edition)</t>
  </si>
  <si>
    <t>Foundations for Architecting Data Solutions</t>
  </si>
  <si>
    <t>2018-12-10</t>
  </si>
  <si>
    <t>Effective SQL: 61 Specific ways to write better SQL</t>
  </si>
  <si>
    <t>2018-12-22</t>
  </si>
  <si>
    <t>Agile Testing: A practical guide for testers and Agile teams</t>
  </si>
  <si>
    <t>2018-12-24</t>
  </si>
  <si>
    <t>Beautiful Testing</t>
  </si>
  <si>
    <t>2018-12-25</t>
  </si>
  <si>
    <t>Algorithms - Notes for Professionals</t>
  </si>
  <si>
    <t>C# Notes for Professionals</t>
  </si>
  <si>
    <t>2018-12-29</t>
  </si>
  <si>
    <t>C# Smorgasbord</t>
  </si>
  <si>
    <t>Principles of Package Design</t>
  </si>
  <si>
    <t>2018-12-30</t>
  </si>
  <si>
    <t>Collect Combine Transform Data using Power Query in Excel and Power Bi</t>
  </si>
  <si>
    <t>2018-12-31</t>
  </si>
  <si>
    <t>Bad Programming Practices 101</t>
  </si>
  <si>
    <t>2018-06-28</t>
  </si>
  <si>
    <t>Think Like A Data Scientist</t>
  </si>
  <si>
    <t>Infrastructure As Code</t>
  </si>
  <si>
    <t>Microsoft PowerBi Dashboards Step-by-Step</t>
  </si>
  <si>
    <t>PowerBi Data Analysis And Visualization</t>
  </si>
  <si>
    <t>Pro PowerBI Architecture</t>
  </si>
  <si>
    <t>PowerBi From Rookie To Rockstar</t>
  </si>
  <si>
    <t>Optimizing Data-To-Learning-To-Action</t>
  </si>
  <si>
    <t>Microsoft SQL Server 2012 Integration Services</t>
  </si>
  <si>
    <t>Visual Studio 2017 Succintly</t>
  </si>
  <si>
    <t>SQL Server For C# Developers</t>
  </si>
  <si>
    <t>Visual Studio 2015 Succintly</t>
  </si>
  <si>
    <t>SQL By Example</t>
  </si>
  <si>
    <t>SSIS Succintly</t>
  </si>
  <si>
    <t>PowerBi Succintly</t>
  </si>
  <si>
    <t>The Modern C# Challenge</t>
  </si>
  <si>
    <t>Customer Success For C# Developers Succintly</t>
  </si>
  <si>
    <t>Data Professionals At Work</t>
  </si>
  <si>
    <t>Exam Ref 70-768 Developing SQL Data Models</t>
  </si>
  <si>
    <t>BI Solutions Using SSIS Tabular Model Succintly</t>
  </si>
  <si>
    <t>Data Capture And Extraction with C# Succintly</t>
  </si>
  <si>
    <t>2019-01-14</t>
  </si>
  <si>
    <t>2019-01-27</t>
  </si>
  <si>
    <t>2019-01-31</t>
  </si>
  <si>
    <t>Pearson Education</t>
  </si>
  <si>
    <t>DEG Press</t>
  </si>
  <si>
    <t>2019-02-05</t>
  </si>
  <si>
    <t>2019-02-06</t>
  </si>
  <si>
    <t>Radacad Systems Ltd</t>
  </si>
  <si>
    <t>2019-02-11</t>
  </si>
  <si>
    <t>2019-02-19</t>
  </si>
  <si>
    <t>2019-02-20</t>
  </si>
  <si>
    <t>2019-02-25</t>
  </si>
  <si>
    <t>Momentum Press</t>
  </si>
  <si>
    <t>2019-02-26</t>
  </si>
  <si>
    <t>2019-03-02</t>
  </si>
  <si>
    <t>Roslyn Succintly</t>
  </si>
  <si>
    <t>2019-03-03</t>
  </si>
  <si>
    <t>Data Structures Succintly Part 1</t>
  </si>
  <si>
    <t>Facts and Fallacies of Software Engineering</t>
  </si>
  <si>
    <t>2019-03-05</t>
  </si>
  <si>
    <t>2019-03-06</t>
  </si>
  <si>
    <t>Data Science</t>
  </si>
  <si>
    <t>Power Bi</t>
  </si>
  <si>
    <t>Business Intelligence</t>
  </si>
  <si>
    <t>C#</t>
  </si>
  <si>
    <t>Software Engineering</t>
  </si>
  <si>
    <t>Topic</t>
  </si>
  <si>
    <t>SQL Server</t>
  </si>
  <si>
    <t>Git</t>
  </si>
  <si>
    <t>Unit Testing</t>
  </si>
  <si>
    <t>Machine Learning</t>
  </si>
  <si>
    <t>Continuous Delivery</t>
  </si>
  <si>
    <t>Various</t>
  </si>
  <si>
    <t>Various Articles About the Law of Demeter</t>
  </si>
  <si>
    <t>Pages</t>
  </si>
  <si>
    <t>Docker</t>
  </si>
  <si>
    <t>Powershell</t>
  </si>
  <si>
    <t>Regular Expressions</t>
  </si>
  <si>
    <t>Javascript</t>
  </si>
  <si>
    <t>QA</t>
  </si>
  <si>
    <t>SQLite</t>
  </si>
  <si>
    <t>MariaDB</t>
  </si>
  <si>
    <t>OWIN Succintly</t>
  </si>
  <si>
    <t>SQL On Azure</t>
  </si>
  <si>
    <t>SQL Services Analysis Services</t>
  </si>
  <si>
    <t>2019-03-10</t>
  </si>
  <si>
    <t>Visual Studio Add-Ins</t>
  </si>
  <si>
    <t>Visual Studio Code Succintly</t>
  </si>
  <si>
    <t>Visual Studio Code Distilled</t>
  </si>
  <si>
    <t>Machine Learning: The Art And Science of Algorithms That Make Sense of Data</t>
  </si>
  <si>
    <t>2019-03-11</t>
  </si>
  <si>
    <t>Machine Learning: Hands-on For Developers and Technical Professionals</t>
  </si>
  <si>
    <t>Bad Choices</t>
  </si>
  <si>
    <t>2019-03-12</t>
  </si>
  <si>
    <t>Penguin Random House</t>
  </si>
  <si>
    <t>Perspectives on Data Science for Software Engineering</t>
  </si>
  <si>
    <t>Ubuntu Server Succintly</t>
  </si>
  <si>
    <t>Linux</t>
  </si>
  <si>
    <t>Various Articles, Week 12/2019 (ML .NET)</t>
  </si>
  <si>
    <t>2019-03-18</t>
  </si>
  <si>
    <t>2019-03-25</t>
  </si>
  <si>
    <t>Asynchronous Programming Succintly</t>
  </si>
  <si>
    <t>Entity Framework Code First Succintly</t>
  </si>
  <si>
    <t>2019-03-27</t>
  </si>
  <si>
    <t>Ok batch of articles.</t>
  </si>
  <si>
    <t>Microservices in .NET Core</t>
  </si>
  <si>
    <t>2019-07-24</t>
  </si>
  <si>
    <t>The Absolutely Awesome Book on C# and .NET (sample chapters)</t>
  </si>
  <si>
    <t>2019-07-29</t>
  </si>
  <si>
    <t>Dot Net Curry</t>
  </si>
  <si>
    <t>LINQ Succintly</t>
  </si>
  <si>
    <t>2019-08-19</t>
  </si>
  <si>
    <t>C# For Artists</t>
  </si>
  <si>
    <t>2019-08-31</t>
  </si>
  <si>
    <t>PulpFree Press</t>
  </si>
  <si>
    <t>Software Architect Handbook</t>
  </si>
  <si>
    <t>2019-09-20</t>
  </si>
  <si>
    <t>C# Design Patterns - Fluent Builder Interface with Recursive Generics</t>
  </si>
  <si>
    <t>Create a builder with fluent API in C#</t>
  </si>
  <si>
    <t>A fluent builder in C#</t>
  </si>
  <si>
    <t>Test Data Builder: an alternative to Object Mother pattern</t>
  </si>
  <si>
    <t>AutoFixture - Make your unit tests robust</t>
  </si>
  <si>
    <t>Populating data for tests</t>
  </si>
  <si>
    <t>2019-10-11</t>
  </si>
  <si>
    <t>Short, example-less and useless.</t>
  </si>
  <si>
    <t>Very useful.</t>
  </si>
  <si>
    <t>Making Wrong Code Look Wrong</t>
  </si>
  <si>
    <t>How-to validate a method's arguments</t>
  </si>
  <si>
    <t>A fluent approach to C# parameter validation</t>
  </si>
  <si>
    <t>Fluent code in C#</t>
  </si>
  <si>
    <t>2019-11-20</t>
  </si>
  <si>
    <t>C# Extension Methods and Fluent Interfaces</t>
  </si>
  <si>
    <t>C# Fluent Interfaces for Unit Testing</t>
  </si>
  <si>
    <t>How-to design and implement the Fluent Interface pattern in C#</t>
  </si>
  <si>
    <t>Buggy C# code: the 10 most common mistakes in C# programming</t>
  </si>
  <si>
    <t>Exceptions for flow contron in C#</t>
  </si>
  <si>
    <t>2019-11-21</t>
  </si>
  <si>
    <t>What great .NET developers ought to know</t>
  </si>
  <si>
    <t>Writing ArchUnit style tests for .NET and C# to enforce architecture rules</t>
  </si>
  <si>
    <t>C# namespace and class naming convention for libraries</t>
  </si>
  <si>
    <t>The seven sins against TSQL performance</t>
  </si>
  <si>
    <t>2019-11-22</t>
  </si>
  <si>
    <t>Size does matter: 10 ways to reduce the database size...</t>
  </si>
  <si>
    <t>Ok.</t>
  </si>
  <si>
    <t>23 Rules for faster SQL queries</t>
  </si>
  <si>
    <t>Why, when and how to rebuild and re-organize SQL Server indexes</t>
  </si>
  <si>
    <t>Very clear and well written.</t>
  </si>
  <si>
    <t>Non-sense conclusions out of a trivial example.</t>
  </si>
  <si>
    <t>Very nice differentation between extension methods vs fluent interfaces.</t>
  </si>
  <si>
    <t>Learn Powershell Core 6.0</t>
  </si>
  <si>
    <t>2020-04-03</t>
  </si>
  <si>
    <t>Powershell and Python Together</t>
  </si>
  <si>
    <t>2020-04-04</t>
  </si>
  <si>
    <t>Powershell Core 6.2</t>
  </si>
  <si>
    <t>2020-04-05</t>
  </si>
  <si>
    <t>2020-04-10</t>
  </si>
  <si>
    <t>C# Code Contracts Succintly</t>
  </si>
  <si>
    <t>Beginning Git and Github</t>
  </si>
  <si>
    <t>2020-04-11</t>
  </si>
  <si>
    <t>Git Succintly</t>
  </si>
  <si>
    <t>LINQPad Succintly</t>
  </si>
  <si>
    <t>Coding for Python vol.37</t>
  </si>
  <si>
    <t>2020-04-14</t>
  </si>
  <si>
    <t>Black Dog Media</t>
  </si>
  <si>
    <t>Application Security in .NET Succintly</t>
  </si>
  <si>
    <t>Python</t>
  </si>
  <si>
    <t>ReadDate</t>
  </si>
  <si>
    <t>ReadYear</t>
  </si>
  <si>
    <t>ReadMonth</t>
  </si>
  <si>
    <t>Structure and Interpretation of Computer Programs</t>
  </si>
  <si>
    <t>2020-10-14</t>
  </si>
  <si>
    <t>MIT Press</t>
  </si>
  <si>
    <t>Entity Framework Core Succintly</t>
  </si>
  <si>
    <t>How-To Take Smart Notes</t>
  </si>
  <si>
    <t>An Introduction to Information Retrieval</t>
  </si>
  <si>
    <t>Data Driven</t>
  </si>
  <si>
    <t>Thinking in C#</t>
  </si>
  <si>
    <t>The Dip</t>
  </si>
  <si>
    <t>Building Great Software Engineering Teams</t>
  </si>
  <si>
    <t>Practical Enterprise Software Development Techniques</t>
  </si>
  <si>
    <t>So Good They Can't Ignore You</t>
  </si>
  <si>
    <t>Don't Make Me Think (Revisited)</t>
  </si>
  <si>
    <t>.NET Design Patterns</t>
  </si>
  <si>
    <t>Functional Programming in C#</t>
  </si>
  <si>
    <t>2020-10-17</t>
  </si>
  <si>
    <t>2020-10-20</t>
  </si>
  <si>
    <t>2020-10-27</t>
  </si>
  <si>
    <t>2020-10-28</t>
  </si>
  <si>
    <t>2020-11-09</t>
  </si>
  <si>
    <t>2020-11-10</t>
  </si>
  <si>
    <t>2020-11-12</t>
  </si>
  <si>
    <t>2020-11-15</t>
  </si>
  <si>
    <t>2020-11-26</t>
  </si>
  <si>
    <t>2020-11-29</t>
  </si>
  <si>
    <t>2020-12-18</t>
  </si>
  <si>
    <t>McGraw Hill</t>
  </si>
  <si>
    <t>Penguin Books</t>
  </si>
  <si>
    <t>Hachette</t>
  </si>
  <si>
    <t>Self-Published</t>
  </si>
  <si>
    <t>GitHub: Amplify Your Software Development with Social Coding</t>
  </si>
  <si>
    <t>Total Pages</t>
  </si>
  <si>
    <t>Article Pages</t>
  </si>
  <si>
    <t>Book Pages</t>
  </si>
  <si>
    <t>Book Cost</t>
  </si>
  <si>
    <t>Rating</t>
  </si>
  <si>
    <t>Jenkins, Docker and DevOps: The Innovation Catalysts</t>
  </si>
  <si>
    <t>2021-02-08</t>
  </si>
  <si>
    <t>NuGet In-House Succintly</t>
  </si>
  <si>
    <t>Azure Functions Succintly</t>
  </si>
  <si>
    <t>2021-02-16</t>
  </si>
  <si>
    <t>App Modernization on Azure Succintly</t>
  </si>
  <si>
    <t>Visual Studio 2019 Succintly</t>
  </si>
  <si>
    <t>2021-02-17</t>
  </si>
  <si>
    <t>SQL Server Metadata Succintly</t>
  </si>
  <si>
    <t>Hands-on DevOps with Vagrant</t>
  </si>
  <si>
    <t>2021-02-19</t>
  </si>
  <si>
    <t>Vagrant Virtual Development Environment Cookbook</t>
  </si>
  <si>
    <t>Using .NET Core, Docker and Kubernetes Succintly</t>
  </si>
  <si>
    <t>2021-02-21</t>
  </si>
  <si>
    <t>Getting The Most from LINQPad Succintly</t>
  </si>
  <si>
    <t>Azure DevOps Succintly</t>
  </si>
  <si>
    <t>2021-02-22</t>
  </si>
  <si>
    <t>7 Tips for Writing Acceptance Criteria with Examples</t>
  </si>
  <si>
    <t>Closing the loopholes: testing Stored Procedures</t>
  </si>
  <si>
    <t>Defensive Design: An Experiment</t>
  </si>
  <si>
    <t>Dependency Injection anti-pattern: multiple constructors</t>
  </si>
  <si>
    <t>2021-02-23</t>
  </si>
  <si>
    <t>Very good article.</t>
  </si>
  <si>
    <t>Why favor PostgreSQL over MariaDB/MySQL</t>
  </si>
  <si>
    <t>PostgreSQL</t>
  </si>
  <si>
    <t>Too short into argumenting reasons.</t>
  </si>
  <si>
    <t>Using dependency injection in multiple .NET Core projects</t>
  </si>
  <si>
    <t>Do not log</t>
  </si>
  <si>
    <t>Building and Testing a .NET Standard library on Linux</t>
  </si>
  <si>
    <t>Writing Unit Tests for void methods using xUnit, Moq and Dotnet Core CLI</t>
  </si>
  <si>
    <t>2021-02-24</t>
  </si>
  <si>
    <t>Applying Agile Methodology to Data Science Projects</t>
  </si>
  <si>
    <t>How Arduino uses Github</t>
  </si>
  <si>
    <t>How to run a .NET Core console app as a service using systemd on Linux (RHEL)</t>
  </si>
  <si>
    <t>How to create your .NET project template</t>
  </si>
  <si>
    <t>Working with NuGet packages and GitHub</t>
  </si>
  <si>
    <t>Airbnb-quality data for all</t>
  </si>
  <si>
    <t>Having fun with Microsoft IoC Container for .NET Core</t>
  </si>
  <si>
    <t>Very useful and clear.</t>
  </si>
  <si>
    <t>Implementing an interface in Python</t>
  </si>
  <si>
    <t>Python Crash Course</t>
  </si>
  <si>
    <t>2021-03-18</t>
  </si>
  <si>
    <t>Modern Python Cookbook (2nd Edition)</t>
  </si>
  <si>
    <t>2022-09-01</t>
  </si>
  <si>
    <t>Le Reti Sociali e La Teoria dei Grafi</t>
  </si>
  <si>
    <t>2023-03-14</t>
  </si>
  <si>
    <t>RBA</t>
  </si>
  <si>
    <t>CLenght</t>
  </si>
  <si>
    <t>WorthBuying</t>
  </si>
  <si>
    <t>WorthReadingAgain</t>
  </si>
  <si>
    <t>StreetPrice</t>
  </si>
  <si>
    <t>OnGoodreads</t>
  </si>
  <si>
    <t>2019-10-23</t>
  </si>
  <si>
    <t>2019-11-18</t>
  </si>
  <si>
    <t>Currency</t>
  </si>
  <si>
    <t>USD</t>
  </si>
  <si>
    <t>Language</t>
  </si>
  <si>
    <t>EN</t>
  </si>
  <si>
    <t>IT</t>
  </si>
  <si>
    <t>Useless. The XPath part is too much tied to XSLT.</t>
  </si>
  <si>
    <t>Useless. Extremely repetitive and full of redundancy, reading it gives headache, awful layout.</t>
  </si>
  <si>
    <t>Useful. Good book for the scope is meant for.</t>
  </si>
  <si>
    <t>Useful. Good book.</t>
  </si>
  <si>
    <t>Useless. It's a rant.</t>
  </si>
  <si>
    <t xml:space="preserve">Useless. </t>
  </si>
  <si>
    <t>Useful. Ok book.</t>
  </si>
  <si>
    <t>Useless. It's a book full of bullshit.</t>
  </si>
  <si>
    <t>Useful. Overall a decent book, but the layout of the book is very frustrating, and the content is too much XAML-oriented.</t>
  </si>
  <si>
    <t>Useful. Good book, but too many 'See Chapter x' and lack of bold typesettings.</t>
  </si>
  <si>
    <t>Useless. Almost the whole book is a rant.</t>
  </si>
  <si>
    <t>Useless. A mix between an essay about architecture / philosophy and a biography. Very heavy to read. Examples in LISP.</t>
  </si>
  <si>
    <t>Useful. Ok book to learn how to re-engineer (improve) your own previous code, and to not do the same mistakes again.</t>
  </si>
  <si>
    <t>Useful. Very succint, clear and full of examples.</t>
  </si>
  <si>
    <t>Useless. It talks only about Github API.</t>
  </si>
  <si>
    <t>Useless. Contains really technical insights about Git, not so useful at the current stage.</t>
  </si>
  <si>
    <t>Useless. It contradicts other programming books.</t>
  </si>
  <si>
    <t>Useless. I skipped some parts, it's very heavy in some extents and not the "bible" they all talk about.</t>
  </si>
  <si>
    <t>Useful. Ok book, but I knew already most of the concepts. The design pattern part could be worth a second read in the future.</t>
  </si>
  <si>
    <t>Useful. Quite good book, the first chapters are very valuable.</t>
  </si>
  <si>
    <t>Useful. Good book. It could be worth a second read in the future.</t>
  </si>
  <si>
    <t>Useful. Good overview.</t>
  </si>
  <si>
    <t>Useful. It contains some mature considerations, but also many obsolete examples in Smalltalk.</t>
  </si>
  <si>
    <t>Useful. Extremely complete and well explained book. It's definitely worth the money.</t>
  </si>
  <si>
    <t>Useful. Very good book, it's a project manager's POV over the topic. It could be worth a second read in the future.</t>
  </si>
  <si>
    <t>Useful. Quite the same content as in "Introducing Github".</t>
  </si>
  <si>
    <t>Useful. Good and no-frills introduction to Github.</t>
  </si>
  <si>
    <t>Useless. Heavy book and minimal amount of re-usable information.</t>
  </si>
  <si>
    <t>Useful. It's ok, but a bit repetitive and touches other topics such as tools and processes.</t>
  </si>
  <si>
    <t>Useful. Good overview. The detailed description of the algorithms could be worth a second read in the future..</t>
  </si>
  <si>
    <t>Useful. Good overview but no bold fonts used. The detailed description of the algorithms could be worth a second read in the future..</t>
  </si>
  <si>
    <t>Useless. Ok book for XSLT, but not ok for XPath itself.</t>
  </si>
  <si>
    <t>Useless. Many examples are ramblings that are very difficult to follow. It could be worth a second read in the future, with more experience. Skipped Part 4 ("DI Containers").</t>
  </si>
  <si>
    <t>Useless. This book states the obvious and it doesn't use bold font.</t>
  </si>
  <si>
    <t>Useful. Clearly written book, but I already knew most of the things.</t>
  </si>
  <si>
    <t>Useless. Really difficult to read, lot of uppercase words, no summaries, messed up use of bold fonts. Skipped after page 100.</t>
  </si>
  <si>
    <t>Useless. It repeats concepts already known in a boring way.</t>
  </si>
  <si>
    <t>Useless. The funky layout adopted makes the reading impossible.</t>
  </si>
  <si>
    <t>Useful. Most of recipes are quite uninteresting, some could be useful in the future.</t>
  </si>
  <si>
    <t>Useful. Clear and concise.</t>
  </si>
  <si>
    <t>Useful. Excellent book about desing patterns, definitely worth it.</t>
  </si>
  <si>
    <t>Useless. Very confusing, it keeps mixing up concepts and moving back/forward each three lines. Skipped after page 127.</t>
  </si>
  <si>
    <t>Useless. This book is more like an essay than an IT manual. The comparisons between C# versions are just crap. Skipped after page 164.</t>
  </si>
  <si>
    <t>Useless. This book is just a poor and super-quick walkthrough thru available scraping technologies.</t>
  </si>
  <si>
    <t>Useful. Extremely good book and clearly explained. It made me understand easily concepts that other books weren't able to. Definitely worth it.</t>
  </si>
  <si>
    <t>Useful. Ok book, I liked the summary at the end.</t>
  </si>
  <si>
    <t>Useful. Good book. It centralizes all the best tips taken from different books in one single place.</t>
  </si>
  <si>
    <t>Useful. Good overview for beginners, but its really funky use of fonts/color layout makes it hard to read on e-ink.</t>
  </si>
  <si>
    <t>Useful. Too much un-specific and omni-comprehensive. It could be worth a second read in the future. Skipped after page 127.</t>
  </si>
  <si>
    <t>Useful. Very concise and practical book, with examples in C#. Definitely worth it, in general and of a second read in the future.</t>
  </si>
  <si>
    <t>Useful. Ok book, but I knew already most of the things. It's more like a book for evangelists than a practical manual.</t>
  </si>
  <si>
    <t>Useful. Ok overview, it contains some tips I didn't know.</t>
  </si>
  <si>
    <t>Useless. Extremely tedious to read due of the continuous references to other paragraphs, and due of the immens repetitiveness. The number of the pages could have been easily reduced by 1/3 if a proper editor would have proof-read this book. Absolutely awful. Skipped after page 500.</t>
  </si>
  <si>
    <t>Useful. Really awesome book.</t>
  </si>
  <si>
    <t>Useful. Good book overall, but I already knew 3/4 of the content.</t>
  </si>
  <si>
    <t>Useful. Both the content of the book and it's layout are excellent.</t>
  </si>
  <si>
    <t>Useful. Provides a good overview, but it looks too small on a 6' e-ink screen. Some parts could be worth a second read in the future.</t>
  </si>
  <si>
    <t>Useful. Ok book. It could be worth a second read in the future.</t>
  </si>
  <si>
    <t>Useful. Ok as "getting started" book, but I already knew most of the content.</t>
  </si>
  <si>
    <t>Useless. It contains shamelessy generic suggestions and lot of exercises that would fit more into a "Algorithms for Dummies" book. Skipped after page 100.</t>
  </si>
  <si>
    <t>Useless. Lot of references to the future make it un-readable, code snippets look too light on e-ink and I already knew most of the things.</t>
  </si>
  <si>
    <t>Useless. I already knew most of the things contained in this book.</t>
  </si>
  <si>
    <t>Useless. Too much theoretical book, no practical information. Skipped after page 250.</t>
  </si>
  <si>
    <t>Useful. It's an ok introductive book. Skipped after page 200.</t>
  </si>
  <si>
    <t>Useless. It contains lot of useless and obvious examples. Skipped after page 200.</t>
  </si>
  <si>
    <t>Useless. It's basically a PHP syntax showcase with obvious information in between. Skipped after page 120.</t>
  </si>
  <si>
    <t>Useful. It's like a "software development getting started" guide. It briefly covers everything in 200 pages.</t>
  </si>
  <si>
    <t>Useless. After the first few pages about a quick overview of C# 7.0 new features, it wastes 700+ pages on well known C# concepts. This is definitely a poorly planned book that we can easily live without. Skipped after page 598.</t>
  </si>
  <si>
    <t>Useful. It contains some useful information.</t>
  </si>
  <si>
    <t>Useful Ok book.</t>
  </si>
  <si>
    <t>Useless. A copy-and-paste of dozens of different topics in the same book.</t>
  </si>
  <si>
    <t>Useless. Too much theorethical book, but it could be useful to do most of the exercises in the future. Skipped after page 113.</t>
  </si>
  <si>
    <t>Useful. Quite detailed and dense book, well written and explained. It may worth to go thru the experiments again in the future once I have all the tools and components.</t>
  </si>
  <si>
    <t>Useless. Ok book but definitely not "pro" as the title says. It's just a list of features with descriptions.</t>
  </si>
  <si>
    <t>Useful. Very good book, clearly written and comprehensive. It misses a chapter about to model a machine learning-backed system with practical examples, and it relies too much on pre-made tools to do tasks.</t>
  </si>
  <si>
    <t>Useful. Very clearly explained book.</t>
  </si>
  <si>
    <t>Useful. Very well written book, it contains lot of useful suggestions and it's very readable fast due of the good use of short sentences.</t>
  </si>
  <si>
    <t>Useless. Too much tied with R, no generic methods or concepts, really un-appliable outside R.</t>
  </si>
  <si>
    <t>Useful. Ok book to start with.</t>
  </si>
  <si>
    <t>Useful. Ok book, not great as they say online.</t>
  </si>
  <si>
    <t>Useful. It clarifies some doubts.</t>
  </si>
  <si>
    <t>Useful. The first part of the book is very interesting, the second one is just a list of thirdy party technologies.</t>
  </si>
  <si>
    <t>Useful. Ok book as getting started guide, but some pages (like network security) have been added just to make the book longer.</t>
  </si>
  <si>
    <t>Useful. Fairly honest getting started book, very well structured, but it contains few advanced tips.</t>
  </si>
  <si>
    <t>Useful. It contains some good tips.</t>
  </si>
  <si>
    <t>Useful. Ok overview.</t>
  </si>
  <si>
    <t>Useless. The title of the book has nothing to do with its content. It's just a list of Docker commands, not a deep dive into Docker orchestration.</t>
  </si>
  <si>
    <t>Useful. The tips about Git Hooks and build.sh/test.sh/push.sh scripts are very useful. The other recipes are mostly too much basic or too much specific.</t>
  </si>
  <si>
    <t>Useless. It's written "backwards", therefore it's very hard to follow. The abuse of sarcasm makes the writing style quite childish to avoid. Skipped after page 24.</t>
  </si>
  <si>
    <t>Useless. Well written, but it contains totally useless and generic content. Plus, it repeats several times the same statements, and that makes the reading tedious.</t>
  </si>
  <si>
    <t>Useful. Very easy to read and no-frills book. It explains quickly and clearly everything you need to do to get started.</t>
  </si>
  <si>
    <t>Useful. Clearly written, the first half is the best one.</t>
  </si>
  <si>
    <t>Useful. Ok as a basic book.</t>
  </si>
  <si>
    <t>Useful Basic overview, very readable writing style.</t>
  </si>
  <si>
    <t>Useless. It clarifies concepts like the role of a data scientist or the structure of a data lake in a script-based environment, but apart from that most of the book is only about Python listings plus very short descriptions of the techniques.</t>
  </si>
  <si>
    <t xml:space="preserve">Useless. This book is a collection of facts, closer to a journalistic essay than to a technical book with actionable knowledge the reader can take and re-use. </t>
  </si>
  <si>
    <t>Useful. Quite general book about design principles, color theory, kinds of visualization available and their meansings, etc. Easy to read, but not particularly useful or breakthrough.</t>
  </si>
  <si>
    <t>Useless. I appreciate the fact that it's one of the few books written from a database developers' point of view, but his writing style is very redundant and the book contains basically a mix of ramblings and personal opinions, providing zero re-purposable knowledge.</t>
  </si>
  <si>
    <t>Useless. The author writes about code readibility, but totally ignores whatever syntax rule for his variables. He sacrifices readability to make his snippets take less space. The stories he makes up are really boring to read, and waste of paper. The only interesting parts of the book are the footnotes: the author seems to have read a huge amount of C.S. books in the last decades.</t>
  </si>
  <si>
    <t>Useless. Quite generic and lacking of actionable knowledge.</t>
  </si>
  <si>
    <t>Useful. The book contains pretty much everything you need to know about databases, from the relational ones to the NoSQL ones, going thru data warehouses as well. It's well written, and it's definitely a good book to pick if you can pick just one. Not suitable for whom already works in the field and comes from a computer science course.</t>
  </si>
  <si>
    <t>Useless. Lot of benchmarks around snippets of code addressed to solve quite niche issues.</t>
  </si>
  <si>
    <t>Useless. Well written, but low amount of actionable information.</t>
  </si>
  <si>
    <t>Useful. Ok book!</t>
  </si>
  <si>
    <t>Useful. Ok book, well written but some parts are obsolete now.</t>
  </si>
  <si>
    <t>Useful. It starts as a good summary of tips to be effective, that could be a gold mine if you never dived into the topic (I knew all of them after years refining my workflow). The book starts being very repetitive after page 70 or so, writing the same concept again and again, and being redundant with examples.</t>
  </si>
  <si>
    <t>Useful. Entry-level book for newcomers, not very useful for whom already does this job and / or reached the same conclusions with common sense.</t>
  </si>
  <si>
    <t>Useless. Basic book about Linux command-line, plus some data science tools in the mix.</t>
  </si>
  <si>
    <t>Useless. The title of the book is quite misleading, because the first 190 pages (out of 353) are dedicated to PowerPivot for Excel, that has pretty much anything to do with the "PowerBi" in the title. The second half of the book provides a very basic overview of PowerBi Desktop tool, but the usefulness is very low. With a proper editor in place, this book would have never published.</t>
  </si>
  <si>
    <t>Useless. A bucket of miscellaneous paragraphs about different topics that don't follow a common discussion.</t>
  </si>
  <si>
    <t>Useless. Ok book for a computer science student, but not for a professional (also if I found some interesting information in the MySQL part). It would be worth to check all the books and articles that the author references at the end of each chapter.</t>
  </si>
  <si>
    <t>Useful. Good overview, it contains some useful information also for whom works with data science since a while, but no practical guides, just theory.</t>
  </si>
  <si>
    <t>Useful. Very comprehensive and well-written book.</t>
  </si>
  <si>
    <t>Useless. Skipped after page 63.</t>
  </si>
  <si>
    <t>Useful. Ok book, it contains some actionable knowledge.</t>
  </si>
  <si>
    <t>Useful. Well written, few actionable tips.</t>
  </si>
  <si>
    <t xml:space="preserve">Useless. Well written, but few actionable concepts. It rearranges concepts taken from other books (Single Responsibility, …) and it applies them to package design. </t>
  </si>
  <si>
    <t>Useless. Basically, you'll get 500 pages of numbered lists containing mostly textual step-by-step guides that refere to the attached Excel files. Really unpleasant to read and follow. Skipped after page 100.</t>
  </si>
  <si>
    <t>Useful. It covers too many domains of knowledge and that's a con, but it contains some difficult concepts about statistics explained simply.</t>
  </si>
  <si>
    <t>Useful. Very well written and comprehensive book, even if it starts repeating the same concepts all over again after a while, applying them to different topics. Without all this repetitiveness, it would have been perfect.</t>
  </si>
  <si>
    <t>Useless. Just a list of functions, visuals and options.</t>
  </si>
  <si>
    <t>Useless. A repetitive rant.</t>
  </si>
  <si>
    <t>Useful. Good book, it makes you understand things that were totally unclear in many other books about the same topic, like: different source types, PowerBi versions, possibilities and licensings.</t>
  </si>
  <si>
    <t>Useless. Ok book in absolute terms, but quite redundant if you already read "Pro PowerBi Architecture" by the same author.</t>
  </si>
  <si>
    <t>Useful. Ok book, quite repetitive in the second half.</t>
  </si>
  <si>
    <t>Useful. It's indeed a very complete book that covers many topics, but on the other end it's very repetitive. The same content could have been written in a half of its pages without loss of information.</t>
  </si>
  <si>
    <t>Useless. Few actionable concepts.</t>
  </si>
  <si>
    <t>Useless. It's a school textbook, too much basic. Plus, the case scenario the Author made up to explain concepts is too difficult to read.</t>
  </si>
  <si>
    <t>Useless. It looks like a commercial brochure.</t>
  </si>
  <si>
    <t>Useless. A collection of exercises about how to implement mathematical and statistical functions in C#. Skipped after page 100.</t>
  </si>
  <si>
    <t>Useful. It contains some useful information regarding disassemblers.</t>
  </si>
  <si>
    <t>Useless. Bunch of interviews to SQL people. Really boring to read. Skipped after page 35.</t>
  </si>
  <si>
    <t>Useful. Very clearly written and very comprehensive. It contains knowledge that I didn't read in any other book about the topic, such as performance optimization for both multidimensional and tabular models. It may be worth to read some parts again in the future - for ex. multidimensional mode.</t>
  </si>
  <si>
    <t>Useful. Short and clear, expecially the first part regarding the MSBI stack.</t>
  </si>
  <si>
    <t>Useless. This book looks like it has been written by a student who had four essays already written for school about different topics, and assembled them together. It's nice that he wanted to contribute to the Succintly serie, but the outcome doesn’t suit a book targetting professionals.</t>
  </si>
  <si>
    <t>Useful. Very detailed book.</t>
  </si>
  <si>
    <t>Useful. Clearly written, contains some information never read elsewhere. I appreciated the Fact/Discussion/Controversy structure. It may be worth to check all the books mentioned in the "References" sections.</t>
  </si>
  <si>
    <t>Useless. The same content of his free ebook for Syncfusion ("Visual Studio Code Succintly") with the addition of some screenshots, some brochure-like paragraphs and some updates. You can easily avoid to buy this if you read the Succintly one.</t>
  </si>
  <si>
    <t xml:space="preserve">Useless. It's not badly written, but it doesn't follow a linear, subsequent way to expose concepts. Every chapter is a collection of notions that are partially related each others, and this style makes the book really difficult to follow and make practical use of it. Skipped after page 140. </t>
  </si>
  <si>
    <t>Useless. Not badly written, but it explains almost every concept with a different tool. Should the reader learn a dozen of complex tools to understand a dozen of machine learning techniques? Shouldn't the author explain concepts in a tool-agnostic way instead?</t>
  </si>
  <si>
    <t>Useless. Original approach used to write about algorithms, but that's all.</t>
  </si>
  <si>
    <t>Useful. Ok book, but I think that the Author could have avoided the part about how-to install Ubuntu Desktop, since it's a book about Ubuntu Server. That part is basically only a filler.</t>
  </si>
  <si>
    <t>Useful. Good preview.</t>
  </si>
  <si>
    <t>Useful. Ok introduction.</t>
  </si>
  <si>
    <t>Useful. Good book for college students, explain most of the necessary concepts a C# developer must know in a simple and clear way. Very comprehensive book.</t>
  </si>
  <si>
    <t>Useless. The book assembles a plethora of topics from different sources, covering a very broad amount of topics that have nothing to do with the title and they add basically nothing to do the knowledge you might already have. It's a copy'n'paste exercise like all the Packt books I read until now.</t>
  </si>
  <si>
    <t>Useless. Usual Packt book created by copying and paste official documentation, and by adding additional material to the chapters and tons of redundant comments to the code listings to make the book longer. Pretty much a piece of junk, save up your money.</t>
  </si>
  <si>
    <t>Useless. The author dumps into the book the full output of Get-Help for several cmdlets, and basically does tasks piping Powershell into Python and viceversa also when the task could be easily done in one scripting language alone - for ex. serialize a dictionary into a text file.</t>
  </si>
  <si>
    <t>Useless. Around 300 pages out of 709 are dedicated to very specific system administration tasks on-premise and on the cloud, which couldn't be relevant for you if you are looking for more generic use cases. Few hints are actionable.</t>
  </si>
  <si>
    <t>Useless. Not bad for a very basic introduction, but it's more screenshot than code snippets. The book doesn't cover at all the object-oriented part, like how to create classes etc. For 9.99 pounds is an ok purchase.</t>
  </si>
  <si>
    <t>Useless. Many development gurus described it like a "life changer" book, so I gave it a shot. Indeed it explains the topic in an original way and it's very well written, but it doesn't give you any breakthrough input or any actionable piece of knowledge.</t>
  </si>
  <si>
    <t>Useless. Ok book.</t>
  </si>
  <si>
    <t>Useless. A glorification of the Luhmann's slip-box method for taking notes, written by an academic for young academics in the search of help about writing a paper. It's written in smooth English, but it's not a breakthrough book. If you are already a continuous learner or an advanced not taker, you won't learn any actionable knowledge from this book.</t>
  </si>
  <si>
    <t>Useful. A very comprehensive book that touches many different topics (text documents, queries, automatons, indexes, machine learning, NLP, dictionaries, ...). A good introduction for whom is new to the topic or for whom has interest to know the mathematical concepts behind it.</t>
  </si>
  <si>
    <t>Useful. Ok book about data transformations for marketers.</t>
  </si>
  <si>
    <t>Useful. Very readable and comprehensive, but around the 30% of the examples are written in Java instead of C#, which gives back a very cheap feeling.</t>
  </si>
  <si>
    <t>Useless. The book states the obvious, but in a motivational fashion. It's already short, but it could be 3x shorter without losing information. The same concepts can be explained in 20 pages max.</t>
  </si>
  <si>
    <t>Useful. Ok book, written in a concise and easy-to-read way, and with a good layout.</t>
  </si>
  <si>
    <t>Useless. It's an ok summary for a graduate, but not so much useful for a professional.</t>
  </si>
  <si>
    <t>Useless. Motivational book that states pretty much the obvious, but it has usefully collected all the theories about the topic in the same book, which could come up in handy.</t>
  </si>
  <si>
    <t>Useless. Looking at the title you would expect a book that illustrate all the Gang of Four's patterns in C#, instead it does for a couple of them and then starts talking about functional and reactive programming. The examples that the authors use have almost zero practical use and start from many useless assumptions - for ex. that you are looking for parallel execution-enabled snippets of code. As every Packt book I read so far, also this one has at least 40-50 pages (out of 284) of garbage pasted from Wikipedia or other sources just to make the book longer.</t>
  </si>
  <si>
    <t>Useful. Brilliant book! This has all the characteristics to become a classic!</t>
  </si>
  <si>
    <t>Useful. The private NuGet server setup how-to is very handy.</t>
  </si>
  <si>
    <t>Useless. Basically an overview about the Azure offering.</t>
  </si>
  <si>
    <t>Useless. Good overview, but as for every Packt book I read so far, it could have 70% less pages without losing content.</t>
  </si>
  <si>
    <t>Useless. Contains few useful information.</t>
  </si>
  <si>
    <t>Useful. Explains some LinqPAD's features I wasn't aware of.</t>
  </si>
  <si>
    <t>Useful. Very clear and well written introductory book.</t>
  </si>
  <si>
    <t>Useless. The book is organized as a sequence of totally unrelated recipes, and each of them list dozens of methods for each type or argument - for ex. ten ways to chop a string. This book is -extremely boring- and pretty much useless. It also shows commands running in the REPL one by one instead of a .py script, which makes everything very hard to read. It's only good as toilet paper, avoid. Skipped after page 50.</t>
  </si>
  <si>
    <t>Useful. Ok book, it would be useful to read it again and analyze the code snippets in more details.</t>
  </si>
  <si>
    <t>Useless. Well written, but it doesn't contain actionable knowledge. It 's just a collection of theories drown in a colloquial discourse.</t>
  </si>
  <si>
    <t>Refactoring: Improving the Design of Existing Code</t>
  </si>
  <si>
    <t>Getting Started with MariaDB (2nd Edition)</t>
  </si>
  <si>
    <t>ASP .NET Core Succinctly</t>
  </si>
  <si>
    <t>Publishing Python Packages</t>
  </si>
  <si>
    <t>2023-06-04</t>
  </si>
  <si>
    <t>Useful. Ok introduction to the topic.</t>
  </si>
  <si>
    <t>Excel Data Analysis</t>
  </si>
  <si>
    <t>University of Queensland Library</t>
  </si>
  <si>
    <t>Useless. This is only a basic guide to the Analysis Toolpack add-on for Excel.</t>
  </si>
  <si>
    <t>I Heart Logs</t>
  </si>
  <si>
    <t>How to Become a Freelance Data Scientist</t>
  </si>
  <si>
    <t>L'Almanacco di Naval Ravikant</t>
  </si>
  <si>
    <t>ROI Edizioni</t>
  </si>
  <si>
    <t>Intermediate Python</t>
  </si>
  <si>
    <t>2023-06-06</t>
  </si>
  <si>
    <t>Tricks and Tips: Python Coding</t>
  </si>
  <si>
    <t>PCL Publications</t>
  </si>
  <si>
    <t>Useless. This book is just a list of randomly-chosen code listings taken from the internet.</t>
  </si>
  <si>
    <t>I Big Data, Il Machine Learning e La Statistica</t>
  </si>
  <si>
    <t>2023-06-01</t>
  </si>
  <si>
    <t xml:space="preserve">Useless. Well written, but it doesn't contain actionable knowledge. </t>
  </si>
  <si>
    <t>CommentLenght</t>
  </si>
  <si>
    <t>Python Tricks: A Buffet of Awesome Python Features</t>
  </si>
  <si>
    <t>2023-08-16</t>
  </si>
  <si>
    <t>Useful. An ok book for beginners.</t>
  </si>
  <si>
    <t>Fluent Python</t>
  </si>
  <si>
    <t xml:space="preserve">Useless. The book could be three times less pages and still provide the same amout of actionable knowledge. The author indulges into adding pages and pages of unrelevant information (mailing list discussions, implementation details, ...) that the reader who's looking into starting solving problems using Python does't need. </t>
  </si>
  <si>
    <t>How To Become Fluent in Data Science</t>
  </si>
  <si>
    <t>2023-08-17</t>
  </si>
  <si>
    <t>Sharp Sight</t>
  </si>
  <si>
    <t>Useless. Full of assumptions and arrogance.</t>
  </si>
  <si>
    <t>Pandas Workout (MEAP)</t>
  </si>
  <si>
    <t>2023-08-31</t>
  </si>
  <si>
    <t>Useful. An enough readable "getting started" book.</t>
  </si>
  <si>
    <t>Cloud Vendors</t>
  </si>
  <si>
    <t>BI, Data Warehousing, PowerBI</t>
  </si>
  <si>
    <t>Development Tools</t>
  </si>
  <si>
    <t>Entrepreneurship, Learning</t>
  </si>
  <si>
    <t>Electronics, IoT</t>
  </si>
  <si>
    <t>Pandas in 7 Days</t>
  </si>
  <si>
    <t>2023-09-04</t>
  </si>
  <si>
    <t>BPB Publications</t>
  </si>
  <si>
    <t>Useful. A decent "Getting Started" book about Pandas, but nothing extraordinary. My copy lacks of bold fonts, which makes it a bit hard to read.</t>
  </si>
  <si>
    <t>Effective Pandas: Patterns for Data Manipulation</t>
  </si>
  <si>
    <t>2023-09-07</t>
  </si>
  <si>
    <t>Useful. The book indeed contains information that other books about Pandas don't - for ex. about performances -, but the author advocates for big blocks of chained methods which it's a quite debatable way to write maintanable code.</t>
  </si>
  <si>
    <t>Clean Architecture in Python</t>
  </si>
  <si>
    <t>2023-09-08</t>
  </si>
  <si>
    <t>Useful. Good overview for whom knows nothing about the topic and quite language-agnostic as well. But it advocates too much for the TDD methodology, which makes the book less objective.</t>
  </si>
  <si>
    <t>Machine Learning Yearning (Draft)</t>
  </si>
  <si>
    <t>2023-09-11</t>
  </si>
  <si>
    <t xml:space="preserve">Useful. A lightweight introduction to neural networks and image classification. </t>
  </si>
  <si>
    <t>Open Source Projects: Beyond Code</t>
  </si>
  <si>
    <t>Useful. A good introduction for beginners, but nothing new for advanced users.</t>
  </si>
  <si>
    <t>Useful Python</t>
  </si>
  <si>
    <t>2023-09-12</t>
  </si>
  <si>
    <t>SitePoint</t>
  </si>
  <si>
    <t>Useful. Fifty pages of basic Python knowledge for beginners.</t>
  </si>
  <si>
    <t>Be Data Analytical</t>
  </si>
  <si>
    <t>Useful. A decent introduction for beginners, but it could have been shorter without impacting the content, because it's a but repetitive.</t>
  </si>
  <si>
    <t>Creating Software with Modern Diagramming Techniques</t>
  </si>
  <si>
    <t>2023-09-13</t>
  </si>
  <si>
    <t>Useful. A comprehensive "Getting Started" book for Mermaid beginners, but nothing new for advanced users.</t>
  </si>
  <si>
    <t>Python for Excel</t>
  </si>
  <si>
    <t>Useful. It contains knowledge I didn't find in other books about Python and it's well written.</t>
  </si>
  <si>
    <t>Data Analysis, Data Science, ML</t>
  </si>
  <si>
    <t>Red Gate Books</t>
  </si>
  <si>
    <t>KBSize</t>
  </si>
  <si>
    <t>Learning AWS IoT</t>
  </si>
  <si>
    <t>2023-12-21</t>
  </si>
  <si>
    <t>Useful. Ok as a "Getting Started" guide.</t>
  </si>
  <si>
    <t>Building Python Web APIs with FastAPI</t>
  </si>
  <si>
    <t>Useful. A concise but comprehensive book.</t>
  </si>
  <si>
    <t>2023-12-31</t>
  </si>
  <si>
    <t>Useful. It's unstructed and caotic like most of the Packt books, but it contains some useful bits of information.</t>
  </si>
  <si>
    <t>Useful. It contains some useful information, but it's unstructured and it has a low readiblity layout due of the Github links at the bottom of every code example.</t>
  </si>
  <si>
    <t>2024-01-04</t>
  </si>
  <si>
    <t>The Rules of Programming (Early Release)</t>
  </si>
  <si>
    <t>2024-01-06</t>
  </si>
  <si>
    <t>Useless. Well written, but nothing new under the sun. Pretty useless book.</t>
  </si>
  <si>
    <t>Concise Guide to Software Engineering</t>
  </si>
  <si>
    <t>Useless. I guess that for a beginner this book could have a certain degree of usefullness, but for a software developer with some years of experience it has none.</t>
  </si>
  <si>
    <t>Building Data Science Applications with FastAPI (2nd Edition)</t>
  </si>
  <si>
    <t>Building Python Microservices with FastAPI (1st Edition)</t>
  </si>
  <si>
    <t>ProxMox VE Administration Guide - Release 7.2</t>
  </si>
  <si>
    <t>2024-02-19</t>
  </si>
  <si>
    <t>Useful. It shows how well ProxMox has been designed.</t>
  </si>
  <si>
    <t>Clean Architecture</t>
  </si>
  <si>
    <t>Useful. A good book for beginners, well-written and clear. The last part about the history of computers could be easily removed.</t>
  </si>
  <si>
    <t>Python How-To</t>
  </si>
  <si>
    <t>2024-02-20</t>
  </si>
  <si>
    <t>Useless. Well-written, but it contains no original nor well-structured knowledge. In addition, the second half of the book is not about Python but about Flask. Totally useless book.</t>
  </si>
  <si>
    <t>Python Foundation</t>
  </si>
  <si>
    <t>Useless. Very basic overview about multiple Python-related topics. The layout of the book is horrible (dense, lack of bold face, ...).</t>
  </si>
  <si>
    <t>Python Unit Test Automation (2nd Edition)</t>
  </si>
  <si>
    <t>Useless. Just a walkthrough of Python unit test frameworks. No original content.</t>
  </si>
  <si>
    <t>Testing in Python</t>
  </si>
  <si>
    <t>Useless. Too much opinionated towards pytest, not able to explain why pytest is better than unittest in a convincing way.</t>
  </si>
  <si>
    <t>2024-02-25</t>
  </si>
  <si>
    <t>Python Object-Oriented Programming (4th Edition)</t>
  </si>
  <si>
    <t>Useful. An ok getting started guide for whom wants to learn OOP and Python from scratch at the same time.</t>
  </si>
  <si>
    <t>Intermediate Python [MLI]</t>
  </si>
  <si>
    <t>MLI</t>
  </si>
  <si>
    <t>Useless. Well-written (organized like a recipe book and without ramblings), but contains no different knowledge than hundreds of Python books.</t>
  </si>
  <si>
    <t>Learning Advanced Python By Studying Open-Source Projects</t>
  </si>
  <si>
    <t>CRC Press</t>
  </si>
  <si>
    <t>Useless. The book title is misleading: the author doesn't study any open-source project. It's just a Python cookbook like hundreds others.</t>
  </si>
  <si>
    <t>Python in a Nutshell (4th Edition)</t>
  </si>
  <si>
    <t>Useful. Well-written and comprehensive, it contains few bits of information I didn't know.</t>
  </si>
  <si>
    <t>Python 3 And Feature Engineering</t>
  </si>
  <si>
    <t>Useful. No-frills introduction to feature engineering in a cookbook format.</t>
  </si>
  <si>
    <t>Python Testing Cookbook (2nd Edition)</t>
  </si>
  <si>
    <t>2024-02-26</t>
  </si>
  <si>
    <t>Useful. It's a long list of testing techniques and Python tools to perform them. Good to have all collected in the same book.</t>
  </si>
  <si>
    <t>Python Testing with pytest (2nd Edition)</t>
  </si>
  <si>
    <t>Useful. A well-written and comprehensive book about pytest.</t>
  </si>
  <si>
    <t>Python Packages</t>
  </si>
  <si>
    <t>Useful. Excellent book about the topic. It's well-written, comprehensive and pragmatic. It would become perfect by removing the repetitions.</t>
  </si>
  <si>
    <t>The Quick Guide to Prompt Engineering</t>
  </si>
  <si>
    <t>2024-05-19</t>
  </si>
  <si>
    <t>AI</t>
  </si>
  <si>
    <t>Useless. Extremely repetitive, the same content could have been written in 40 pages. No practical or hands-on knowledge, just obvious and superficial statements. Avoid.</t>
  </si>
  <si>
    <t>Writing AI Prompts For Dummies</t>
  </si>
  <si>
    <t>Useless. It's a list of online AI services and a soup of obvious statements. No hands-on knowledge.</t>
  </si>
  <si>
    <t>Product Management</t>
  </si>
  <si>
    <t>Unlocking The Secrets of Prompt Engineering</t>
  </si>
  <si>
    <t>2024-06-25</t>
  </si>
  <si>
    <t>Useful. Despite being a book published by Packt, it's reasonably well written, clear and structured, and not the usual copy&amp;paste of random blocks of text taken from the internet. It's not a masterpiece, but it contains a couple of use cases that stimulate your critical thinking.</t>
  </si>
  <si>
    <t>API as a Product</t>
  </si>
  <si>
    <t>Useful. Concise and comprehensive book about product management and API development.</t>
  </si>
  <si>
    <t>Building an API Product</t>
  </si>
  <si>
    <t>Useful. Decent book, but as many published by Packt contains many repetitions and redundancy. It could be easily shrinked be 1/3 without losing content.</t>
  </si>
  <si>
    <t>The Kaggle Book</t>
  </si>
  <si>
    <t>2024-06-27</t>
  </si>
  <si>
    <t>Useless. No actionable knowledge, just a very wordy description of how Kaggle works, with a bunch of random data science theory blocks in the mix. [STOPPED 152]</t>
  </si>
  <si>
    <t>Microservice API</t>
  </si>
  <si>
    <t>2024-07-04</t>
  </si>
  <si>
    <t>Useful. It contains some useful bits of knowledge about FastAPI.</t>
  </si>
  <si>
    <t>Building and Delivering Microservices on AWS</t>
  </si>
  <si>
    <t>2024-07-09</t>
  </si>
  <si>
    <t>Useful. A soup of different topics as every Packt book, but it contains some actionable bits of knowledge.</t>
  </si>
  <si>
    <t>Better Python Code</t>
  </si>
  <si>
    <t>Useless. For the author of this book, writing "better" code is often equal to write terse and less readable code, just because according to him, it's more "pythonic" that way - i.e. enumerate() instead of for...range(len()).</t>
  </si>
  <si>
    <t>The Art of Leadership: Small Things, Done Well</t>
  </si>
  <si>
    <t>Useful. It contains soem good advices, but it's a very wordy and painful-to-read book. Its readability could be massively improved by adopting a recipe book layout and cut 4/5 of the content. If I want to read a novel, I buy a novel.</t>
  </si>
  <si>
    <t>Think One Team</t>
  </si>
  <si>
    <t>Useless. Very wordy and repetitive, the exact same content coulkd have been expressed in 50 pages. It contains very idealistic and unrealistic advices that purposely ignore human nature.</t>
  </si>
  <si>
    <t>Product Management In Practice (2nd Edition)</t>
  </si>
  <si>
    <t>2024-07-11</t>
  </si>
  <si>
    <t>Useful. Well written but very wordy, the exact same content could have been expressed in 50 pages.</t>
  </si>
  <si>
    <t>Software Requirements Essentials</t>
  </si>
  <si>
    <t>2024-07-13</t>
  </si>
  <si>
    <t>Useful. A valid book for beginners in product management.</t>
  </si>
  <si>
    <t>Senior Engineer Mindset</t>
  </si>
  <si>
    <t>Nordic APIs</t>
  </si>
  <si>
    <t>Useful. Nothing new, but a good summary written in a straight-to-the-point language.</t>
  </si>
  <si>
    <t>The Art of Crafting User Stories</t>
  </si>
  <si>
    <t>Useless. It's well written, but it's very repetitive. The same content could have been written in 1/3 of the pages. Packt's book lack of proper editing.</t>
  </si>
  <si>
    <t>Developing the API Mindset</t>
  </si>
  <si>
    <t>How To Successfully Market an API</t>
  </si>
  <si>
    <t>2024-07-14</t>
  </si>
  <si>
    <t>Useful. An ok summary about the topic.</t>
  </si>
  <si>
    <t>A Philosophy of Software Design</t>
  </si>
  <si>
    <t>2024-07-16</t>
  </si>
  <si>
    <t>Yaknyam Press</t>
  </si>
  <si>
    <t>Useful. Finally an author who writes about a topic using his own words and examples, and not by copy'n'paste. It's clear that the author has plenty of experience and critical thinking, and he used both to summarize all the root causes of complexity in software design.</t>
  </si>
  <si>
    <t>Expert Python Programming (4th Edition)</t>
  </si>
  <si>
    <t>2024-07-17</t>
  </si>
  <si>
    <t>Useful. It's repetitive and redundant, but it contains some pieces of knowledge that I didn't read in any other Python book so far.</t>
  </si>
  <si>
    <t>Modern Data Architectures with Python</t>
  </si>
  <si>
    <t>2024-07-18</t>
  </si>
  <si>
    <t>Useless. Random showcase of different technologies without telling any story.</t>
  </si>
  <si>
    <t>Cost-Effective Data Pipelines</t>
  </si>
  <si>
    <t>2024-07-19</t>
  </si>
  <si>
    <t>Useless. A soup of different technologies and concepts.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</si>
</sst>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5" x14ac:knownFonts="1">
    <font>
      <sz val="11"/>
      <color theme="1"/>
      <name val="Calibri"/>
      <family val="2"/>
      <scheme val="minor"/>
    </font>
    <font>
      <sz val="9"/>
      <color theme="1"/>
      <name val="Calibri"/>
      <family val="2"/>
      <scheme val="minor"/>
    </font>
    <font>
      <b/>
      <sz val="9"/>
      <color theme="1"/>
      <name val="Calibri"/>
      <family val="2"/>
      <scheme val="minor"/>
    </font>
    <font>
      <sz val="9"/>
      <name val="Calibri"/>
      <family val="2"/>
      <scheme val="minor"/>
    </font>
    <font>
      <i/>
      <sz val="9"/>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0">
    <xf numFmtId="0" fontId="0" fillId="0" borderId="0" xfId="0"/>
    <xf numFmtId="49" fontId="1" fillId="0" borderId="0" xfId="0" applyNumberFormat="1" applyFont="1" applyAlignment="1">
      <alignment horizontal="center"/>
    </xf>
    <xf numFmtId="1" fontId="1" fillId="0" borderId="0" xfId="0" applyNumberFormat="1" applyFont="1" applyAlignment="1">
      <alignment horizontal="center"/>
    </xf>
    <xf numFmtId="0" fontId="1" fillId="0" borderId="0" xfId="0" applyFont="1"/>
    <xf numFmtId="49" fontId="2" fillId="2" borderId="1" xfId="0" applyNumberFormat="1" applyFont="1" applyFill="1" applyBorder="1" applyAlignment="1">
      <alignment horizontal="left"/>
    </xf>
    <xf numFmtId="1" fontId="2" fillId="2" borderId="1" xfId="0" applyNumberFormat="1" applyFont="1" applyFill="1" applyBorder="1" applyAlignment="1">
      <alignment horizontal="center"/>
    </xf>
    <xf numFmtId="49" fontId="2" fillId="2" borderId="1" xfId="0" applyNumberFormat="1" applyFont="1" applyFill="1" applyBorder="1" applyAlignment="1">
      <alignment horizontal="center"/>
    </xf>
    <xf numFmtId="49" fontId="1" fillId="0" borderId="1" xfId="0" applyNumberFormat="1" applyFont="1" applyFill="1" applyBorder="1" applyAlignment="1">
      <alignment horizontal="left"/>
    </xf>
    <xf numFmtId="1" fontId="1" fillId="0" borderId="1" xfId="0" quotePrefix="1" applyNumberFormat="1" applyFont="1" applyBorder="1" applyAlignment="1">
      <alignment horizontal="center"/>
    </xf>
    <xf numFmtId="49" fontId="1" fillId="0" borderId="1" xfId="0" applyNumberFormat="1" applyFont="1" applyBorder="1" applyAlignment="1">
      <alignment horizontal="center"/>
    </xf>
    <xf numFmtId="1" fontId="1" fillId="0" borderId="1" xfId="0" applyNumberFormat="1" applyFont="1" applyFill="1" applyBorder="1" applyAlignment="1">
      <alignment horizontal="center"/>
    </xf>
    <xf numFmtId="49" fontId="1" fillId="0" borderId="1" xfId="0" quotePrefix="1" applyNumberFormat="1" applyFont="1" applyBorder="1" applyAlignment="1">
      <alignment horizontal="center"/>
    </xf>
    <xf numFmtId="49" fontId="1" fillId="0" borderId="1" xfId="0" applyNumberFormat="1" applyFont="1" applyFill="1" applyBorder="1" applyAlignment="1">
      <alignment horizontal="fill"/>
    </xf>
    <xf numFmtId="49" fontId="1" fillId="0" borderId="1" xfId="0" applyNumberFormat="1" applyFont="1" applyBorder="1" applyAlignment="1">
      <alignment horizontal="left"/>
    </xf>
    <xf numFmtId="1" fontId="1" fillId="0" borderId="1" xfId="0" applyNumberFormat="1" applyFont="1" applyBorder="1" applyAlignment="1">
      <alignment horizontal="center"/>
    </xf>
    <xf numFmtId="49" fontId="1" fillId="0" borderId="1" xfId="0" quotePrefix="1" applyNumberFormat="1" applyFont="1" applyBorder="1" applyAlignment="1">
      <alignment horizontal="left"/>
    </xf>
    <xf numFmtId="49" fontId="1" fillId="0" borderId="1" xfId="0" applyNumberFormat="1" applyFont="1" applyBorder="1" applyAlignment="1">
      <alignment horizontal="fill"/>
    </xf>
    <xf numFmtId="0" fontId="1" fillId="0" borderId="1" xfId="0" applyNumberFormat="1" applyFont="1" applyBorder="1" applyAlignment="1">
      <alignment horizontal="center"/>
    </xf>
    <xf numFmtId="164" fontId="1" fillId="0" borderId="1" xfId="0" quotePrefix="1" applyNumberFormat="1" applyFont="1" applyBorder="1" applyAlignment="1">
      <alignment horizontal="center"/>
    </xf>
    <xf numFmtId="164" fontId="1" fillId="0" borderId="1" xfId="0" applyNumberFormat="1" applyFont="1" applyBorder="1" applyAlignment="1">
      <alignment horizontal="center"/>
    </xf>
    <xf numFmtId="0" fontId="3" fillId="0" borderId="1" xfId="0" applyFont="1" applyFill="1" applyBorder="1" applyAlignment="1">
      <alignment horizontal="center" vertical="center"/>
    </xf>
    <xf numFmtId="0" fontId="2" fillId="3" borderId="1" xfId="0" applyFont="1" applyFill="1" applyBorder="1" applyAlignment="1">
      <alignment horizontal="center" vertical="center"/>
    </xf>
    <xf numFmtId="0" fontId="1" fillId="0" borderId="1" xfId="0" applyFont="1" applyBorder="1" applyAlignment="1">
      <alignment horizontal="center"/>
    </xf>
    <xf numFmtId="49" fontId="2" fillId="2" borderId="2" xfId="0" applyNumberFormat="1" applyFont="1" applyFill="1" applyBorder="1" applyAlignment="1">
      <alignment horizontal="left"/>
    </xf>
    <xf numFmtId="0" fontId="1" fillId="0" borderId="0" xfId="0" applyFont="1" applyFill="1" applyBorder="1"/>
    <xf numFmtId="0" fontId="2" fillId="0" borderId="1" xfId="0" applyFont="1" applyBorder="1" applyAlignment="1">
      <alignment horizontal="center"/>
    </xf>
    <xf numFmtId="0" fontId="1" fillId="0" borderId="1" xfId="0" applyFont="1" applyFill="1" applyBorder="1" applyAlignment="1">
      <alignment horizontal="center"/>
    </xf>
    <xf numFmtId="164" fontId="2" fillId="0" borderId="1" xfId="0" applyNumberFormat="1" applyFont="1" applyBorder="1" applyAlignment="1">
      <alignment horizontal="center"/>
    </xf>
    <xf numFmtId="49" fontId="1" fillId="0" borderId="1" xfId="0" applyNumberFormat="1" applyFont="1" applyBorder="1" applyAlignment="1"/>
    <xf numFmtId="49" fontId="1" fillId="0" borderId="0" xfId="0" applyNumberFormat="1" applyFont="1" applyBorder="1" applyAlignment="1">
      <alignment horizontal="center"/>
    </xf>
    <xf numFmtId="1" fontId="1" fillId="0" borderId="0" xfId="0" applyNumberFormat="1" applyFont="1" applyBorder="1" applyAlignment="1">
      <alignment horizontal="center"/>
    </xf>
    <xf numFmtId="49" fontId="4" fillId="0" borderId="0" xfId="0" applyNumberFormat="1" applyFont="1" applyBorder="1" applyAlignment="1">
      <alignment horizontal="left"/>
    </xf>
    <xf numFmtId="1" fontId="4" fillId="0" borderId="0" xfId="0" applyNumberFormat="1" applyFont="1" applyBorder="1" applyAlignment="1">
      <alignment horizontal="center"/>
    </xf>
    <xf numFmtId="49" fontId="4" fillId="0" borderId="0" xfId="0" applyNumberFormat="1" applyFont="1" applyBorder="1" applyAlignment="1">
      <alignment horizontal="center"/>
    </xf>
    <xf numFmtId="0" fontId="4" fillId="0" borderId="0" xfId="0" applyNumberFormat="1" applyFont="1" applyBorder="1" applyAlignment="1">
      <alignment horizontal="center"/>
    </xf>
    <xf numFmtId="49" fontId="4" fillId="0" borderId="0" xfId="0" quotePrefix="1" applyNumberFormat="1" applyFont="1" applyBorder="1" applyAlignment="1">
      <alignment horizontal="center"/>
    </xf>
    <xf numFmtId="1" fontId="4" fillId="0" borderId="0" xfId="0" quotePrefix="1" applyNumberFormat="1" applyFont="1" applyBorder="1" applyAlignment="1">
      <alignment horizontal="center"/>
    </xf>
    <xf numFmtId="164" fontId="4" fillId="0" borderId="0" xfId="0" quotePrefix="1" applyNumberFormat="1" applyFont="1" applyBorder="1" applyAlignment="1">
      <alignment horizontal="center"/>
    </xf>
    <xf numFmtId="49" fontId="1" fillId="0" borderId="0" xfId="0" applyNumberFormat="1" applyFont="1"/>
    <xf numFmtId="0" fontId="1" fillId="0" borderId="0" xfId="0" applyNumberFormat="1" applyFont="1" applyAlignment="1">
      <alignment horizontal="center"/>
    </xf>
    <xf numFmtId="1" fontId="1" fillId="4" borderId="1" xfId="0" applyNumberFormat="1" applyFont="1" applyFill="1" applyBorder="1" applyAlignment="1">
      <alignment horizontal="center"/>
    </xf>
    <xf numFmtId="49" fontId="2" fillId="2" borderId="2" xfId="0" applyNumberFormat="1" applyFont="1" applyFill="1" applyBorder="1" applyAlignment="1">
      <alignment horizontal="center"/>
    </xf>
    <xf numFmtId="2" fontId="1" fillId="0" borderId="1" xfId="0" quotePrefix="1" applyNumberFormat="1" applyFont="1" applyBorder="1" applyAlignment="1">
      <alignment horizontal="center"/>
    </xf>
    <xf numFmtId="2" fontId="1" fillId="0" borderId="1" xfId="0" applyNumberFormat="1" applyFont="1" applyBorder="1" applyAlignment="1">
      <alignment horizontal="center"/>
    </xf>
    <xf numFmtId="2" fontId="1" fillId="0" borderId="1" xfId="0" applyNumberFormat="1" applyFont="1" applyBorder="1" applyAlignment="1">
      <alignment horizontal="center" wrapText="1"/>
    </xf>
    <xf numFmtId="49" fontId="1" fillId="0" borderId="1" xfId="0" applyNumberFormat="1" applyFont="1" applyFill="1" applyBorder="1" applyAlignment="1"/>
    <xf numFmtId="49" fontId="1" fillId="0" borderId="1" xfId="0" quotePrefix="1" applyNumberFormat="1" applyFont="1" applyFill="1" applyBorder="1" applyAlignment="1"/>
    <xf numFmtId="49" fontId="1" fillId="0" borderId="1" xfId="0" applyNumberFormat="1" applyFont="1" applyBorder="1" applyAlignment="1">
      <alignment horizontal="left" wrapText="1"/>
    </xf>
    <xf numFmtId="0" fontId="2" fillId="5" borderId="3" xfId="0" applyFont="1" applyFill="1" applyBorder="1" applyAlignment="1">
      <alignment horizontal="center"/>
    </xf>
    <xf numFmtId="0" fontId="2" fillId="5" borderId="4" xfId="0" applyFont="1"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16"/>
  <sheetViews>
    <sheetView workbookViewId="0">
      <selection activeCell="G16" sqref="G16"/>
    </sheetView>
  </sheetViews>
  <sheetFormatPr defaultColWidth="8.85546875" defaultRowHeight="12" x14ac:dyDescent="0.2"/>
  <cols>
    <col min="1" max="16384" width="8.85546875" style="38"/>
  </cols>
  <sheetData>
    <row r="1" spans="1:8" ht="14.45" customHeight="1" x14ac:dyDescent="0.2">
      <c r="A1" s="48">
        <v>2016</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zoomScaleNormal="100" workbookViewId="0">
      <pane ySplit="1" topLeftCell="A2" activePane="bottomLeft" state="frozen"/>
      <selection pane="bottomLeft" activeCell="A7" sqref="A7"/>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9.140625" style="39"/>
    <col min="18" max="16384" width="9.140625" style="1"/>
  </cols>
  <sheetData>
    <row r="1" spans="1:17" x14ac:dyDescent="0.2">
      <c r="A1" s="4" t="s">
        <v>1</v>
      </c>
      <c r="B1" s="5" t="s">
        <v>2</v>
      </c>
      <c r="C1" s="6" t="s">
        <v>20</v>
      </c>
      <c r="D1" s="6" t="s">
        <v>0</v>
      </c>
      <c r="E1" s="6" t="s">
        <v>478</v>
      </c>
      <c r="F1" s="6" t="s">
        <v>570</v>
      </c>
      <c r="G1" s="6" t="s">
        <v>571</v>
      </c>
      <c r="H1" s="6" t="s">
        <v>572</v>
      </c>
      <c r="I1" s="6" t="s">
        <v>657</v>
      </c>
      <c r="J1" s="6" t="s">
        <v>658</v>
      </c>
      <c r="K1" s="6" t="s">
        <v>363</v>
      </c>
      <c r="L1" s="6" t="s">
        <v>608</v>
      </c>
      <c r="M1" s="6" t="s">
        <v>659</v>
      </c>
      <c r="N1" s="23" t="s">
        <v>8</v>
      </c>
      <c r="O1" s="6" t="s">
        <v>470</v>
      </c>
      <c r="P1" s="6" t="s">
        <v>660</v>
      </c>
      <c r="Q1" s="6" t="s">
        <v>656</v>
      </c>
    </row>
    <row r="2" spans="1:17" x14ac:dyDescent="0.2">
      <c r="A2" s="13" t="s">
        <v>87</v>
      </c>
      <c r="B2" s="14">
        <v>2009</v>
      </c>
      <c r="C2" s="9" t="s">
        <v>88</v>
      </c>
      <c r="D2" s="9" t="s">
        <v>4</v>
      </c>
      <c r="E2" s="14">
        <v>64</v>
      </c>
      <c r="F2" s="9" t="s">
        <v>89</v>
      </c>
      <c r="G2" s="17">
        <f t="shared" ref="G2" si="0">YEAR(F2)</f>
        <v>2016</v>
      </c>
      <c r="H2" s="17">
        <f t="shared" ref="H2" si="1">MONTH(F2)</f>
        <v>9</v>
      </c>
      <c r="I2" s="11" t="s">
        <v>50</v>
      </c>
      <c r="J2" s="11" t="s">
        <v>159</v>
      </c>
      <c r="K2" s="11" t="s">
        <v>50</v>
      </c>
      <c r="L2" s="8">
        <v>2</v>
      </c>
      <c r="M2" s="11" t="s">
        <v>50</v>
      </c>
      <c r="N2" s="15" t="s">
        <v>50</v>
      </c>
      <c r="O2" s="9" t="s">
        <v>469</v>
      </c>
      <c r="P2" s="9"/>
      <c r="Q2" s="17">
        <f t="shared" ref="Q2" si="2">LEN(N2)</f>
        <v>1</v>
      </c>
    </row>
    <row r="3" spans="1:17" x14ac:dyDescent="0.2">
      <c r="A3" s="13" t="s">
        <v>169</v>
      </c>
      <c r="B3" s="8" t="s">
        <v>50</v>
      </c>
      <c r="C3" s="9" t="s">
        <v>88</v>
      </c>
      <c r="D3" s="9" t="s">
        <v>4</v>
      </c>
      <c r="E3" s="14">
        <v>25</v>
      </c>
      <c r="F3" s="9" t="s">
        <v>170</v>
      </c>
      <c r="G3" s="17">
        <f t="shared" ref="G3:G5" si="3">YEAR(F3)</f>
        <v>2017</v>
      </c>
      <c r="H3" s="17">
        <f t="shared" ref="H3:H5" si="4">MONTH(F3)</f>
        <v>2</v>
      </c>
      <c r="I3" s="9" t="s">
        <v>159</v>
      </c>
      <c r="J3" s="9" t="s">
        <v>159</v>
      </c>
      <c r="K3" s="11" t="s">
        <v>50</v>
      </c>
      <c r="L3" s="14">
        <v>1</v>
      </c>
      <c r="M3" s="11" t="s">
        <v>50</v>
      </c>
      <c r="N3" s="13" t="s">
        <v>171</v>
      </c>
      <c r="O3" s="9" t="s">
        <v>468</v>
      </c>
      <c r="P3" s="9"/>
      <c r="Q3" s="17">
        <f t="shared" ref="Q3:Q5" si="5">LEN(N3)</f>
        <v>25</v>
      </c>
    </row>
    <row r="4" spans="1:17" x14ac:dyDescent="0.2">
      <c r="A4" s="13" t="s">
        <v>214</v>
      </c>
      <c r="B4" s="8" t="s">
        <v>50</v>
      </c>
      <c r="C4" s="9" t="s">
        <v>215</v>
      </c>
      <c r="D4" s="9" t="s">
        <v>4</v>
      </c>
      <c r="E4" s="14">
        <v>100</v>
      </c>
      <c r="F4" s="9" t="s">
        <v>213</v>
      </c>
      <c r="G4" s="17">
        <f t="shared" si="3"/>
        <v>2017</v>
      </c>
      <c r="H4" s="17">
        <f t="shared" si="4"/>
        <v>4</v>
      </c>
      <c r="I4" s="11" t="s">
        <v>50</v>
      </c>
      <c r="J4" s="9" t="s">
        <v>159</v>
      </c>
      <c r="K4" s="11" t="s">
        <v>50</v>
      </c>
      <c r="L4" s="8">
        <v>1</v>
      </c>
      <c r="M4" s="11" t="s">
        <v>50</v>
      </c>
      <c r="N4" s="15" t="s">
        <v>217</v>
      </c>
      <c r="O4" s="9" t="s">
        <v>468</v>
      </c>
      <c r="P4" s="9"/>
      <c r="Q4" s="17">
        <f t="shared" si="5"/>
        <v>24</v>
      </c>
    </row>
    <row r="5" spans="1:17" x14ac:dyDescent="0.2">
      <c r="A5" s="13" t="s">
        <v>216</v>
      </c>
      <c r="B5" s="8" t="s">
        <v>50</v>
      </c>
      <c r="C5" s="9" t="s">
        <v>215</v>
      </c>
      <c r="D5" s="9" t="s">
        <v>4</v>
      </c>
      <c r="E5" s="14">
        <v>100</v>
      </c>
      <c r="F5" s="9" t="s">
        <v>213</v>
      </c>
      <c r="G5" s="17">
        <f t="shared" si="3"/>
        <v>2017</v>
      </c>
      <c r="H5" s="17">
        <f t="shared" si="4"/>
        <v>4</v>
      </c>
      <c r="I5" s="11" t="s">
        <v>50</v>
      </c>
      <c r="J5" s="9" t="s">
        <v>159</v>
      </c>
      <c r="K5" s="11" t="s">
        <v>50</v>
      </c>
      <c r="L5" s="8">
        <v>1</v>
      </c>
      <c r="M5" s="11" t="s">
        <v>50</v>
      </c>
      <c r="N5" s="15" t="s">
        <v>217</v>
      </c>
      <c r="O5" s="9" t="s">
        <v>468</v>
      </c>
      <c r="P5" s="9"/>
      <c r="Q5" s="17">
        <f t="shared" si="5"/>
        <v>24</v>
      </c>
    </row>
    <row r="6" spans="1:17" x14ac:dyDescent="0.2">
      <c r="A6" s="13"/>
      <c r="B6" s="14"/>
      <c r="C6" s="9"/>
      <c r="D6" s="9"/>
      <c r="E6" s="9"/>
      <c r="F6" s="9"/>
      <c r="G6" s="9"/>
      <c r="H6" s="9"/>
      <c r="I6" s="9"/>
      <c r="J6" s="9"/>
      <c r="K6" s="9"/>
      <c r="L6" s="14"/>
      <c r="M6" s="9"/>
      <c r="N6" s="16"/>
      <c r="O6" s="9"/>
      <c r="P6" s="9"/>
      <c r="Q6" s="17"/>
    </row>
    <row r="7" spans="1:17" x14ac:dyDescent="0.2">
      <c r="A7" s="13"/>
      <c r="B7" s="14"/>
      <c r="C7" s="9"/>
      <c r="D7" s="9"/>
      <c r="E7" s="9"/>
      <c r="F7" s="9"/>
      <c r="G7" s="9"/>
      <c r="H7" s="9"/>
      <c r="I7" s="9"/>
      <c r="J7" s="9"/>
      <c r="K7" s="9"/>
      <c r="L7" s="14"/>
      <c r="M7" s="9"/>
      <c r="N7" s="16"/>
      <c r="O7" s="9"/>
      <c r="P7" s="9"/>
      <c r="Q7" s="17"/>
    </row>
    <row r="8" spans="1:17" x14ac:dyDescent="0.2">
      <c r="A8" s="9"/>
      <c r="B8" s="14"/>
      <c r="C8" s="9"/>
      <c r="D8" s="9"/>
      <c r="E8" s="9"/>
      <c r="F8" s="9"/>
      <c r="G8" s="9"/>
      <c r="H8" s="9"/>
      <c r="I8" s="9"/>
      <c r="J8" s="9"/>
      <c r="K8" s="9"/>
      <c r="L8" s="9"/>
      <c r="M8" s="9"/>
      <c r="N8" s="9"/>
      <c r="O8" s="9"/>
      <c r="P8" s="9"/>
      <c r="Q8" s="17"/>
    </row>
    <row r="9" spans="1:17" x14ac:dyDescent="0.2">
      <c r="A9" s="9"/>
      <c r="B9" s="14"/>
      <c r="C9" s="9"/>
      <c r="D9" s="9"/>
      <c r="E9" s="9"/>
      <c r="F9" s="9"/>
      <c r="G9" s="9"/>
      <c r="H9" s="9"/>
      <c r="I9" s="9"/>
      <c r="J9" s="9"/>
      <c r="K9" s="9"/>
      <c r="L9" s="9"/>
      <c r="M9" s="9"/>
      <c r="N9" s="9"/>
      <c r="O9" s="9"/>
      <c r="P9" s="9"/>
      <c r="Q9" s="17"/>
    </row>
    <row r="10" spans="1:17" x14ac:dyDescent="0.2">
      <c r="A10" s="9"/>
      <c r="B10" s="14"/>
      <c r="C10" s="9"/>
      <c r="D10" s="9"/>
      <c r="E10" s="9"/>
      <c r="F10" s="9"/>
      <c r="G10" s="9"/>
      <c r="H10" s="9"/>
      <c r="I10" s="9"/>
      <c r="J10" s="9"/>
      <c r="K10" s="9"/>
      <c r="L10" s="9"/>
      <c r="M10" s="9"/>
      <c r="N10" s="9"/>
      <c r="O10" s="9"/>
      <c r="P10" s="9"/>
      <c r="Q10" s="17"/>
    </row>
    <row r="11" spans="1:17" x14ac:dyDescent="0.2">
      <c r="A11" s="9"/>
      <c r="B11" s="14"/>
      <c r="C11" s="9"/>
      <c r="D11" s="9"/>
      <c r="E11" s="9"/>
      <c r="F11" s="9"/>
      <c r="G11" s="9"/>
      <c r="H11" s="9"/>
      <c r="I11" s="9"/>
      <c r="J11" s="9"/>
      <c r="K11" s="9"/>
      <c r="L11" s="9"/>
      <c r="M11" s="9"/>
      <c r="N11" s="9"/>
      <c r="O11" s="9"/>
      <c r="P11" s="9"/>
      <c r="Q11" s="17"/>
    </row>
    <row r="12" spans="1:17" x14ac:dyDescent="0.2">
      <c r="A12" s="9"/>
      <c r="B12" s="14"/>
      <c r="C12" s="9"/>
      <c r="D12" s="9"/>
      <c r="E12" s="9"/>
      <c r="F12" s="9"/>
      <c r="G12" s="9"/>
      <c r="H12" s="9"/>
      <c r="I12" s="9"/>
      <c r="J12" s="9"/>
      <c r="K12" s="9"/>
      <c r="L12" s="9"/>
      <c r="M12" s="9"/>
      <c r="N12" s="9"/>
      <c r="O12" s="9"/>
      <c r="P12" s="9"/>
      <c r="Q12" s="17"/>
    </row>
    <row r="13" spans="1:17" x14ac:dyDescent="0.2">
      <c r="A13" s="9"/>
      <c r="B13" s="14"/>
      <c r="C13" s="9"/>
      <c r="D13" s="9"/>
      <c r="E13" s="9"/>
      <c r="F13" s="9"/>
      <c r="G13" s="9"/>
      <c r="H13" s="9"/>
      <c r="I13" s="9"/>
      <c r="J13" s="9"/>
      <c r="K13" s="9"/>
      <c r="L13" s="9"/>
      <c r="M13" s="9"/>
      <c r="N13" s="9"/>
      <c r="O13" s="9"/>
      <c r="P13" s="9"/>
      <c r="Q13" s="17"/>
    </row>
    <row r="14" spans="1:17" x14ac:dyDescent="0.2">
      <c r="A14" s="9"/>
      <c r="B14" s="14"/>
      <c r="C14" s="9"/>
      <c r="D14" s="9"/>
      <c r="E14" s="9"/>
      <c r="F14" s="9"/>
      <c r="G14" s="9"/>
      <c r="H14" s="9"/>
      <c r="I14" s="9"/>
      <c r="J14" s="9"/>
      <c r="K14" s="9"/>
      <c r="L14" s="9"/>
      <c r="M14" s="9"/>
      <c r="N14" s="9"/>
      <c r="O14" s="9"/>
      <c r="P14" s="9"/>
      <c r="Q14" s="17"/>
    </row>
    <row r="15" spans="1:17" x14ac:dyDescent="0.2">
      <c r="A15" s="9"/>
      <c r="B15" s="14"/>
      <c r="C15" s="9"/>
      <c r="D15" s="9"/>
      <c r="E15" s="9"/>
      <c r="F15" s="9"/>
      <c r="G15" s="9"/>
      <c r="H15" s="9"/>
      <c r="I15" s="9"/>
      <c r="J15" s="9"/>
      <c r="K15" s="9"/>
      <c r="L15" s="9"/>
      <c r="M15" s="9"/>
      <c r="N15" s="9"/>
      <c r="O15" s="9"/>
      <c r="P15" s="9"/>
      <c r="Q15" s="17"/>
    </row>
    <row r="16" spans="1:17" x14ac:dyDescent="0.2">
      <c r="A16" s="29"/>
      <c r="B16" s="30"/>
      <c r="C16" s="29"/>
      <c r="D16" s="29"/>
      <c r="E16" s="29"/>
      <c r="F16" s="29"/>
      <c r="G16" s="29"/>
      <c r="H16" s="29"/>
      <c r="I16" s="29"/>
      <c r="J16" s="29"/>
      <c r="K16" s="29"/>
      <c r="L16" s="29"/>
      <c r="M16" s="29"/>
    </row>
    <row r="17" spans="1:13" x14ac:dyDescent="0.2">
      <c r="A17" s="31"/>
      <c r="B17" s="32"/>
      <c r="C17" s="33"/>
      <c r="D17" s="33"/>
      <c r="E17" s="32"/>
      <c r="F17" s="33"/>
      <c r="G17" s="34"/>
      <c r="H17" s="34"/>
      <c r="I17" s="35"/>
      <c r="J17" s="33"/>
      <c r="K17" s="35"/>
      <c r="L17" s="36"/>
      <c r="M17" s="37"/>
    </row>
    <row r="18" spans="1:13" x14ac:dyDescent="0.2">
      <c r="A18" s="29"/>
      <c r="B18" s="30"/>
      <c r="C18" s="29"/>
      <c r="D18" s="29"/>
      <c r="E18" s="29"/>
      <c r="F18" s="29"/>
      <c r="G18" s="29"/>
      <c r="H18" s="29"/>
      <c r="I18" s="29"/>
      <c r="J18" s="29"/>
      <c r="K18" s="29"/>
      <c r="L18" s="29"/>
      <c r="M18" s="29"/>
    </row>
    <row r="19" spans="1:13" x14ac:dyDescent="0.2">
      <c r="A19" s="29"/>
      <c r="B19" s="30"/>
      <c r="C19" s="29"/>
      <c r="D19" s="29"/>
      <c r="E19" s="29"/>
      <c r="F19" s="29"/>
      <c r="G19" s="29"/>
      <c r="H19" s="29"/>
      <c r="I19" s="29"/>
      <c r="J19" s="29"/>
      <c r="K19" s="29"/>
      <c r="L19" s="29"/>
      <c r="M19" s="29"/>
    </row>
    <row r="20" spans="1:13" x14ac:dyDescent="0.2">
      <c r="A20" s="29"/>
      <c r="B20" s="30"/>
      <c r="C20" s="29"/>
      <c r="D20" s="29"/>
      <c r="E20" s="29"/>
      <c r="F20" s="29"/>
      <c r="G20" s="29"/>
      <c r="H20" s="29"/>
      <c r="I20" s="29"/>
      <c r="J20" s="29"/>
      <c r="K20" s="29"/>
      <c r="L20" s="29"/>
      <c r="M20" s="29"/>
    </row>
  </sheetData>
  <pageMargins left="0.25" right="0.25" top="0.75" bottom="0.75" header="0.3" footer="0.3"/>
  <pageSetup paperSize="8"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H16"/>
  <sheetViews>
    <sheetView workbookViewId="0">
      <selection activeCell="F24" sqref="F24"/>
    </sheetView>
  </sheetViews>
  <sheetFormatPr defaultColWidth="8.85546875" defaultRowHeight="12" x14ac:dyDescent="0.2"/>
  <cols>
    <col min="1" max="16384" width="8.85546875" style="38"/>
  </cols>
  <sheetData>
    <row r="1" spans="1:8" ht="14.45" customHeight="1" x14ac:dyDescent="0.2">
      <c r="A1" s="48">
        <v>2017</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H16"/>
  <sheetViews>
    <sheetView workbookViewId="0">
      <selection activeCell="H28" sqref="H28"/>
    </sheetView>
  </sheetViews>
  <sheetFormatPr defaultColWidth="8.85546875" defaultRowHeight="12" x14ac:dyDescent="0.2"/>
  <cols>
    <col min="1" max="16384" width="8.85546875" style="38"/>
  </cols>
  <sheetData>
    <row r="1" spans="1:8" ht="14.45" customHeight="1" x14ac:dyDescent="0.2">
      <c r="A1" s="48">
        <v>2018</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H16"/>
  <sheetViews>
    <sheetView workbookViewId="0">
      <selection activeCell="H29" sqref="H29"/>
    </sheetView>
  </sheetViews>
  <sheetFormatPr defaultColWidth="8.85546875" defaultRowHeight="12" x14ac:dyDescent="0.2"/>
  <cols>
    <col min="1" max="16384" width="8.85546875" style="38"/>
  </cols>
  <sheetData>
    <row r="1" spans="1:8" ht="14.45" customHeight="1" x14ac:dyDescent="0.2">
      <c r="A1" s="48">
        <v>2019</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H16"/>
  <sheetViews>
    <sheetView workbookViewId="0">
      <selection activeCell="F18" sqref="F18"/>
    </sheetView>
  </sheetViews>
  <sheetFormatPr defaultColWidth="8.85546875" defaultRowHeight="12" x14ac:dyDescent="0.2"/>
  <cols>
    <col min="1" max="16384" width="8.85546875" style="38"/>
  </cols>
  <sheetData>
    <row r="1" spans="1:8" ht="14.45" customHeight="1" x14ac:dyDescent="0.2">
      <c r="A1" s="48">
        <v>2020</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48">
        <v>2021</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48">
        <v>2022</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307"/>
  <sheetViews>
    <sheetView tabSelected="1" zoomScaleNormal="100" workbookViewId="0">
      <pane ySplit="1" topLeftCell="A279" activePane="bottomLeft" state="frozen"/>
      <selection pane="bottomLeft" activeCell="A297" sqref="A297"/>
    </sheetView>
  </sheetViews>
  <sheetFormatPr defaultColWidth="9.140625" defaultRowHeight="12" x14ac:dyDescent="0.2"/>
  <cols>
    <col min="1" max="1" width="57.42578125" style="1" customWidth="1"/>
    <col min="2" max="2" width="6.28515625" style="1" customWidth="1"/>
    <col min="3" max="3" width="10.5703125" style="1" customWidth="1"/>
    <col min="4" max="4" width="7.28515625" style="1" customWidth="1"/>
    <col min="5" max="5" width="8.5703125" style="1" customWidth="1"/>
    <col min="6" max="6" width="7.140625" style="1" customWidth="1"/>
    <col min="7" max="7" width="9.7109375" style="1" customWidth="1"/>
    <col min="8" max="8" width="8" style="1" customWidth="1"/>
    <col min="9" max="9" width="8.5703125" style="1" customWidth="1"/>
    <col min="10" max="10" width="11.140625" style="1" customWidth="1"/>
    <col min="11" max="11" width="16" style="1" customWidth="1"/>
    <col min="12" max="12" width="27.140625" style="1" customWidth="1"/>
    <col min="13" max="14" width="14.5703125" style="1" customWidth="1"/>
    <col min="15" max="15" width="8.42578125" style="1" customWidth="1"/>
    <col min="16" max="16" width="85.5703125" style="1" customWidth="1"/>
    <col min="17" max="17" width="27.5703125" style="1" customWidth="1"/>
    <col min="18" max="18" width="12.5703125" style="1" customWidth="1"/>
    <col min="19" max="19" width="13.7109375" style="39" customWidth="1"/>
    <col min="20" max="16384" width="9.140625" style="1"/>
  </cols>
  <sheetData>
    <row r="1" spans="1:20" x14ac:dyDescent="0.2">
      <c r="A1" s="4" t="s">
        <v>1</v>
      </c>
      <c r="B1" s="6" t="s">
        <v>2</v>
      </c>
      <c r="C1" s="6" t="s">
        <v>20</v>
      </c>
      <c r="D1" s="6" t="s">
        <v>0</v>
      </c>
      <c r="E1" s="6" t="s">
        <v>665</v>
      </c>
      <c r="F1" s="6" t="s">
        <v>478</v>
      </c>
      <c r="G1" s="6" t="s">
        <v>570</v>
      </c>
      <c r="H1" s="6" t="s">
        <v>571</v>
      </c>
      <c r="I1" s="6" t="s">
        <v>572</v>
      </c>
      <c r="J1" s="6" t="s">
        <v>657</v>
      </c>
      <c r="K1" s="6" t="s">
        <v>658</v>
      </c>
      <c r="L1" s="6" t="s">
        <v>363</v>
      </c>
      <c r="M1" s="6" t="s">
        <v>608</v>
      </c>
      <c r="N1" s="6" t="s">
        <v>659</v>
      </c>
      <c r="O1" s="41" t="s">
        <v>663</v>
      </c>
      <c r="P1" s="23" t="s">
        <v>8</v>
      </c>
      <c r="Q1" s="6" t="s">
        <v>470</v>
      </c>
      <c r="R1" s="6" t="s">
        <v>660</v>
      </c>
      <c r="S1" s="6" t="s">
        <v>860</v>
      </c>
      <c r="T1" s="6" t="s">
        <v>906</v>
      </c>
    </row>
    <row r="2" spans="1:20" x14ac:dyDescent="0.2">
      <c r="A2" s="13" t="s">
        <v>3</v>
      </c>
      <c r="B2" s="9">
        <v>1993</v>
      </c>
      <c r="C2" s="9" t="s">
        <v>21</v>
      </c>
      <c r="D2" s="9" t="s">
        <v>4</v>
      </c>
      <c r="E2" s="9" t="s">
        <v>666</v>
      </c>
      <c r="F2" s="14">
        <v>288</v>
      </c>
      <c r="G2" s="9" t="s">
        <v>5</v>
      </c>
      <c r="H2" s="17">
        <f t="shared" ref="H2:H30" si="0">YEAR(G2)</f>
        <v>2016</v>
      </c>
      <c r="I2" s="17">
        <f t="shared" ref="I2:I30" si="1">MONTH(G2)</f>
        <v>5</v>
      </c>
      <c r="J2" s="11" t="s">
        <v>159</v>
      </c>
      <c r="K2" s="11" t="s">
        <v>159</v>
      </c>
      <c r="L2" s="11" t="s">
        <v>364</v>
      </c>
      <c r="M2" s="8">
        <v>2</v>
      </c>
      <c r="N2" s="42">
        <v>34.950000000000003</v>
      </c>
      <c r="O2" s="18" t="s">
        <v>664</v>
      </c>
      <c r="P2" s="45" t="s">
        <v>58</v>
      </c>
      <c r="Q2" s="9" t="s">
        <v>469</v>
      </c>
      <c r="R2" s="9" t="s">
        <v>159</v>
      </c>
      <c r="S2" s="17">
        <f t="shared" ref="S2:S30" si="2">LEN(P2)</f>
        <v>7</v>
      </c>
      <c r="T2" s="14">
        <v>358</v>
      </c>
    </row>
    <row r="3" spans="1:20" x14ac:dyDescent="0.2">
      <c r="A3" s="13" t="s">
        <v>6</v>
      </c>
      <c r="B3" s="9">
        <v>2015</v>
      </c>
      <c r="C3" s="9" t="s">
        <v>21</v>
      </c>
      <c r="D3" s="9" t="s">
        <v>4</v>
      </c>
      <c r="E3" s="9" t="s">
        <v>666</v>
      </c>
      <c r="F3" s="14">
        <v>168</v>
      </c>
      <c r="G3" s="9" t="s">
        <v>7</v>
      </c>
      <c r="H3" s="17">
        <f t="shared" si="0"/>
        <v>2016</v>
      </c>
      <c r="I3" s="17">
        <f t="shared" si="1"/>
        <v>6</v>
      </c>
      <c r="J3" s="11" t="s">
        <v>159</v>
      </c>
      <c r="K3" s="11" t="s">
        <v>159</v>
      </c>
      <c r="L3" s="11" t="s">
        <v>365</v>
      </c>
      <c r="M3" s="8">
        <v>2</v>
      </c>
      <c r="N3" s="42">
        <v>34.99</v>
      </c>
      <c r="O3" s="18" t="s">
        <v>664</v>
      </c>
      <c r="P3" s="45" t="s">
        <v>58</v>
      </c>
      <c r="Q3" s="9" t="s">
        <v>875</v>
      </c>
      <c r="R3" s="9" t="s">
        <v>159</v>
      </c>
      <c r="S3" s="17">
        <f t="shared" si="2"/>
        <v>7</v>
      </c>
      <c r="T3" s="14">
        <v>347</v>
      </c>
    </row>
    <row r="4" spans="1:20" x14ac:dyDescent="0.2">
      <c r="A4" s="13" t="s">
        <v>10</v>
      </c>
      <c r="B4" s="9">
        <v>2008</v>
      </c>
      <c r="C4" s="9" t="s">
        <v>21</v>
      </c>
      <c r="D4" s="9" t="s">
        <v>4</v>
      </c>
      <c r="E4" s="9" t="s">
        <v>666</v>
      </c>
      <c r="F4" s="14">
        <v>462</v>
      </c>
      <c r="G4" s="9" t="s">
        <v>11</v>
      </c>
      <c r="H4" s="17">
        <f t="shared" si="0"/>
        <v>2016</v>
      </c>
      <c r="I4" s="17">
        <f t="shared" si="1"/>
        <v>6</v>
      </c>
      <c r="J4" s="11" t="s">
        <v>159</v>
      </c>
      <c r="K4" s="11" t="s">
        <v>159</v>
      </c>
      <c r="L4" s="11" t="s">
        <v>366</v>
      </c>
      <c r="M4" s="8">
        <v>2</v>
      </c>
      <c r="N4" s="42">
        <v>31.87</v>
      </c>
      <c r="O4" s="18" t="s">
        <v>664</v>
      </c>
      <c r="P4" s="45" t="s">
        <v>58</v>
      </c>
      <c r="Q4" s="9" t="s">
        <v>469</v>
      </c>
      <c r="R4" s="9" t="s">
        <v>159</v>
      </c>
      <c r="S4" s="17">
        <f t="shared" si="2"/>
        <v>7</v>
      </c>
      <c r="T4" s="14">
        <v>378</v>
      </c>
    </row>
    <row r="5" spans="1:20" x14ac:dyDescent="0.2">
      <c r="A5" s="13" t="s">
        <v>603</v>
      </c>
      <c r="B5" s="14">
        <v>2010</v>
      </c>
      <c r="C5" s="9" t="s">
        <v>21</v>
      </c>
      <c r="D5" s="9" t="s">
        <v>4</v>
      </c>
      <c r="E5" s="9" t="s">
        <v>666</v>
      </c>
      <c r="F5" s="14">
        <v>149</v>
      </c>
      <c r="G5" s="9" t="s">
        <v>12</v>
      </c>
      <c r="H5" s="17">
        <f t="shared" si="0"/>
        <v>2016</v>
      </c>
      <c r="I5" s="17">
        <f t="shared" si="1"/>
        <v>6</v>
      </c>
      <c r="J5" s="11" t="s">
        <v>159</v>
      </c>
      <c r="K5" s="11" t="s">
        <v>159</v>
      </c>
      <c r="L5" s="11" t="s">
        <v>367</v>
      </c>
      <c r="M5" s="8">
        <v>1</v>
      </c>
      <c r="N5" s="42">
        <v>39.99</v>
      </c>
      <c r="O5" s="18" t="s">
        <v>664</v>
      </c>
      <c r="P5" s="45" t="s">
        <v>682</v>
      </c>
      <c r="Q5" s="9" t="s">
        <v>875</v>
      </c>
      <c r="R5" s="9" t="s">
        <v>159</v>
      </c>
      <c r="S5" s="17">
        <f t="shared" si="2"/>
        <v>40</v>
      </c>
      <c r="T5" s="14">
        <v>0</v>
      </c>
    </row>
    <row r="6" spans="1:20" x14ac:dyDescent="0.2">
      <c r="A6" s="13" t="s">
        <v>13</v>
      </c>
      <c r="B6" s="14">
        <v>2015</v>
      </c>
      <c r="C6" s="9" t="s">
        <v>21</v>
      </c>
      <c r="D6" s="9" t="s">
        <v>4</v>
      </c>
      <c r="E6" s="9" t="s">
        <v>666</v>
      </c>
      <c r="F6" s="14">
        <v>142</v>
      </c>
      <c r="G6" s="9" t="s">
        <v>12</v>
      </c>
      <c r="H6" s="17">
        <f t="shared" si="0"/>
        <v>2016</v>
      </c>
      <c r="I6" s="17">
        <f t="shared" si="1"/>
        <v>6</v>
      </c>
      <c r="J6" s="11" t="s">
        <v>159</v>
      </c>
      <c r="K6" s="11" t="s">
        <v>159</v>
      </c>
      <c r="L6" s="11" t="s">
        <v>367</v>
      </c>
      <c r="M6" s="8">
        <v>3</v>
      </c>
      <c r="N6" s="42">
        <v>24.58</v>
      </c>
      <c r="O6" s="18" t="s">
        <v>664</v>
      </c>
      <c r="P6" s="45" t="s">
        <v>694</v>
      </c>
      <c r="Q6" s="9" t="s">
        <v>875</v>
      </c>
      <c r="R6" s="9" t="s">
        <v>159</v>
      </c>
      <c r="S6" s="17">
        <f t="shared" si="2"/>
        <v>50</v>
      </c>
      <c r="T6" s="14">
        <v>121</v>
      </c>
    </row>
    <row r="7" spans="1:20" x14ac:dyDescent="0.2">
      <c r="A7" s="13" t="s">
        <v>14</v>
      </c>
      <c r="B7" s="14">
        <v>2015</v>
      </c>
      <c r="C7" s="9" t="s">
        <v>21</v>
      </c>
      <c r="D7" s="9" t="s">
        <v>4</v>
      </c>
      <c r="E7" s="9" t="s">
        <v>666</v>
      </c>
      <c r="F7" s="14">
        <v>190</v>
      </c>
      <c r="G7" s="9" t="s">
        <v>12</v>
      </c>
      <c r="H7" s="17">
        <f t="shared" si="0"/>
        <v>2016</v>
      </c>
      <c r="I7" s="17">
        <f t="shared" si="1"/>
        <v>6</v>
      </c>
      <c r="J7" s="11" t="s">
        <v>159</v>
      </c>
      <c r="K7" s="11" t="s">
        <v>159</v>
      </c>
      <c r="L7" s="11" t="s">
        <v>365</v>
      </c>
      <c r="M7" s="8">
        <v>2</v>
      </c>
      <c r="N7" s="42">
        <v>29.99</v>
      </c>
      <c r="O7" s="18" t="s">
        <v>664</v>
      </c>
      <c r="P7" s="45" t="s">
        <v>693</v>
      </c>
      <c r="Q7" s="9" t="s">
        <v>875</v>
      </c>
      <c r="R7" s="9" t="s">
        <v>159</v>
      </c>
      <c r="S7" s="17">
        <f t="shared" si="2"/>
        <v>58</v>
      </c>
      <c r="T7" s="14">
        <v>347</v>
      </c>
    </row>
    <row r="8" spans="1:20" x14ac:dyDescent="0.2">
      <c r="A8" s="13" t="s">
        <v>15</v>
      </c>
      <c r="B8" s="14">
        <v>2010</v>
      </c>
      <c r="C8" s="9" t="s">
        <v>21</v>
      </c>
      <c r="D8" s="9" t="s">
        <v>4</v>
      </c>
      <c r="E8" s="9" t="s">
        <v>666</v>
      </c>
      <c r="F8" s="14">
        <v>310</v>
      </c>
      <c r="G8" s="9" t="s">
        <v>16</v>
      </c>
      <c r="H8" s="17">
        <f t="shared" si="0"/>
        <v>2016</v>
      </c>
      <c r="I8" s="17">
        <f t="shared" si="1"/>
        <v>6</v>
      </c>
      <c r="J8" s="11" t="s">
        <v>158</v>
      </c>
      <c r="K8" s="11" t="s">
        <v>158</v>
      </c>
      <c r="L8" s="11" t="s">
        <v>367</v>
      </c>
      <c r="M8" s="8">
        <v>4</v>
      </c>
      <c r="N8" s="42">
        <v>41.19</v>
      </c>
      <c r="O8" s="18" t="s">
        <v>664</v>
      </c>
      <c r="P8" s="45" t="s">
        <v>692</v>
      </c>
      <c r="Q8" s="9" t="s">
        <v>875</v>
      </c>
      <c r="R8" s="9" t="s">
        <v>159</v>
      </c>
      <c r="S8" s="17">
        <f t="shared" si="2"/>
        <v>115</v>
      </c>
      <c r="T8" s="14">
        <v>535</v>
      </c>
    </row>
    <row r="9" spans="1:20" x14ac:dyDescent="0.2">
      <c r="A9" s="13" t="s">
        <v>17</v>
      </c>
      <c r="B9" s="14">
        <v>2013</v>
      </c>
      <c r="C9" s="9" t="s">
        <v>21</v>
      </c>
      <c r="D9" s="9" t="s">
        <v>4</v>
      </c>
      <c r="E9" s="9" t="s">
        <v>666</v>
      </c>
      <c r="F9" s="14">
        <v>233</v>
      </c>
      <c r="G9" s="9" t="s">
        <v>18</v>
      </c>
      <c r="H9" s="17">
        <f t="shared" si="0"/>
        <v>2016</v>
      </c>
      <c r="I9" s="17">
        <f t="shared" si="1"/>
        <v>6</v>
      </c>
      <c r="J9" s="11" t="s">
        <v>159</v>
      </c>
      <c r="K9" s="11" t="s">
        <v>158</v>
      </c>
      <c r="L9" s="11" t="s">
        <v>367</v>
      </c>
      <c r="M9" s="8">
        <v>3</v>
      </c>
      <c r="N9" s="42">
        <v>11.42</v>
      </c>
      <c r="O9" s="18" t="s">
        <v>664</v>
      </c>
      <c r="P9" s="45" t="s">
        <v>683</v>
      </c>
      <c r="Q9" s="9" t="s">
        <v>875</v>
      </c>
      <c r="R9" s="9" t="s">
        <v>159</v>
      </c>
      <c r="S9" s="17">
        <f t="shared" si="2"/>
        <v>90</v>
      </c>
      <c r="T9" s="14">
        <v>70</v>
      </c>
    </row>
    <row r="10" spans="1:20" x14ac:dyDescent="0.2">
      <c r="A10" s="13" t="s">
        <v>19</v>
      </c>
      <c r="B10" s="14">
        <v>2016</v>
      </c>
      <c r="C10" s="9" t="s">
        <v>21</v>
      </c>
      <c r="D10" s="9" t="s">
        <v>4</v>
      </c>
      <c r="E10" s="9" t="s">
        <v>666</v>
      </c>
      <c r="F10" s="14">
        <v>80</v>
      </c>
      <c r="G10" s="9" t="s">
        <v>18</v>
      </c>
      <c r="H10" s="17">
        <f t="shared" si="0"/>
        <v>2016</v>
      </c>
      <c r="I10" s="17">
        <f t="shared" si="1"/>
        <v>6</v>
      </c>
      <c r="J10" s="11" t="s">
        <v>159</v>
      </c>
      <c r="K10" s="11" t="s">
        <v>159</v>
      </c>
      <c r="L10" s="11" t="s">
        <v>368</v>
      </c>
      <c r="M10" s="8">
        <v>1</v>
      </c>
      <c r="N10" s="42">
        <v>3.74</v>
      </c>
      <c r="O10" s="18" t="s">
        <v>664</v>
      </c>
      <c r="P10" s="45" t="s">
        <v>684</v>
      </c>
      <c r="Q10" s="9" t="s">
        <v>469</v>
      </c>
      <c r="R10" s="9" t="s">
        <v>159</v>
      </c>
      <c r="S10" s="17">
        <f t="shared" si="2"/>
        <v>48</v>
      </c>
      <c r="T10" s="14">
        <v>132</v>
      </c>
    </row>
    <row r="11" spans="1:20" x14ac:dyDescent="0.2">
      <c r="A11" s="13" t="s">
        <v>22</v>
      </c>
      <c r="B11" s="14">
        <v>2013</v>
      </c>
      <c r="C11" s="9" t="s">
        <v>21</v>
      </c>
      <c r="D11" s="9" t="s">
        <v>4</v>
      </c>
      <c r="E11" s="9" t="s">
        <v>666</v>
      </c>
      <c r="F11" s="14">
        <v>249</v>
      </c>
      <c r="G11" s="9" t="s">
        <v>26</v>
      </c>
      <c r="H11" s="17">
        <f t="shared" si="0"/>
        <v>2016</v>
      </c>
      <c r="I11" s="17">
        <f t="shared" si="1"/>
        <v>7</v>
      </c>
      <c r="J11" s="11" t="s">
        <v>159</v>
      </c>
      <c r="K11" s="11" t="s">
        <v>159</v>
      </c>
      <c r="L11" s="11" t="s">
        <v>369</v>
      </c>
      <c r="M11" s="8">
        <v>2</v>
      </c>
      <c r="N11" s="42">
        <v>30.44</v>
      </c>
      <c r="O11" s="18" t="s">
        <v>664</v>
      </c>
      <c r="P11" s="45" t="s">
        <v>58</v>
      </c>
      <c r="Q11" s="9" t="s">
        <v>469</v>
      </c>
      <c r="R11" s="9" t="s">
        <v>159</v>
      </c>
      <c r="S11" s="17">
        <f t="shared" si="2"/>
        <v>7</v>
      </c>
      <c r="T11" s="14">
        <v>279</v>
      </c>
    </row>
    <row r="12" spans="1:20" x14ac:dyDescent="0.2">
      <c r="A12" s="13" t="s">
        <v>33</v>
      </c>
      <c r="B12" s="14">
        <v>1997</v>
      </c>
      <c r="C12" s="9" t="s">
        <v>21</v>
      </c>
      <c r="D12" s="9" t="s">
        <v>4</v>
      </c>
      <c r="E12" s="9" t="s">
        <v>666</v>
      </c>
      <c r="F12" s="14">
        <v>237</v>
      </c>
      <c r="G12" s="9" t="s">
        <v>34</v>
      </c>
      <c r="H12" s="17">
        <f t="shared" si="0"/>
        <v>2016</v>
      </c>
      <c r="I12" s="17">
        <f t="shared" si="1"/>
        <v>7</v>
      </c>
      <c r="J12" s="11" t="s">
        <v>159</v>
      </c>
      <c r="K12" s="11" t="s">
        <v>159</v>
      </c>
      <c r="L12" s="11" t="s">
        <v>366</v>
      </c>
      <c r="M12" s="8">
        <v>3</v>
      </c>
      <c r="N12" s="42">
        <v>60</v>
      </c>
      <c r="O12" s="18" t="s">
        <v>664</v>
      </c>
      <c r="P12" s="45" t="s">
        <v>690</v>
      </c>
      <c r="Q12" s="9" t="s">
        <v>469</v>
      </c>
      <c r="R12" s="9" t="s">
        <v>159</v>
      </c>
      <c r="S12" s="17">
        <f t="shared" si="2"/>
        <v>93</v>
      </c>
      <c r="T12" s="14">
        <v>120</v>
      </c>
    </row>
    <row r="13" spans="1:20" x14ac:dyDescent="0.2">
      <c r="A13" s="13" t="s">
        <v>62</v>
      </c>
      <c r="B13" s="14">
        <v>2013</v>
      </c>
      <c r="C13" s="9" t="s">
        <v>21</v>
      </c>
      <c r="D13" s="9" t="s">
        <v>4</v>
      </c>
      <c r="E13" s="9" t="s">
        <v>666</v>
      </c>
      <c r="F13" s="14">
        <v>824</v>
      </c>
      <c r="G13" s="9" t="s">
        <v>61</v>
      </c>
      <c r="H13" s="17">
        <f t="shared" si="0"/>
        <v>2016</v>
      </c>
      <c r="I13" s="17">
        <f t="shared" si="1"/>
        <v>7</v>
      </c>
      <c r="J13" s="11" t="s">
        <v>158</v>
      </c>
      <c r="K13" s="11" t="s">
        <v>159</v>
      </c>
      <c r="L13" s="11" t="s">
        <v>364</v>
      </c>
      <c r="M13" s="8">
        <v>4</v>
      </c>
      <c r="N13" s="42">
        <v>49</v>
      </c>
      <c r="O13" s="18" t="s">
        <v>664</v>
      </c>
      <c r="P13" s="45" t="s">
        <v>691</v>
      </c>
      <c r="Q13" s="9" t="s">
        <v>468</v>
      </c>
      <c r="R13" s="9" t="s">
        <v>159</v>
      </c>
      <c r="S13" s="17">
        <f t="shared" si="2"/>
        <v>84</v>
      </c>
      <c r="T13" s="14">
        <v>2179</v>
      </c>
    </row>
    <row r="14" spans="1:20" x14ac:dyDescent="0.2">
      <c r="A14" s="13" t="s">
        <v>63</v>
      </c>
      <c r="B14" s="14">
        <v>2009</v>
      </c>
      <c r="C14" s="9" t="s">
        <v>21</v>
      </c>
      <c r="D14" s="9" t="s">
        <v>4</v>
      </c>
      <c r="E14" s="9" t="s">
        <v>666</v>
      </c>
      <c r="F14" s="14">
        <v>448</v>
      </c>
      <c r="G14" s="9" t="s">
        <v>64</v>
      </c>
      <c r="H14" s="17">
        <f t="shared" si="0"/>
        <v>2016</v>
      </c>
      <c r="I14" s="17">
        <f t="shared" si="1"/>
        <v>7</v>
      </c>
      <c r="J14" s="11" t="s">
        <v>159</v>
      </c>
      <c r="K14" s="11" t="s">
        <v>159</v>
      </c>
      <c r="L14" s="11" t="s">
        <v>370</v>
      </c>
      <c r="M14" s="8">
        <v>2</v>
      </c>
      <c r="N14" s="42">
        <v>64</v>
      </c>
      <c r="O14" s="18" t="s">
        <v>664</v>
      </c>
      <c r="P14" s="45" t="s">
        <v>685</v>
      </c>
      <c r="Q14" s="9" t="s">
        <v>468</v>
      </c>
      <c r="R14" s="9" t="s">
        <v>159</v>
      </c>
      <c r="S14" s="17">
        <f t="shared" si="2"/>
        <v>103</v>
      </c>
      <c r="T14" s="14">
        <v>145</v>
      </c>
    </row>
    <row r="15" spans="1:20" x14ac:dyDescent="0.2">
      <c r="A15" s="13" t="s">
        <v>70</v>
      </c>
      <c r="B15" s="8">
        <v>2014</v>
      </c>
      <c r="C15" s="9" t="s">
        <v>21</v>
      </c>
      <c r="D15" s="9" t="s">
        <v>4</v>
      </c>
      <c r="E15" s="9" t="s">
        <v>666</v>
      </c>
      <c r="F15" s="14">
        <v>117</v>
      </c>
      <c r="G15" s="9" t="s">
        <v>71</v>
      </c>
      <c r="H15" s="17">
        <f t="shared" si="0"/>
        <v>2016</v>
      </c>
      <c r="I15" s="17">
        <f t="shared" si="1"/>
        <v>8</v>
      </c>
      <c r="J15" s="11" t="s">
        <v>158</v>
      </c>
      <c r="K15" s="11" t="s">
        <v>158</v>
      </c>
      <c r="L15" s="11" t="s">
        <v>602</v>
      </c>
      <c r="M15" s="8">
        <v>3</v>
      </c>
      <c r="N15" s="43">
        <v>0</v>
      </c>
      <c r="O15" s="18" t="s">
        <v>664</v>
      </c>
      <c r="P15" s="45" t="s">
        <v>689</v>
      </c>
      <c r="Q15" s="9" t="s">
        <v>469</v>
      </c>
      <c r="R15" s="9" t="s">
        <v>159</v>
      </c>
      <c r="S15" s="17">
        <f t="shared" si="2"/>
        <v>22</v>
      </c>
      <c r="T15" s="14">
        <v>1076</v>
      </c>
    </row>
    <row r="16" spans="1:20" x14ac:dyDescent="0.2">
      <c r="A16" s="13" t="s">
        <v>73</v>
      </c>
      <c r="B16" s="14">
        <v>2002</v>
      </c>
      <c r="C16" s="9" t="s">
        <v>21</v>
      </c>
      <c r="D16" s="9" t="s">
        <v>4</v>
      </c>
      <c r="E16" s="9" t="s">
        <v>666</v>
      </c>
      <c r="F16" s="14">
        <v>217</v>
      </c>
      <c r="G16" s="9" t="s">
        <v>74</v>
      </c>
      <c r="H16" s="17">
        <f t="shared" si="0"/>
        <v>2016</v>
      </c>
      <c r="I16" s="17">
        <f t="shared" si="1"/>
        <v>8</v>
      </c>
      <c r="J16" s="11" t="s">
        <v>159</v>
      </c>
      <c r="K16" s="11" t="s">
        <v>158</v>
      </c>
      <c r="L16" s="11" t="s">
        <v>370</v>
      </c>
      <c r="M16" s="8">
        <v>4</v>
      </c>
      <c r="N16" s="42">
        <v>49</v>
      </c>
      <c r="O16" s="18" t="s">
        <v>664</v>
      </c>
      <c r="P16" s="45" t="s">
        <v>686</v>
      </c>
      <c r="Q16" s="9" t="s">
        <v>469</v>
      </c>
      <c r="R16" s="9" t="s">
        <v>159</v>
      </c>
      <c r="S16" s="17">
        <f t="shared" si="2"/>
        <v>125</v>
      </c>
      <c r="T16" s="14">
        <v>119</v>
      </c>
    </row>
    <row r="17" spans="1:20" x14ac:dyDescent="0.2">
      <c r="A17" s="13" t="s">
        <v>75</v>
      </c>
      <c r="B17" s="14">
        <v>2015</v>
      </c>
      <c r="C17" s="9" t="s">
        <v>21</v>
      </c>
      <c r="D17" s="9" t="s">
        <v>4</v>
      </c>
      <c r="E17" s="9" t="s">
        <v>666</v>
      </c>
      <c r="F17" s="14">
        <v>174</v>
      </c>
      <c r="G17" s="9" t="s">
        <v>76</v>
      </c>
      <c r="H17" s="17">
        <f t="shared" si="0"/>
        <v>2016</v>
      </c>
      <c r="I17" s="17">
        <f t="shared" si="1"/>
        <v>9</v>
      </c>
      <c r="J17" s="11" t="s">
        <v>158</v>
      </c>
      <c r="K17" s="11" t="s">
        <v>159</v>
      </c>
      <c r="L17" s="11" t="s">
        <v>367</v>
      </c>
      <c r="M17" s="8">
        <v>4</v>
      </c>
      <c r="N17" s="42">
        <v>39</v>
      </c>
      <c r="O17" s="18" t="s">
        <v>664</v>
      </c>
      <c r="P17" s="45" t="s">
        <v>687</v>
      </c>
      <c r="Q17" s="9" t="s">
        <v>569</v>
      </c>
      <c r="R17" s="9" t="s">
        <v>159</v>
      </c>
      <c r="S17" s="17">
        <f t="shared" si="2"/>
        <v>62</v>
      </c>
      <c r="T17" s="14">
        <v>320</v>
      </c>
    </row>
    <row r="18" spans="1:20" x14ac:dyDescent="0.2">
      <c r="A18" s="13" t="s">
        <v>83</v>
      </c>
      <c r="B18" s="14">
        <v>2010</v>
      </c>
      <c r="C18" s="9" t="s">
        <v>21</v>
      </c>
      <c r="D18" s="9" t="s">
        <v>4</v>
      </c>
      <c r="E18" s="9" t="s">
        <v>666</v>
      </c>
      <c r="F18" s="14">
        <v>224</v>
      </c>
      <c r="G18" s="9" t="s">
        <v>79</v>
      </c>
      <c r="H18" s="17">
        <f t="shared" si="0"/>
        <v>2016</v>
      </c>
      <c r="I18" s="17">
        <f t="shared" si="1"/>
        <v>9</v>
      </c>
      <c r="J18" s="11" t="s">
        <v>159</v>
      </c>
      <c r="K18" s="11" t="s">
        <v>159</v>
      </c>
      <c r="L18" s="11" t="s">
        <v>365</v>
      </c>
      <c r="M18" s="8">
        <v>1</v>
      </c>
      <c r="N18" s="42">
        <v>30</v>
      </c>
      <c r="O18" s="18" t="s">
        <v>664</v>
      </c>
      <c r="P18" s="46" t="s">
        <v>60</v>
      </c>
      <c r="Q18" s="9" t="s">
        <v>904</v>
      </c>
      <c r="R18" s="9" t="s">
        <v>159</v>
      </c>
      <c r="S18" s="17">
        <f t="shared" si="2"/>
        <v>8</v>
      </c>
      <c r="T18" s="14">
        <v>8</v>
      </c>
    </row>
    <row r="19" spans="1:20" x14ac:dyDescent="0.2">
      <c r="A19" s="13" t="s">
        <v>84</v>
      </c>
      <c r="B19" s="14">
        <v>2014</v>
      </c>
      <c r="C19" s="9" t="s">
        <v>21</v>
      </c>
      <c r="D19" s="9" t="s">
        <v>4</v>
      </c>
      <c r="E19" s="9" t="s">
        <v>666</v>
      </c>
      <c r="F19" s="14">
        <v>294</v>
      </c>
      <c r="G19" s="9" t="s">
        <v>85</v>
      </c>
      <c r="H19" s="17">
        <f t="shared" si="0"/>
        <v>2016</v>
      </c>
      <c r="I19" s="17">
        <f t="shared" si="1"/>
        <v>9</v>
      </c>
      <c r="J19" s="11" t="s">
        <v>158</v>
      </c>
      <c r="K19" s="11" t="s">
        <v>158</v>
      </c>
      <c r="L19" s="11" t="s">
        <v>369</v>
      </c>
      <c r="M19" s="8">
        <v>4</v>
      </c>
      <c r="N19" s="42">
        <v>44</v>
      </c>
      <c r="O19" s="18" t="s">
        <v>664</v>
      </c>
      <c r="P19" s="45" t="s">
        <v>688</v>
      </c>
      <c r="Q19" s="9" t="s">
        <v>468</v>
      </c>
      <c r="R19" s="9" t="s">
        <v>159</v>
      </c>
      <c r="S19" s="17">
        <f t="shared" si="2"/>
        <v>65</v>
      </c>
      <c r="T19" s="14">
        <v>1373</v>
      </c>
    </row>
    <row r="20" spans="1:20" x14ac:dyDescent="0.2">
      <c r="A20" s="13" t="s">
        <v>91</v>
      </c>
      <c r="B20" s="8">
        <v>2003</v>
      </c>
      <c r="C20" s="9" t="s">
        <v>21</v>
      </c>
      <c r="D20" s="9" t="s">
        <v>4</v>
      </c>
      <c r="E20" s="9" t="s">
        <v>666</v>
      </c>
      <c r="F20" s="14">
        <v>189</v>
      </c>
      <c r="G20" s="9" t="s">
        <v>89</v>
      </c>
      <c r="H20" s="17">
        <f t="shared" si="0"/>
        <v>2016</v>
      </c>
      <c r="I20" s="17">
        <f t="shared" si="1"/>
        <v>9</v>
      </c>
      <c r="J20" s="11" t="s">
        <v>159</v>
      </c>
      <c r="K20" s="11" t="s">
        <v>159</v>
      </c>
      <c r="L20" s="11" t="s">
        <v>371</v>
      </c>
      <c r="M20" s="8">
        <v>2</v>
      </c>
      <c r="N20" s="42">
        <v>62</v>
      </c>
      <c r="O20" s="18" t="s">
        <v>664</v>
      </c>
      <c r="P20" s="45" t="s">
        <v>696</v>
      </c>
      <c r="Q20" s="9" t="s">
        <v>469</v>
      </c>
      <c r="R20" s="9" t="s">
        <v>159</v>
      </c>
      <c r="S20" s="17">
        <f t="shared" si="2"/>
        <v>91</v>
      </c>
      <c r="T20" s="14">
        <v>455</v>
      </c>
    </row>
    <row r="21" spans="1:20" x14ac:dyDescent="0.2">
      <c r="A21" s="13" t="s">
        <v>99</v>
      </c>
      <c r="B21" s="14">
        <v>2002</v>
      </c>
      <c r="C21" s="9" t="s">
        <v>21</v>
      </c>
      <c r="D21" s="9" t="s">
        <v>4</v>
      </c>
      <c r="E21" s="9" t="s">
        <v>666</v>
      </c>
      <c r="F21" s="14">
        <v>197</v>
      </c>
      <c r="G21" s="9" t="s">
        <v>100</v>
      </c>
      <c r="H21" s="17">
        <f t="shared" si="0"/>
        <v>2016</v>
      </c>
      <c r="I21" s="17">
        <f t="shared" si="1"/>
        <v>10</v>
      </c>
      <c r="J21" s="11" t="s">
        <v>159</v>
      </c>
      <c r="K21" s="11" t="s">
        <v>159</v>
      </c>
      <c r="L21" s="11" t="s">
        <v>367</v>
      </c>
      <c r="M21" s="8">
        <v>2</v>
      </c>
      <c r="N21" s="42">
        <v>31</v>
      </c>
      <c r="O21" s="18" t="s">
        <v>664</v>
      </c>
      <c r="P21" s="45" t="s">
        <v>695</v>
      </c>
      <c r="Q21" s="9" t="s">
        <v>904</v>
      </c>
      <c r="R21" s="9" t="s">
        <v>159</v>
      </c>
      <c r="S21" s="17">
        <f t="shared" si="2"/>
        <v>64</v>
      </c>
      <c r="T21" s="14">
        <v>173</v>
      </c>
    </row>
    <row r="22" spans="1:20" x14ac:dyDescent="0.2">
      <c r="A22" s="13" t="s">
        <v>102</v>
      </c>
      <c r="B22" s="8">
        <v>2016</v>
      </c>
      <c r="C22" s="9" t="s">
        <v>21</v>
      </c>
      <c r="D22" s="9" t="s">
        <v>4</v>
      </c>
      <c r="E22" s="9" t="s">
        <v>666</v>
      </c>
      <c r="F22" s="14">
        <v>78</v>
      </c>
      <c r="G22" s="9" t="s">
        <v>101</v>
      </c>
      <c r="H22" s="17">
        <f t="shared" si="0"/>
        <v>2016</v>
      </c>
      <c r="I22" s="17">
        <f t="shared" si="1"/>
        <v>10</v>
      </c>
      <c r="J22" s="11" t="s">
        <v>159</v>
      </c>
      <c r="K22" s="11" t="s">
        <v>159</v>
      </c>
      <c r="L22" s="11" t="s">
        <v>602</v>
      </c>
      <c r="M22" s="8">
        <v>1</v>
      </c>
      <c r="N22" s="43">
        <v>0</v>
      </c>
      <c r="O22" s="18" t="s">
        <v>664</v>
      </c>
      <c r="P22" s="46" t="s">
        <v>60</v>
      </c>
      <c r="Q22" s="9" t="s">
        <v>469</v>
      </c>
      <c r="R22" s="9" t="s">
        <v>159</v>
      </c>
      <c r="S22" s="17">
        <f t="shared" si="2"/>
        <v>8</v>
      </c>
      <c r="T22" s="14">
        <v>211</v>
      </c>
    </row>
    <row r="23" spans="1:20" x14ac:dyDescent="0.2">
      <c r="A23" s="13" t="s">
        <v>103</v>
      </c>
      <c r="B23" s="14">
        <v>2012</v>
      </c>
      <c r="C23" s="9" t="s">
        <v>21</v>
      </c>
      <c r="D23" s="9" t="s">
        <v>4</v>
      </c>
      <c r="E23" s="9" t="s">
        <v>666</v>
      </c>
      <c r="F23" s="14">
        <v>108</v>
      </c>
      <c r="G23" s="9" t="s">
        <v>104</v>
      </c>
      <c r="H23" s="17">
        <f t="shared" si="0"/>
        <v>2016</v>
      </c>
      <c r="I23" s="17">
        <f t="shared" si="1"/>
        <v>11</v>
      </c>
      <c r="J23" s="11" t="s">
        <v>159</v>
      </c>
      <c r="K23" s="11" t="s">
        <v>159</v>
      </c>
      <c r="L23" s="11" t="s">
        <v>367</v>
      </c>
      <c r="M23" s="8">
        <v>1</v>
      </c>
      <c r="N23" s="42">
        <v>19.989999999999998</v>
      </c>
      <c r="O23" s="18" t="s">
        <v>664</v>
      </c>
      <c r="P23" s="45" t="s">
        <v>60</v>
      </c>
      <c r="Q23" s="9" t="s">
        <v>468</v>
      </c>
      <c r="R23" s="9" t="s">
        <v>159</v>
      </c>
      <c r="S23" s="17">
        <f t="shared" si="2"/>
        <v>8</v>
      </c>
      <c r="T23" s="14">
        <v>0</v>
      </c>
    </row>
    <row r="24" spans="1:20" x14ac:dyDescent="0.2">
      <c r="A24" s="13" t="s">
        <v>105</v>
      </c>
      <c r="B24" s="14">
        <v>2008</v>
      </c>
      <c r="C24" s="9" t="s">
        <v>21</v>
      </c>
      <c r="D24" s="9" t="s">
        <v>4</v>
      </c>
      <c r="E24" s="9" t="s">
        <v>666</v>
      </c>
      <c r="F24" s="14">
        <v>512</v>
      </c>
      <c r="G24" s="9" t="s">
        <v>106</v>
      </c>
      <c r="H24" s="17">
        <f t="shared" si="0"/>
        <v>2016</v>
      </c>
      <c r="I24" s="17">
        <f t="shared" si="1"/>
        <v>11</v>
      </c>
      <c r="J24" s="11" t="s">
        <v>159</v>
      </c>
      <c r="K24" s="11" t="s">
        <v>159</v>
      </c>
      <c r="L24" s="11" t="s">
        <v>372</v>
      </c>
      <c r="M24" s="8">
        <v>3</v>
      </c>
      <c r="N24" s="42">
        <v>34.11</v>
      </c>
      <c r="O24" s="18" t="s">
        <v>664</v>
      </c>
      <c r="P24" s="45" t="s">
        <v>674</v>
      </c>
      <c r="Q24" s="9" t="s">
        <v>468</v>
      </c>
      <c r="R24" s="9" t="s">
        <v>159</v>
      </c>
      <c r="S24" s="17">
        <f t="shared" si="2"/>
        <v>16</v>
      </c>
      <c r="T24" s="14">
        <v>0</v>
      </c>
    </row>
    <row r="25" spans="1:20" x14ac:dyDescent="0.2">
      <c r="A25" s="13" t="s">
        <v>107</v>
      </c>
      <c r="B25" s="14">
        <v>2011</v>
      </c>
      <c r="C25" s="9" t="s">
        <v>21</v>
      </c>
      <c r="D25" s="9" t="s">
        <v>4</v>
      </c>
      <c r="E25" s="9" t="s">
        <v>666</v>
      </c>
      <c r="F25" s="14">
        <v>365</v>
      </c>
      <c r="G25" s="9" t="s">
        <v>108</v>
      </c>
      <c r="H25" s="17">
        <f t="shared" si="0"/>
        <v>2016</v>
      </c>
      <c r="I25" s="17">
        <f t="shared" si="1"/>
        <v>11</v>
      </c>
      <c r="J25" s="11" t="s">
        <v>159</v>
      </c>
      <c r="K25" s="11" t="s">
        <v>159</v>
      </c>
      <c r="L25" s="11" t="s">
        <v>372</v>
      </c>
      <c r="M25" s="8">
        <v>3</v>
      </c>
      <c r="N25" s="42">
        <v>45.8</v>
      </c>
      <c r="O25" s="18" t="s">
        <v>664</v>
      </c>
      <c r="P25" s="45" t="s">
        <v>674</v>
      </c>
      <c r="Q25" s="9" t="s">
        <v>468</v>
      </c>
      <c r="R25" s="9" t="s">
        <v>159</v>
      </c>
      <c r="S25" s="17">
        <f t="shared" si="2"/>
        <v>16</v>
      </c>
      <c r="T25" s="14">
        <v>0</v>
      </c>
    </row>
    <row r="26" spans="1:20" x14ac:dyDescent="0.2">
      <c r="A26" s="13" t="s">
        <v>109</v>
      </c>
      <c r="B26" s="14">
        <v>2007</v>
      </c>
      <c r="C26" s="9" t="s">
        <v>21</v>
      </c>
      <c r="D26" s="9" t="s">
        <v>4</v>
      </c>
      <c r="E26" s="9" t="s">
        <v>666</v>
      </c>
      <c r="F26" s="14">
        <v>336</v>
      </c>
      <c r="G26" s="9" t="s">
        <v>110</v>
      </c>
      <c r="H26" s="17">
        <f t="shared" si="0"/>
        <v>2016</v>
      </c>
      <c r="I26" s="17">
        <f t="shared" si="1"/>
        <v>11</v>
      </c>
      <c r="J26" s="11" t="s">
        <v>159</v>
      </c>
      <c r="K26" s="11" t="s">
        <v>158</v>
      </c>
      <c r="L26" s="11" t="s">
        <v>373</v>
      </c>
      <c r="M26" s="8">
        <v>3</v>
      </c>
      <c r="N26" s="42">
        <v>57.47</v>
      </c>
      <c r="O26" s="18" t="s">
        <v>664</v>
      </c>
      <c r="P26" s="45" t="s">
        <v>697</v>
      </c>
      <c r="Q26" s="9" t="s">
        <v>468</v>
      </c>
      <c r="R26" s="9" t="s">
        <v>159</v>
      </c>
      <c r="S26" s="17">
        <f t="shared" si="2"/>
        <v>110</v>
      </c>
      <c r="T26" s="14">
        <v>0</v>
      </c>
    </row>
    <row r="27" spans="1:20" x14ac:dyDescent="0.2">
      <c r="A27" s="13" t="s">
        <v>111</v>
      </c>
      <c r="B27" s="14">
        <v>2014</v>
      </c>
      <c r="C27" s="9" t="s">
        <v>21</v>
      </c>
      <c r="D27" s="9" t="s">
        <v>4</v>
      </c>
      <c r="E27" s="9" t="s">
        <v>666</v>
      </c>
      <c r="F27" s="14">
        <v>148</v>
      </c>
      <c r="G27" s="9" t="s">
        <v>112</v>
      </c>
      <c r="H27" s="17">
        <f t="shared" si="0"/>
        <v>2016</v>
      </c>
      <c r="I27" s="17">
        <f t="shared" si="1"/>
        <v>11</v>
      </c>
      <c r="J27" s="11" t="s">
        <v>159</v>
      </c>
      <c r="K27" s="11" t="s">
        <v>158</v>
      </c>
      <c r="L27" s="11" t="s">
        <v>374</v>
      </c>
      <c r="M27" s="8">
        <v>5</v>
      </c>
      <c r="N27" s="42">
        <v>0</v>
      </c>
      <c r="O27" s="18" t="s">
        <v>664</v>
      </c>
      <c r="P27" s="45" t="s">
        <v>698</v>
      </c>
      <c r="Q27" s="9" t="s">
        <v>904</v>
      </c>
      <c r="R27" s="9" t="s">
        <v>159</v>
      </c>
      <c r="S27" s="17">
        <f t="shared" si="2"/>
        <v>133</v>
      </c>
      <c r="T27" s="14">
        <v>1418</v>
      </c>
    </row>
    <row r="28" spans="1:20" x14ac:dyDescent="0.2">
      <c r="A28" s="13" t="s">
        <v>117</v>
      </c>
      <c r="B28" s="14">
        <v>2009</v>
      </c>
      <c r="C28" s="9" t="s">
        <v>21</v>
      </c>
      <c r="D28" s="9" t="s">
        <v>4</v>
      </c>
      <c r="E28" s="9" t="s">
        <v>666</v>
      </c>
      <c r="F28" s="14">
        <v>435</v>
      </c>
      <c r="G28" s="9" t="s">
        <v>118</v>
      </c>
      <c r="H28" s="17">
        <f t="shared" si="0"/>
        <v>2016</v>
      </c>
      <c r="I28" s="17">
        <f t="shared" si="1"/>
        <v>11</v>
      </c>
      <c r="J28" s="11" t="s">
        <v>159</v>
      </c>
      <c r="K28" s="11" t="s">
        <v>159</v>
      </c>
      <c r="L28" s="11" t="s">
        <v>375</v>
      </c>
      <c r="M28" s="8">
        <v>1</v>
      </c>
      <c r="N28" s="42">
        <v>128.94</v>
      </c>
      <c r="O28" s="18" t="s">
        <v>664</v>
      </c>
      <c r="P28" s="45" t="s">
        <v>699</v>
      </c>
      <c r="Q28" s="9" t="s">
        <v>904</v>
      </c>
      <c r="R28" s="9" t="s">
        <v>159</v>
      </c>
      <c r="S28" s="17">
        <f t="shared" si="2"/>
        <v>55</v>
      </c>
      <c r="T28" s="14">
        <v>113</v>
      </c>
    </row>
    <row r="29" spans="1:20" x14ac:dyDescent="0.2">
      <c r="A29" s="13" t="s">
        <v>119</v>
      </c>
      <c r="B29" s="14">
        <v>2002</v>
      </c>
      <c r="C29" s="9" t="s">
        <v>21</v>
      </c>
      <c r="D29" s="9" t="s">
        <v>4</v>
      </c>
      <c r="E29" s="9" t="s">
        <v>666</v>
      </c>
      <c r="F29" s="14">
        <v>547</v>
      </c>
      <c r="G29" s="9" t="s">
        <v>118</v>
      </c>
      <c r="H29" s="17">
        <f t="shared" si="0"/>
        <v>2016</v>
      </c>
      <c r="I29" s="17">
        <f t="shared" si="1"/>
        <v>11</v>
      </c>
      <c r="J29" s="11" t="s">
        <v>159</v>
      </c>
      <c r="K29" s="11" t="s">
        <v>159</v>
      </c>
      <c r="L29" s="11" t="s">
        <v>376</v>
      </c>
      <c r="M29" s="8">
        <v>1</v>
      </c>
      <c r="N29" s="42">
        <v>44.5</v>
      </c>
      <c r="O29" s="18" t="s">
        <v>664</v>
      </c>
      <c r="P29" s="45" t="s">
        <v>668</v>
      </c>
      <c r="Q29" s="9" t="s">
        <v>904</v>
      </c>
      <c r="R29" s="9" t="s">
        <v>159</v>
      </c>
      <c r="S29" s="17">
        <f t="shared" si="2"/>
        <v>49</v>
      </c>
      <c r="T29" s="14">
        <v>0</v>
      </c>
    </row>
    <row r="30" spans="1:20" x14ac:dyDescent="0.2">
      <c r="A30" s="13" t="s">
        <v>121</v>
      </c>
      <c r="B30" s="14">
        <v>2004</v>
      </c>
      <c r="C30" s="9" t="s">
        <v>21</v>
      </c>
      <c r="D30" s="9" t="s">
        <v>4</v>
      </c>
      <c r="E30" s="9" t="s">
        <v>666</v>
      </c>
      <c r="F30" s="14">
        <v>458</v>
      </c>
      <c r="G30" s="9" t="s">
        <v>122</v>
      </c>
      <c r="H30" s="17">
        <f t="shared" si="0"/>
        <v>2016</v>
      </c>
      <c r="I30" s="17">
        <f t="shared" si="1"/>
        <v>11</v>
      </c>
      <c r="J30" s="11" t="s">
        <v>158</v>
      </c>
      <c r="K30" s="11" t="s">
        <v>159</v>
      </c>
      <c r="L30" s="11" t="s">
        <v>367</v>
      </c>
      <c r="M30" s="8">
        <v>4</v>
      </c>
      <c r="N30" s="42">
        <v>46.94</v>
      </c>
      <c r="O30" s="18" t="s">
        <v>664</v>
      </c>
      <c r="P30" s="45" t="s">
        <v>670</v>
      </c>
      <c r="Q30" s="9" t="s">
        <v>469</v>
      </c>
      <c r="R30" s="9" t="s">
        <v>159</v>
      </c>
      <c r="S30" s="17">
        <f t="shared" si="2"/>
        <v>45</v>
      </c>
      <c r="T30" s="14">
        <v>1035</v>
      </c>
    </row>
    <row r="31" spans="1:20" x14ac:dyDescent="0.2">
      <c r="A31" s="13" t="s">
        <v>123</v>
      </c>
      <c r="B31" s="14">
        <v>1997</v>
      </c>
      <c r="C31" s="9" t="s">
        <v>21</v>
      </c>
      <c r="D31" s="9" t="s">
        <v>4</v>
      </c>
      <c r="E31" s="9" t="s">
        <v>666</v>
      </c>
      <c r="F31" s="14">
        <v>431</v>
      </c>
      <c r="G31" s="9" t="s">
        <v>124</v>
      </c>
      <c r="H31" s="17">
        <f t="shared" ref="H31:H80" si="3">YEAR(G31)</f>
        <v>2016</v>
      </c>
      <c r="I31" s="17">
        <f t="shared" ref="I31:I80" si="4">MONTH(G31)</f>
        <v>11</v>
      </c>
      <c r="J31" s="11" t="s">
        <v>159</v>
      </c>
      <c r="K31" s="11" t="s">
        <v>159</v>
      </c>
      <c r="L31" s="11" t="s">
        <v>370</v>
      </c>
      <c r="M31" s="8">
        <v>1</v>
      </c>
      <c r="N31" s="42">
        <v>42.93</v>
      </c>
      <c r="O31" s="18" t="s">
        <v>664</v>
      </c>
      <c r="P31" s="45" t="s">
        <v>669</v>
      </c>
      <c r="Q31" s="9" t="s">
        <v>469</v>
      </c>
      <c r="R31" s="9" t="s">
        <v>159</v>
      </c>
      <c r="S31" s="17">
        <f t="shared" ref="S31:S80" si="5">LEN(P31)</f>
        <v>94</v>
      </c>
      <c r="T31" s="14">
        <v>0</v>
      </c>
    </row>
    <row r="32" spans="1:20" x14ac:dyDescent="0.2">
      <c r="A32" s="13" t="s">
        <v>125</v>
      </c>
      <c r="B32" s="14">
        <v>2013</v>
      </c>
      <c r="C32" s="9" t="s">
        <v>21</v>
      </c>
      <c r="D32" s="9" t="s">
        <v>4</v>
      </c>
      <c r="E32" s="9" t="s">
        <v>666</v>
      </c>
      <c r="F32" s="14">
        <v>650</v>
      </c>
      <c r="G32" s="9" t="s">
        <v>126</v>
      </c>
      <c r="H32" s="17">
        <f t="shared" si="3"/>
        <v>2016</v>
      </c>
      <c r="I32" s="17">
        <f t="shared" si="4"/>
        <v>11</v>
      </c>
      <c r="J32" s="11" t="s">
        <v>159</v>
      </c>
      <c r="K32" s="11" t="s">
        <v>159</v>
      </c>
      <c r="L32" s="11" t="s">
        <v>375</v>
      </c>
      <c r="M32" s="8">
        <v>3</v>
      </c>
      <c r="N32" s="42">
        <v>44.02</v>
      </c>
      <c r="O32" s="18" t="s">
        <v>664</v>
      </c>
      <c r="P32" s="45" t="s">
        <v>671</v>
      </c>
      <c r="Q32" s="9" t="s">
        <v>468</v>
      </c>
      <c r="R32" s="9" t="s">
        <v>159</v>
      </c>
      <c r="S32" s="17">
        <f t="shared" si="5"/>
        <v>18</v>
      </c>
      <c r="T32" s="14">
        <v>1598</v>
      </c>
    </row>
    <row r="33" spans="1:20" x14ac:dyDescent="0.2">
      <c r="A33" s="13" t="s">
        <v>127</v>
      </c>
      <c r="B33" s="8">
        <v>2011</v>
      </c>
      <c r="C33" s="9" t="s">
        <v>21</v>
      </c>
      <c r="D33" s="9" t="s">
        <v>4</v>
      </c>
      <c r="E33" s="9" t="s">
        <v>666</v>
      </c>
      <c r="F33" s="14">
        <v>43</v>
      </c>
      <c r="G33" s="9" t="s">
        <v>126</v>
      </c>
      <c r="H33" s="17">
        <f t="shared" si="3"/>
        <v>2016</v>
      </c>
      <c r="I33" s="17">
        <f t="shared" si="4"/>
        <v>11</v>
      </c>
      <c r="J33" s="11" t="s">
        <v>159</v>
      </c>
      <c r="K33" s="11" t="s">
        <v>159</v>
      </c>
      <c r="L33" s="11" t="s">
        <v>602</v>
      </c>
      <c r="M33" s="8">
        <v>1</v>
      </c>
      <c r="N33" s="42">
        <v>16</v>
      </c>
      <c r="O33" s="18" t="s">
        <v>664</v>
      </c>
      <c r="P33" s="45" t="s">
        <v>672</v>
      </c>
      <c r="Q33" s="9" t="s">
        <v>469</v>
      </c>
      <c r="R33" s="9" t="s">
        <v>159</v>
      </c>
      <c r="S33" s="17">
        <f t="shared" si="5"/>
        <v>21</v>
      </c>
      <c r="T33" s="14">
        <v>25</v>
      </c>
    </row>
    <row r="34" spans="1:20" x14ac:dyDescent="0.2">
      <c r="A34" s="13" t="s">
        <v>128</v>
      </c>
      <c r="B34" s="14">
        <v>2011</v>
      </c>
      <c r="C34" s="9" t="s">
        <v>21</v>
      </c>
      <c r="D34" s="9" t="s">
        <v>4</v>
      </c>
      <c r="E34" s="9" t="s">
        <v>666</v>
      </c>
      <c r="F34" s="14">
        <v>51</v>
      </c>
      <c r="G34" s="9" t="s">
        <v>131</v>
      </c>
      <c r="H34" s="17">
        <f t="shared" si="3"/>
        <v>2016</v>
      </c>
      <c r="I34" s="17">
        <f t="shared" si="4"/>
        <v>12</v>
      </c>
      <c r="J34" s="9" t="s">
        <v>159</v>
      </c>
      <c r="K34" s="11" t="s">
        <v>159</v>
      </c>
      <c r="L34" s="9" t="s">
        <v>602</v>
      </c>
      <c r="M34" s="14">
        <v>1</v>
      </c>
      <c r="N34" s="43">
        <v>7.99</v>
      </c>
      <c r="O34" s="18" t="s">
        <v>664</v>
      </c>
      <c r="P34" s="46" t="s">
        <v>673</v>
      </c>
      <c r="Q34" s="9" t="s">
        <v>469</v>
      </c>
      <c r="R34" s="9" t="s">
        <v>159</v>
      </c>
      <c r="S34" s="17">
        <f t="shared" si="5"/>
        <v>9</v>
      </c>
      <c r="T34" s="14">
        <v>68</v>
      </c>
    </row>
    <row r="35" spans="1:20" x14ac:dyDescent="0.2">
      <c r="A35" s="13" t="s">
        <v>130</v>
      </c>
      <c r="B35" s="14">
        <v>2010</v>
      </c>
      <c r="C35" s="9" t="s">
        <v>21</v>
      </c>
      <c r="D35" s="9" t="s">
        <v>4</v>
      </c>
      <c r="E35" s="9" t="s">
        <v>666</v>
      </c>
      <c r="F35" s="14">
        <v>257</v>
      </c>
      <c r="G35" s="9" t="s">
        <v>129</v>
      </c>
      <c r="H35" s="17">
        <f t="shared" si="3"/>
        <v>2016</v>
      </c>
      <c r="I35" s="17">
        <f t="shared" si="4"/>
        <v>12</v>
      </c>
      <c r="J35" s="9" t="s">
        <v>159</v>
      </c>
      <c r="K35" s="11" t="s">
        <v>159</v>
      </c>
      <c r="L35" s="11" t="s">
        <v>367</v>
      </c>
      <c r="M35" s="14">
        <v>2</v>
      </c>
      <c r="N35" s="43">
        <v>26.06</v>
      </c>
      <c r="O35" s="18" t="s">
        <v>664</v>
      </c>
      <c r="P35" s="45" t="s">
        <v>674</v>
      </c>
      <c r="Q35" s="9" t="s">
        <v>469</v>
      </c>
      <c r="R35" s="9" t="s">
        <v>159</v>
      </c>
      <c r="S35" s="17">
        <f t="shared" si="5"/>
        <v>16</v>
      </c>
      <c r="T35" s="14">
        <v>792</v>
      </c>
    </row>
    <row r="36" spans="1:20" x14ac:dyDescent="0.2">
      <c r="A36" s="13" t="s">
        <v>132</v>
      </c>
      <c r="B36" s="14">
        <v>2013</v>
      </c>
      <c r="C36" s="9" t="s">
        <v>21</v>
      </c>
      <c r="D36" s="9" t="s">
        <v>4</v>
      </c>
      <c r="E36" s="9" t="s">
        <v>666</v>
      </c>
      <c r="F36" s="14">
        <v>74</v>
      </c>
      <c r="G36" s="9" t="s">
        <v>129</v>
      </c>
      <c r="H36" s="17">
        <f t="shared" si="3"/>
        <v>2016</v>
      </c>
      <c r="I36" s="17">
        <f t="shared" si="4"/>
        <v>12</v>
      </c>
      <c r="J36" s="9" t="s">
        <v>159</v>
      </c>
      <c r="K36" s="11" t="s">
        <v>159</v>
      </c>
      <c r="L36" s="9" t="s">
        <v>364</v>
      </c>
      <c r="M36" s="14">
        <v>1</v>
      </c>
      <c r="N36" s="43">
        <v>0</v>
      </c>
      <c r="O36" s="18" t="s">
        <v>664</v>
      </c>
      <c r="P36" s="45" t="s">
        <v>675</v>
      </c>
      <c r="Q36" s="9" t="s">
        <v>468</v>
      </c>
      <c r="R36" s="9" t="s">
        <v>159</v>
      </c>
      <c r="S36" s="17">
        <f t="shared" si="5"/>
        <v>38</v>
      </c>
      <c r="T36" s="14">
        <v>0</v>
      </c>
    </row>
    <row r="37" spans="1:20" x14ac:dyDescent="0.2">
      <c r="A37" s="13" t="s">
        <v>133</v>
      </c>
      <c r="B37" s="14">
        <v>2013</v>
      </c>
      <c r="C37" s="9" t="s">
        <v>21</v>
      </c>
      <c r="D37" s="9" t="s">
        <v>4</v>
      </c>
      <c r="E37" s="9" t="s">
        <v>666</v>
      </c>
      <c r="F37" s="14">
        <v>948</v>
      </c>
      <c r="G37" s="9" t="s">
        <v>134</v>
      </c>
      <c r="H37" s="17">
        <f t="shared" si="3"/>
        <v>2016</v>
      </c>
      <c r="I37" s="17">
        <f t="shared" si="4"/>
        <v>12</v>
      </c>
      <c r="J37" s="9" t="s">
        <v>159</v>
      </c>
      <c r="K37" s="11" t="s">
        <v>159</v>
      </c>
      <c r="L37" s="11" t="s">
        <v>367</v>
      </c>
      <c r="M37" s="14">
        <v>1</v>
      </c>
      <c r="N37" s="43">
        <v>38.340000000000003</v>
      </c>
      <c r="O37" s="18" t="s">
        <v>664</v>
      </c>
      <c r="P37" s="45" t="s">
        <v>676</v>
      </c>
      <c r="Q37" s="9" t="s">
        <v>468</v>
      </c>
      <c r="R37" s="9" t="s">
        <v>159</v>
      </c>
      <c r="S37" s="17">
        <f t="shared" si="5"/>
        <v>121</v>
      </c>
      <c r="T37" s="14">
        <v>541</v>
      </c>
    </row>
    <row r="38" spans="1:20" x14ac:dyDescent="0.2">
      <c r="A38" s="13" t="s">
        <v>135</v>
      </c>
      <c r="B38" s="14">
        <v>1999</v>
      </c>
      <c r="C38" s="9" t="s">
        <v>21</v>
      </c>
      <c r="D38" s="9" t="s">
        <v>4</v>
      </c>
      <c r="E38" s="9" t="s">
        <v>666</v>
      </c>
      <c r="F38" s="14">
        <v>361</v>
      </c>
      <c r="G38" s="9" t="s">
        <v>136</v>
      </c>
      <c r="H38" s="17">
        <f t="shared" si="3"/>
        <v>2016</v>
      </c>
      <c r="I38" s="17">
        <f t="shared" si="4"/>
        <v>12</v>
      </c>
      <c r="J38" s="9" t="s">
        <v>159</v>
      </c>
      <c r="K38" s="11" t="s">
        <v>159</v>
      </c>
      <c r="L38" s="9" t="s">
        <v>370</v>
      </c>
      <c r="M38" s="14">
        <v>2</v>
      </c>
      <c r="N38" s="43">
        <v>38.46</v>
      </c>
      <c r="O38" s="18" t="s">
        <v>664</v>
      </c>
      <c r="P38" s="45" t="s">
        <v>671</v>
      </c>
      <c r="Q38" s="9" t="s">
        <v>469</v>
      </c>
      <c r="R38" s="9" t="s">
        <v>159</v>
      </c>
      <c r="S38" s="17">
        <f t="shared" si="5"/>
        <v>18</v>
      </c>
      <c r="T38" s="14">
        <v>1338</v>
      </c>
    </row>
    <row r="39" spans="1:20" x14ac:dyDescent="0.2">
      <c r="A39" s="13" t="s">
        <v>139</v>
      </c>
      <c r="B39" s="14">
        <v>2016</v>
      </c>
      <c r="C39" s="9" t="s">
        <v>21</v>
      </c>
      <c r="D39" s="9" t="s">
        <v>4</v>
      </c>
      <c r="E39" s="9" t="s">
        <v>666</v>
      </c>
      <c r="F39" s="14">
        <v>229</v>
      </c>
      <c r="G39" s="9" t="s">
        <v>140</v>
      </c>
      <c r="H39" s="17">
        <f t="shared" si="3"/>
        <v>2016</v>
      </c>
      <c r="I39" s="17">
        <f t="shared" si="4"/>
        <v>12</v>
      </c>
      <c r="J39" s="9" t="s">
        <v>159</v>
      </c>
      <c r="K39" s="11" t="s">
        <v>159</v>
      </c>
      <c r="L39" s="11" t="s">
        <v>367</v>
      </c>
      <c r="M39" s="14">
        <v>2</v>
      </c>
      <c r="N39" s="43">
        <v>20.97</v>
      </c>
      <c r="O39" s="18" t="s">
        <v>664</v>
      </c>
      <c r="P39" s="45" t="s">
        <v>677</v>
      </c>
      <c r="Q39" s="9" t="s">
        <v>469</v>
      </c>
      <c r="R39" s="9" t="s">
        <v>159</v>
      </c>
      <c r="S39" s="17">
        <f t="shared" si="5"/>
        <v>78</v>
      </c>
      <c r="T39" s="14">
        <v>2332</v>
      </c>
    </row>
    <row r="40" spans="1:20" x14ac:dyDescent="0.2">
      <c r="A40" s="13" t="s">
        <v>141</v>
      </c>
      <c r="B40" s="14">
        <v>2006</v>
      </c>
      <c r="C40" s="9" t="s">
        <v>21</v>
      </c>
      <c r="D40" s="9" t="s">
        <v>4</v>
      </c>
      <c r="E40" s="9" t="s">
        <v>666</v>
      </c>
      <c r="F40" s="14">
        <v>294</v>
      </c>
      <c r="G40" s="9" t="s">
        <v>140</v>
      </c>
      <c r="H40" s="17">
        <f t="shared" si="3"/>
        <v>2016</v>
      </c>
      <c r="I40" s="17">
        <f t="shared" si="4"/>
        <v>12</v>
      </c>
      <c r="J40" s="9" t="s">
        <v>159</v>
      </c>
      <c r="K40" s="11" t="s">
        <v>159</v>
      </c>
      <c r="L40" s="9" t="s">
        <v>602</v>
      </c>
      <c r="M40" s="14">
        <v>1</v>
      </c>
      <c r="N40" s="43">
        <v>0</v>
      </c>
      <c r="O40" s="18" t="s">
        <v>664</v>
      </c>
      <c r="P40" s="45" t="s">
        <v>678</v>
      </c>
      <c r="Q40" s="9" t="s">
        <v>469</v>
      </c>
      <c r="R40" s="9" t="s">
        <v>159</v>
      </c>
      <c r="S40" s="17">
        <f t="shared" si="5"/>
        <v>41</v>
      </c>
      <c r="T40" s="14">
        <v>636</v>
      </c>
    </row>
    <row r="41" spans="1:20" x14ac:dyDescent="0.2">
      <c r="A41" s="13" t="s">
        <v>142</v>
      </c>
      <c r="B41" s="14">
        <v>1996</v>
      </c>
      <c r="C41" s="9" t="s">
        <v>21</v>
      </c>
      <c r="D41" s="9" t="s">
        <v>4</v>
      </c>
      <c r="E41" s="9" t="s">
        <v>666</v>
      </c>
      <c r="F41" s="14">
        <v>239</v>
      </c>
      <c r="G41" s="9" t="s">
        <v>140</v>
      </c>
      <c r="H41" s="17">
        <f t="shared" si="3"/>
        <v>2016</v>
      </c>
      <c r="I41" s="17">
        <f t="shared" si="4"/>
        <v>12</v>
      </c>
      <c r="J41" s="9" t="s">
        <v>159</v>
      </c>
      <c r="K41" s="11" t="s">
        <v>159</v>
      </c>
      <c r="L41" s="9" t="s">
        <v>377</v>
      </c>
      <c r="M41" s="14">
        <v>1</v>
      </c>
      <c r="N41" s="43">
        <v>20.53</v>
      </c>
      <c r="O41" s="18" t="s">
        <v>664</v>
      </c>
      <c r="P41" s="45" t="s">
        <v>679</v>
      </c>
      <c r="Q41" s="9" t="s">
        <v>469</v>
      </c>
      <c r="R41" s="9" t="s">
        <v>159</v>
      </c>
      <c r="S41" s="17">
        <f t="shared" si="5"/>
        <v>118</v>
      </c>
      <c r="T41" s="14">
        <v>0</v>
      </c>
    </row>
    <row r="42" spans="1:20" x14ac:dyDescent="0.2">
      <c r="A42" s="13" t="s">
        <v>143</v>
      </c>
      <c r="B42" s="14">
        <v>2008</v>
      </c>
      <c r="C42" s="9" t="s">
        <v>21</v>
      </c>
      <c r="D42" s="9" t="s">
        <v>4</v>
      </c>
      <c r="E42" s="9" t="s">
        <v>666</v>
      </c>
      <c r="F42" s="14">
        <v>360</v>
      </c>
      <c r="G42" s="9" t="s">
        <v>144</v>
      </c>
      <c r="H42" s="17">
        <f t="shared" si="3"/>
        <v>2016</v>
      </c>
      <c r="I42" s="17">
        <f t="shared" si="4"/>
        <v>12</v>
      </c>
      <c r="J42" s="9" t="s">
        <v>159</v>
      </c>
      <c r="K42" s="11" t="s">
        <v>159</v>
      </c>
      <c r="L42" s="9" t="s">
        <v>378</v>
      </c>
      <c r="M42" s="14">
        <v>3</v>
      </c>
      <c r="N42" s="43">
        <v>53.03</v>
      </c>
      <c r="O42" s="18" t="s">
        <v>664</v>
      </c>
      <c r="P42" s="45" t="s">
        <v>680</v>
      </c>
      <c r="Q42" s="9" t="s">
        <v>469</v>
      </c>
      <c r="R42" s="9" t="s">
        <v>159</v>
      </c>
      <c r="S42" s="17">
        <f t="shared" si="5"/>
        <v>116</v>
      </c>
      <c r="T42" s="14">
        <v>0</v>
      </c>
    </row>
    <row r="43" spans="1:20" x14ac:dyDescent="0.2">
      <c r="A43" s="13" t="s">
        <v>145</v>
      </c>
      <c r="B43" s="8">
        <v>1999</v>
      </c>
      <c r="C43" s="9" t="s">
        <v>21</v>
      </c>
      <c r="D43" s="9" t="s">
        <v>4</v>
      </c>
      <c r="E43" s="9" t="s">
        <v>666</v>
      </c>
      <c r="F43" s="14">
        <v>137</v>
      </c>
      <c r="G43" s="9" t="s">
        <v>144</v>
      </c>
      <c r="H43" s="17">
        <f t="shared" si="3"/>
        <v>2016</v>
      </c>
      <c r="I43" s="17">
        <f t="shared" si="4"/>
        <v>12</v>
      </c>
      <c r="J43" s="9" t="s">
        <v>159</v>
      </c>
      <c r="K43" s="11" t="s">
        <v>159</v>
      </c>
      <c r="L43" s="9" t="s">
        <v>370</v>
      </c>
      <c r="M43" s="14">
        <v>2</v>
      </c>
      <c r="N43" s="43">
        <v>36.909999999999997</v>
      </c>
      <c r="O43" s="18" t="s">
        <v>664</v>
      </c>
      <c r="P43" s="45" t="s">
        <v>674</v>
      </c>
      <c r="Q43" s="9" t="s">
        <v>469</v>
      </c>
      <c r="R43" s="9" t="s">
        <v>159</v>
      </c>
      <c r="S43" s="17">
        <f t="shared" si="5"/>
        <v>16</v>
      </c>
      <c r="T43" s="14">
        <v>538</v>
      </c>
    </row>
    <row r="44" spans="1:20" x14ac:dyDescent="0.2">
      <c r="A44" s="13" t="s">
        <v>146</v>
      </c>
      <c r="B44" s="14">
        <v>2012</v>
      </c>
      <c r="C44" s="9" t="s">
        <v>21</v>
      </c>
      <c r="D44" s="9" t="s">
        <v>4</v>
      </c>
      <c r="E44" s="9" t="s">
        <v>666</v>
      </c>
      <c r="F44" s="14">
        <v>69</v>
      </c>
      <c r="G44" s="9" t="s">
        <v>144</v>
      </c>
      <c r="H44" s="17">
        <f t="shared" si="3"/>
        <v>2016</v>
      </c>
      <c r="I44" s="17">
        <f t="shared" si="4"/>
        <v>12</v>
      </c>
      <c r="J44" s="9" t="s">
        <v>159</v>
      </c>
      <c r="K44" s="11" t="s">
        <v>159</v>
      </c>
      <c r="L44" s="9" t="s">
        <v>905</v>
      </c>
      <c r="M44" s="14">
        <v>4</v>
      </c>
      <c r="N44" s="43">
        <v>12.99</v>
      </c>
      <c r="O44" s="18" t="s">
        <v>664</v>
      </c>
      <c r="P44" s="45" t="s">
        <v>681</v>
      </c>
      <c r="Q44" s="9" t="s">
        <v>469</v>
      </c>
      <c r="R44" s="9" t="s">
        <v>159</v>
      </c>
      <c r="S44" s="17">
        <f t="shared" si="5"/>
        <v>49</v>
      </c>
      <c r="T44" s="14">
        <v>562</v>
      </c>
    </row>
    <row r="45" spans="1:20" x14ac:dyDescent="0.2">
      <c r="A45" s="13" t="s">
        <v>151</v>
      </c>
      <c r="B45" s="14">
        <v>2016</v>
      </c>
      <c r="C45" s="9" t="s">
        <v>21</v>
      </c>
      <c r="D45" s="9" t="s">
        <v>4</v>
      </c>
      <c r="E45" s="9" t="s">
        <v>666</v>
      </c>
      <c r="F45" s="14">
        <v>20</v>
      </c>
      <c r="G45" s="9" t="s">
        <v>152</v>
      </c>
      <c r="H45" s="17">
        <f t="shared" si="3"/>
        <v>2017</v>
      </c>
      <c r="I45" s="17">
        <f t="shared" si="4"/>
        <v>1</v>
      </c>
      <c r="J45" s="9" t="s">
        <v>159</v>
      </c>
      <c r="K45" s="9" t="s">
        <v>159</v>
      </c>
      <c r="L45" s="11" t="s">
        <v>367</v>
      </c>
      <c r="M45" s="17">
        <v>1</v>
      </c>
      <c r="N45" s="43">
        <v>0</v>
      </c>
      <c r="O45" s="18" t="s">
        <v>664</v>
      </c>
      <c r="P45" s="46" t="s">
        <v>60</v>
      </c>
      <c r="Q45" s="9" t="s">
        <v>877</v>
      </c>
      <c r="R45" s="9" t="s">
        <v>159</v>
      </c>
      <c r="S45" s="17">
        <f t="shared" si="5"/>
        <v>8</v>
      </c>
      <c r="T45" s="14">
        <v>85</v>
      </c>
    </row>
    <row r="46" spans="1:20" x14ac:dyDescent="0.2">
      <c r="A46" s="13" t="s">
        <v>153</v>
      </c>
      <c r="B46" s="14">
        <v>2016</v>
      </c>
      <c r="C46" s="9" t="s">
        <v>21</v>
      </c>
      <c r="D46" s="9" t="s">
        <v>4</v>
      </c>
      <c r="E46" s="9" t="s">
        <v>666</v>
      </c>
      <c r="F46" s="14">
        <v>66</v>
      </c>
      <c r="G46" s="9" t="s">
        <v>152</v>
      </c>
      <c r="H46" s="17">
        <f t="shared" si="3"/>
        <v>2017</v>
      </c>
      <c r="I46" s="17">
        <f t="shared" si="4"/>
        <v>1</v>
      </c>
      <c r="J46" s="9" t="s">
        <v>159</v>
      </c>
      <c r="K46" s="9" t="s">
        <v>159</v>
      </c>
      <c r="L46" s="11" t="s">
        <v>367</v>
      </c>
      <c r="M46" s="17">
        <v>1</v>
      </c>
      <c r="N46" s="43">
        <v>0</v>
      </c>
      <c r="O46" s="18" t="s">
        <v>664</v>
      </c>
      <c r="P46" s="46" t="s">
        <v>60</v>
      </c>
      <c r="Q46" s="9" t="s">
        <v>877</v>
      </c>
      <c r="R46" s="9" t="s">
        <v>159</v>
      </c>
      <c r="S46" s="17">
        <f t="shared" si="5"/>
        <v>8</v>
      </c>
      <c r="T46" s="14">
        <v>209</v>
      </c>
    </row>
    <row r="47" spans="1:20" x14ac:dyDescent="0.2">
      <c r="A47" s="13" t="s">
        <v>154</v>
      </c>
      <c r="B47" s="14">
        <v>2015</v>
      </c>
      <c r="C47" s="9" t="s">
        <v>21</v>
      </c>
      <c r="D47" s="9" t="s">
        <v>4</v>
      </c>
      <c r="E47" s="9" t="s">
        <v>666</v>
      </c>
      <c r="F47" s="14">
        <v>19</v>
      </c>
      <c r="G47" s="9" t="s">
        <v>152</v>
      </c>
      <c r="H47" s="17">
        <f t="shared" si="3"/>
        <v>2017</v>
      </c>
      <c r="I47" s="17">
        <f t="shared" si="4"/>
        <v>1</v>
      </c>
      <c r="J47" s="9" t="s">
        <v>159</v>
      </c>
      <c r="K47" s="9" t="s">
        <v>159</v>
      </c>
      <c r="L47" s="11" t="s">
        <v>367</v>
      </c>
      <c r="M47" s="17">
        <v>1</v>
      </c>
      <c r="N47" s="43">
        <v>0</v>
      </c>
      <c r="O47" s="18" t="s">
        <v>664</v>
      </c>
      <c r="P47" s="45" t="s">
        <v>675</v>
      </c>
      <c r="Q47" s="9" t="s">
        <v>877</v>
      </c>
      <c r="R47" s="9" t="s">
        <v>159</v>
      </c>
      <c r="S47" s="17">
        <f t="shared" si="5"/>
        <v>38</v>
      </c>
      <c r="T47" s="14">
        <v>0</v>
      </c>
    </row>
    <row r="48" spans="1:20" x14ac:dyDescent="0.2">
      <c r="A48" s="13" t="s">
        <v>155</v>
      </c>
      <c r="B48" s="14">
        <v>2016</v>
      </c>
      <c r="C48" s="9" t="s">
        <v>21</v>
      </c>
      <c r="D48" s="9" t="s">
        <v>4</v>
      </c>
      <c r="E48" s="9" t="s">
        <v>666</v>
      </c>
      <c r="F48" s="14">
        <v>46</v>
      </c>
      <c r="G48" s="9" t="s">
        <v>152</v>
      </c>
      <c r="H48" s="17">
        <f t="shared" si="3"/>
        <v>2017</v>
      </c>
      <c r="I48" s="17">
        <f t="shared" si="4"/>
        <v>1</v>
      </c>
      <c r="J48" s="9" t="s">
        <v>159</v>
      </c>
      <c r="K48" s="9" t="s">
        <v>159</v>
      </c>
      <c r="L48" s="11" t="s">
        <v>367</v>
      </c>
      <c r="M48" s="17">
        <v>1</v>
      </c>
      <c r="N48" s="43">
        <v>0</v>
      </c>
      <c r="O48" s="18" t="s">
        <v>664</v>
      </c>
      <c r="P48" s="46" t="s">
        <v>60</v>
      </c>
      <c r="Q48" s="9" t="s">
        <v>469</v>
      </c>
      <c r="R48" s="9" t="s">
        <v>159</v>
      </c>
      <c r="S48" s="17">
        <f t="shared" si="5"/>
        <v>8</v>
      </c>
      <c r="T48" s="14">
        <v>173</v>
      </c>
    </row>
    <row r="49" spans="1:20" x14ac:dyDescent="0.2">
      <c r="A49" s="13" t="s">
        <v>156</v>
      </c>
      <c r="B49" s="14">
        <v>2011</v>
      </c>
      <c r="C49" s="9" t="s">
        <v>21</v>
      </c>
      <c r="D49" s="9" t="s">
        <v>4</v>
      </c>
      <c r="E49" s="9" t="s">
        <v>666</v>
      </c>
      <c r="F49" s="14">
        <v>342</v>
      </c>
      <c r="G49" s="9" t="s">
        <v>157</v>
      </c>
      <c r="H49" s="17">
        <f t="shared" si="3"/>
        <v>2017</v>
      </c>
      <c r="I49" s="17">
        <f t="shared" si="4"/>
        <v>1</v>
      </c>
      <c r="J49" s="9" t="s">
        <v>158</v>
      </c>
      <c r="K49" s="9" t="s">
        <v>158</v>
      </c>
      <c r="L49" s="9" t="s">
        <v>369</v>
      </c>
      <c r="M49" s="14">
        <v>2</v>
      </c>
      <c r="N49" s="43">
        <v>49.56</v>
      </c>
      <c r="O49" s="18" t="s">
        <v>664</v>
      </c>
      <c r="P49" s="45" t="s">
        <v>700</v>
      </c>
      <c r="Q49" s="9" t="s">
        <v>468</v>
      </c>
      <c r="R49" s="9" t="s">
        <v>159</v>
      </c>
      <c r="S49" s="17">
        <f t="shared" si="5"/>
        <v>174</v>
      </c>
      <c r="T49" s="14">
        <v>93</v>
      </c>
    </row>
    <row r="50" spans="1:20" x14ac:dyDescent="0.2">
      <c r="A50" s="13" t="s">
        <v>160</v>
      </c>
      <c r="B50" s="14">
        <v>2010</v>
      </c>
      <c r="C50" s="9" t="s">
        <v>21</v>
      </c>
      <c r="D50" s="9" t="s">
        <v>4</v>
      </c>
      <c r="E50" s="9" t="s">
        <v>666</v>
      </c>
      <c r="F50" s="14">
        <v>165</v>
      </c>
      <c r="G50" s="9" t="s">
        <v>157</v>
      </c>
      <c r="H50" s="17">
        <f t="shared" si="3"/>
        <v>2017</v>
      </c>
      <c r="I50" s="17">
        <f t="shared" si="4"/>
        <v>1</v>
      </c>
      <c r="J50" s="9" t="s">
        <v>159</v>
      </c>
      <c r="K50" s="9" t="s">
        <v>159</v>
      </c>
      <c r="L50" s="11" t="s">
        <v>367</v>
      </c>
      <c r="M50" s="14">
        <v>1</v>
      </c>
      <c r="N50" s="43">
        <v>29.99</v>
      </c>
      <c r="O50" s="18" t="s">
        <v>664</v>
      </c>
      <c r="P50" s="45" t="s">
        <v>701</v>
      </c>
      <c r="Q50" s="9" t="s">
        <v>469</v>
      </c>
      <c r="R50" s="9" t="s">
        <v>159</v>
      </c>
      <c r="S50" s="17">
        <f t="shared" si="5"/>
        <v>67</v>
      </c>
      <c r="T50" s="14">
        <v>53</v>
      </c>
    </row>
    <row r="51" spans="1:20" x14ac:dyDescent="0.2">
      <c r="A51" s="13" t="s">
        <v>379</v>
      </c>
      <c r="B51" s="14">
        <v>2009</v>
      </c>
      <c r="C51" s="9" t="s">
        <v>21</v>
      </c>
      <c r="D51" s="9" t="s">
        <v>4</v>
      </c>
      <c r="E51" s="9" t="s">
        <v>666</v>
      </c>
      <c r="F51" s="14">
        <v>307</v>
      </c>
      <c r="G51" s="9" t="s">
        <v>157</v>
      </c>
      <c r="H51" s="17">
        <f t="shared" si="3"/>
        <v>2017</v>
      </c>
      <c r="I51" s="17">
        <f t="shared" si="4"/>
        <v>1</v>
      </c>
      <c r="J51" s="9" t="s">
        <v>159</v>
      </c>
      <c r="K51" s="9" t="s">
        <v>159</v>
      </c>
      <c r="L51" s="9" t="s">
        <v>905</v>
      </c>
      <c r="M51" s="14">
        <v>1</v>
      </c>
      <c r="N51" s="43">
        <v>0</v>
      </c>
      <c r="O51" s="18" t="s">
        <v>664</v>
      </c>
      <c r="P51" s="45" t="s">
        <v>672</v>
      </c>
      <c r="Q51" s="9" t="s">
        <v>469</v>
      </c>
      <c r="R51" s="9" t="s">
        <v>159</v>
      </c>
      <c r="S51" s="17">
        <f t="shared" si="5"/>
        <v>21</v>
      </c>
      <c r="T51" s="14">
        <v>0</v>
      </c>
    </row>
    <row r="52" spans="1:20" x14ac:dyDescent="0.2">
      <c r="A52" s="13" t="s">
        <v>161</v>
      </c>
      <c r="B52" s="14">
        <v>2008</v>
      </c>
      <c r="C52" s="9" t="s">
        <v>21</v>
      </c>
      <c r="D52" s="9" t="s">
        <v>4</v>
      </c>
      <c r="E52" s="9" t="s">
        <v>666</v>
      </c>
      <c r="F52" s="14">
        <v>675</v>
      </c>
      <c r="G52" s="9" t="s">
        <v>162</v>
      </c>
      <c r="H52" s="17">
        <f t="shared" si="3"/>
        <v>2017</v>
      </c>
      <c r="I52" s="17">
        <f t="shared" si="4"/>
        <v>1</v>
      </c>
      <c r="J52" s="9" t="s">
        <v>159</v>
      </c>
      <c r="K52" s="9" t="s">
        <v>159</v>
      </c>
      <c r="L52" s="9" t="s">
        <v>375</v>
      </c>
      <c r="M52" s="14">
        <v>3</v>
      </c>
      <c r="N52" s="43">
        <v>39.99</v>
      </c>
      <c r="O52" s="18" t="s">
        <v>664</v>
      </c>
      <c r="P52" s="45" t="s">
        <v>702</v>
      </c>
      <c r="Q52" s="9" t="s">
        <v>471</v>
      </c>
      <c r="R52" s="9" t="s">
        <v>159</v>
      </c>
      <c r="S52" s="17">
        <f t="shared" si="5"/>
        <v>68</v>
      </c>
      <c r="T52" s="14">
        <v>358</v>
      </c>
    </row>
    <row r="53" spans="1:20" x14ac:dyDescent="0.2">
      <c r="A53" s="13" t="s">
        <v>163</v>
      </c>
      <c r="B53" s="14">
        <v>2015</v>
      </c>
      <c r="C53" s="9" t="s">
        <v>21</v>
      </c>
      <c r="D53" s="9" t="s">
        <v>4</v>
      </c>
      <c r="E53" s="9" t="s">
        <v>666</v>
      </c>
      <c r="F53" s="14">
        <v>559</v>
      </c>
      <c r="G53" s="9" t="s">
        <v>162</v>
      </c>
      <c r="H53" s="17">
        <f t="shared" si="3"/>
        <v>2017</v>
      </c>
      <c r="I53" s="17">
        <f t="shared" si="4"/>
        <v>1</v>
      </c>
      <c r="J53" s="9" t="s">
        <v>159</v>
      </c>
      <c r="K53" s="9" t="s">
        <v>159</v>
      </c>
      <c r="L53" s="9" t="s">
        <v>365</v>
      </c>
      <c r="M53" s="14">
        <v>2</v>
      </c>
      <c r="N53" s="43">
        <v>49.99</v>
      </c>
      <c r="O53" s="18" t="s">
        <v>664</v>
      </c>
      <c r="P53" s="46" t="s">
        <v>60</v>
      </c>
      <c r="Q53" s="9" t="s">
        <v>468</v>
      </c>
      <c r="R53" s="9" t="s">
        <v>159</v>
      </c>
      <c r="S53" s="17">
        <f t="shared" si="5"/>
        <v>8</v>
      </c>
      <c r="T53" s="14">
        <v>18</v>
      </c>
    </row>
    <row r="54" spans="1:20" x14ac:dyDescent="0.2">
      <c r="A54" s="13" t="s">
        <v>164</v>
      </c>
      <c r="B54" s="14">
        <v>2003</v>
      </c>
      <c r="C54" s="9" t="s">
        <v>21</v>
      </c>
      <c r="D54" s="9" t="s">
        <v>4</v>
      </c>
      <c r="E54" s="9" t="s">
        <v>666</v>
      </c>
      <c r="F54" s="14">
        <v>324</v>
      </c>
      <c r="G54" s="9" t="s">
        <v>165</v>
      </c>
      <c r="H54" s="17">
        <f t="shared" si="3"/>
        <v>2017</v>
      </c>
      <c r="I54" s="17">
        <f t="shared" si="4"/>
        <v>1</v>
      </c>
      <c r="J54" s="9" t="s">
        <v>159</v>
      </c>
      <c r="K54" s="9" t="s">
        <v>159</v>
      </c>
      <c r="L54" s="9" t="s">
        <v>370</v>
      </c>
      <c r="M54" s="14">
        <v>1</v>
      </c>
      <c r="N54" s="43">
        <v>58.84</v>
      </c>
      <c r="O54" s="18" t="s">
        <v>664</v>
      </c>
      <c r="P54" s="45" t="s">
        <v>703</v>
      </c>
      <c r="Q54" s="9" t="s">
        <v>469</v>
      </c>
      <c r="R54" s="9" t="s">
        <v>159</v>
      </c>
      <c r="S54" s="17">
        <f t="shared" si="5"/>
        <v>125</v>
      </c>
      <c r="T54" s="14">
        <v>0</v>
      </c>
    </row>
    <row r="55" spans="1:20" x14ac:dyDescent="0.2">
      <c r="A55" s="13" t="s">
        <v>166</v>
      </c>
      <c r="B55" s="14">
        <v>2012</v>
      </c>
      <c r="C55" s="9" t="s">
        <v>21</v>
      </c>
      <c r="D55" s="9" t="s">
        <v>4</v>
      </c>
      <c r="E55" s="9" t="s">
        <v>666</v>
      </c>
      <c r="F55" s="14">
        <v>1062</v>
      </c>
      <c r="G55" s="9" t="s">
        <v>165</v>
      </c>
      <c r="H55" s="17">
        <f t="shared" si="3"/>
        <v>2017</v>
      </c>
      <c r="I55" s="17">
        <f t="shared" si="4"/>
        <v>1</v>
      </c>
      <c r="J55" s="9" t="s">
        <v>159</v>
      </c>
      <c r="K55" s="9" t="s">
        <v>159</v>
      </c>
      <c r="L55" s="11" t="s">
        <v>367</v>
      </c>
      <c r="M55" s="14">
        <v>1</v>
      </c>
      <c r="N55" s="43">
        <v>65.3</v>
      </c>
      <c r="O55" s="18" t="s">
        <v>664</v>
      </c>
      <c r="P55" s="45" t="s">
        <v>704</v>
      </c>
      <c r="Q55" s="9" t="s">
        <v>468</v>
      </c>
      <c r="R55" s="9" t="s">
        <v>159</v>
      </c>
      <c r="S55" s="17">
        <f t="shared" si="5"/>
        <v>59</v>
      </c>
      <c r="T55" s="14">
        <v>21</v>
      </c>
    </row>
    <row r="56" spans="1:20" x14ac:dyDescent="0.2">
      <c r="A56" s="13" t="s">
        <v>167</v>
      </c>
      <c r="B56" s="14">
        <v>2011</v>
      </c>
      <c r="C56" s="9" t="s">
        <v>21</v>
      </c>
      <c r="D56" s="9" t="s">
        <v>4</v>
      </c>
      <c r="E56" s="9" t="s">
        <v>666</v>
      </c>
      <c r="F56" s="14">
        <v>869</v>
      </c>
      <c r="G56" s="9" t="s">
        <v>165</v>
      </c>
      <c r="H56" s="17">
        <f t="shared" si="3"/>
        <v>2017</v>
      </c>
      <c r="I56" s="17">
        <f t="shared" si="4"/>
        <v>1</v>
      </c>
      <c r="J56" s="9" t="s">
        <v>159</v>
      </c>
      <c r="K56" s="9" t="s">
        <v>159</v>
      </c>
      <c r="L56" s="9" t="s">
        <v>380</v>
      </c>
      <c r="M56" s="14">
        <v>1</v>
      </c>
      <c r="N56" s="44">
        <v>6.28</v>
      </c>
      <c r="O56" s="18" t="s">
        <v>664</v>
      </c>
      <c r="P56" s="45" t="s">
        <v>705</v>
      </c>
      <c r="Q56" s="9" t="s">
        <v>468</v>
      </c>
      <c r="R56" s="9" t="s">
        <v>159</v>
      </c>
      <c r="S56" s="17">
        <f t="shared" si="5"/>
        <v>63</v>
      </c>
      <c r="T56" s="14">
        <v>34</v>
      </c>
    </row>
    <row r="57" spans="1:20" x14ac:dyDescent="0.2">
      <c r="A57" s="13" t="s">
        <v>168</v>
      </c>
      <c r="B57" s="14">
        <v>2015</v>
      </c>
      <c r="C57" s="9" t="s">
        <v>21</v>
      </c>
      <c r="D57" s="9" t="s">
        <v>4</v>
      </c>
      <c r="E57" s="9" t="s">
        <v>666</v>
      </c>
      <c r="F57" s="14">
        <v>703</v>
      </c>
      <c r="G57" s="9" t="s">
        <v>165</v>
      </c>
      <c r="H57" s="17">
        <f t="shared" si="3"/>
        <v>2017</v>
      </c>
      <c r="I57" s="17">
        <f t="shared" si="4"/>
        <v>1</v>
      </c>
      <c r="J57" s="9" t="s">
        <v>159</v>
      </c>
      <c r="K57" s="9" t="s">
        <v>158</v>
      </c>
      <c r="L57" s="11" t="s">
        <v>367</v>
      </c>
      <c r="M57" s="14">
        <v>2</v>
      </c>
      <c r="N57" s="43">
        <v>54.99</v>
      </c>
      <c r="O57" s="18" t="s">
        <v>664</v>
      </c>
      <c r="P57" s="45" t="s">
        <v>706</v>
      </c>
      <c r="Q57" s="9" t="s">
        <v>468</v>
      </c>
      <c r="R57" s="9" t="s">
        <v>159</v>
      </c>
      <c r="S57" s="17">
        <f t="shared" si="5"/>
        <v>84</v>
      </c>
      <c r="T57" s="14">
        <v>88</v>
      </c>
    </row>
    <row r="58" spans="1:20" x14ac:dyDescent="0.2">
      <c r="A58" s="13" t="s">
        <v>381</v>
      </c>
      <c r="B58" s="14">
        <v>2006</v>
      </c>
      <c r="C58" s="9" t="s">
        <v>21</v>
      </c>
      <c r="D58" s="9" t="s">
        <v>4</v>
      </c>
      <c r="E58" s="9" t="s">
        <v>666</v>
      </c>
      <c r="F58" s="14">
        <v>106</v>
      </c>
      <c r="G58" s="9" t="s">
        <v>174</v>
      </c>
      <c r="H58" s="17">
        <f t="shared" si="3"/>
        <v>2017</v>
      </c>
      <c r="I58" s="17">
        <f t="shared" si="4"/>
        <v>2</v>
      </c>
      <c r="J58" s="9" t="s">
        <v>159</v>
      </c>
      <c r="K58" s="9" t="s">
        <v>158</v>
      </c>
      <c r="L58" s="9" t="s">
        <v>602</v>
      </c>
      <c r="M58" s="14">
        <v>4</v>
      </c>
      <c r="N58" s="43">
        <v>30</v>
      </c>
      <c r="O58" s="18" t="s">
        <v>664</v>
      </c>
      <c r="P58" s="45" t="s">
        <v>707</v>
      </c>
      <c r="Q58" s="9" t="s">
        <v>469</v>
      </c>
      <c r="R58" s="9" t="s">
        <v>159</v>
      </c>
      <c r="S58" s="17">
        <f t="shared" si="5"/>
        <v>26</v>
      </c>
      <c r="T58" s="14">
        <v>0</v>
      </c>
    </row>
    <row r="59" spans="1:20" x14ac:dyDescent="0.2">
      <c r="A59" s="13" t="s">
        <v>175</v>
      </c>
      <c r="B59" s="14">
        <v>2016</v>
      </c>
      <c r="C59" s="9" t="s">
        <v>21</v>
      </c>
      <c r="D59" s="9" t="s">
        <v>4</v>
      </c>
      <c r="E59" s="9" t="s">
        <v>666</v>
      </c>
      <c r="F59" s="14">
        <v>50</v>
      </c>
      <c r="G59" s="9" t="s">
        <v>176</v>
      </c>
      <c r="H59" s="17">
        <f t="shared" si="3"/>
        <v>2017</v>
      </c>
      <c r="I59" s="17">
        <f t="shared" si="4"/>
        <v>3</v>
      </c>
      <c r="J59" s="9" t="s">
        <v>159</v>
      </c>
      <c r="K59" s="9" t="s">
        <v>159</v>
      </c>
      <c r="L59" s="9" t="s">
        <v>365</v>
      </c>
      <c r="M59" s="14">
        <v>2</v>
      </c>
      <c r="N59" s="43">
        <v>0</v>
      </c>
      <c r="O59" s="18" t="s">
        <v>664</v>
      </c>
      <c r="P59" s="46" t="s">
        <v>60</v>
      </c>
      <c r="Q59" s="9" t="s">
        <v>904</v>
      </c>
      <c r="R59" s="9" t="s">
        <v>159</v>
      </c>
      <c r="S59" s="17">
        <f t="shared" si="5"/>
        <v>8</v>
      </c>
      <c r="T59" s="14">
        <v>302</v>
      </c>
    </row>
    <row r="60" spans="1:20" x14ac:dyDescent="0.2">
      <c r="A60" s="13" t="s">
        <v>183</v>
      </c>
      <c r="B60" s="14">
        <v>2004</v>
      </c>
      <c r="C60" s="9" t="s">
        <v>21</v>
      </c>
      <c r="D60" s="9" t="s">
        <v>4</v>
      </c>
      <c r="E60" s="9" t="s">
        <v>666</v>
      </c>
      <c r="F60" s="14">
        <v>619</v>
      </c>
      <c r="G60" s="9" t="s">
        <v>184</v>
      </c>
      <c r="H60" s="17">
        <f t="shared" si="3"/>
        <v>2017</v>
      </c>
      <c r="I60" s="17">
        <f t="shared" si="4"/>
        <v>3</v>
      </c>
      <c r="J60" s="9" t="s">
        <v>158</v>
      </c>
      <c r="K60" s="9" t="s">
        <v>158</v>
      </c>
      <c r="L60" s="11" t="s">
        <v>367</v>
      </c>
      <c r="M60" s="14">
        <v>5</v>
      </c>
      <c r="N60" s="43">
        <v>44.98</v>
      </c>
      <c r="O60" s="18" t="s">
        <v>664</v>
      </c>
      <c r="P60" s="45" t="s">
        <v>708</v>
      </c>
      <c r="Q60" s="9" t="s">
        <v>469</v>
      </c>
      <c r="R60" s="9" t="s">
        <v>159</v>
      </c>
      <c r="S60" s="17">
        <f t="shared" si="5"/>
        <v>66</v>
      </c>
      <c r="T60" s="14">
        <v>1753</v>
      </c>
    </row>
    <row r="61" spans="1:20" x14ac:dyDescent="0.2">
      <c r="A61" s="13" t="s">
        <v>185</v>
      </c>
      <c r="B61" s="14">
        <v>2015</v>
      </c>
      <c r="C61" s="9" t="s">
        <v>21</v>
      </c>
      <c r="D61" s="9" t="s">
        <v>4</v>
      </c>
      <c r="E61" s="9" t="s">
        <v>666</v>
      </c>
      <c r="F61" s="14">
        <v>280</v>
      </c>
      <c r="G61" s="9" t="s">
        <v>186</v>
      </c>
      <c r="H61" s="17">
        <f t="shared" si="3"/>
        <v>2017</v>
      </c>
      <c r="I61" s="17">
        <f t="shared" si="4"/>
        <v>3</v>
      </c>
      <c r="J61" s="9" t="s">
        <v>159</v>
      </c>
      <c r="K61" s="9" t="s">
        <v>159</v>
      </c>
      <c r="L61" s="9" t="s">
        <v>365</v>
      </c>
      <c r="M61" s="14">
        <v>2</v>
      </c>
      <c r="N61" s="43">
        <v>49.99</v>
      </c>
      <c r="O61" s="18" t="s">
        <v>664</v>
      </c>
      <c r="P61" s="46" t="s">
        <v>60</v>
      </c>
      <c r="Q61" s="9" t="s">
        <v>469</v>
      </c>
      <c r="R61" s="9" t="s">
        <v>159</v>
      </c>
      <c r="S61" s="17">
        <f t="shared" si="5"/>
        <v>8</v>
      </c>
      <c r="T61" s="14">
        <v>124</v>
      </c>
    </row>
    <row r="62" spans="1:20" x14ac:dyDescent="0.2">
      <c r="A62" s="13" t="s">
        <v>187</v>
      </c>
      <c r="B62" s="14">
        <v>1996</v>
      </c>
      <c r="C62" s="9" t="s">
        <v>21</v>
      </c>
      <c r="D62" s="9" t="s">
        <v>4</v>
      </c>
      <c r="E62" s="9" t="s">
        <v>666</v>
      </c>
      <c r="F62" s="14">
        <v>671</v>
      </c>
      <c r="G62" s="9" t="s">
        <v>186</v>
      </c>
      <c r="H62" s="17">
        <f t="shared" si="3"/>
        <v>2017</v>
      </c>
      <c r="I62" s="17">
        <f t="shared" si="4"/>
        <v>3</v>
      </c>
      <c r="J62" s="9" t="s">
        <v>159</v>
      </c>
      <c r="K62" s="9" t="s">
        <v>159</v>
      </c>
      <c r="L62" s="9" t="s">
        <v>364</v>
      </c>
      <c r="M62" s="14">
        <v>2</v>
      </c>
      <c r="N62" s="43">
        <v>35</v>
      </c>
      <c r="O62" s="18" t="s">
        <v>664</v>
      </c>
      <c r="P62" s="46" t="s">
        <v>60</v>
      </c>
      <c r="Q62" s="9" t="s">
        <v>469</v>
      </c>
      <c r="R62" s="9" t="s">
        <v>159</v>
      </c>
      <c r="S62" s="17">
        <f t="shared" si="5"/>
        <v>8</v>
      </c>
      <c r="T62" s="14">
        <v>1030</v>
      </c>
    </row>
    <row r="63" spans="1:20" x14ac:dyDescent="0.2">
      <c r="A63" s="13" t="s">
        <v>188</v>
      </c>
      <c r="B63" s="14">
        <v>2002</v>
      </c>
      <c r="C63" s="9" t="s">
        <v>21</v>
      </c>
      <c r="D63" s="9" t="s">
        <v>4</v>
      </c>
      <c r="E63" s="9" t="s">
        <v>666</v>
      </c>
      <c r="F63" s="14">
        <v>127</v>
      </c>
      <c r="G63" s="9" t="s">
        <v>189</v>
      </c>
      <c r="H63" s="17">
        <f t="shared" si="3"/>
        <v>2017</v>
      </c>
      <c r="I63" s="17">
        <f t="shared" si="4"/>
        <v>3</v>
      </c>
      <c r="J63" s="9" t="s">
        <v>159</v>
      </c>
      <c r="K63" s="9" t="s">
        <v>159</v>
      </c>
      <c r="L63" s="9" t="s">
        <v>370</v>
      </c>
      <c r="M63" s="14">
        <v>1</v>
      </c>
      <c r="N63" s="43">
        <v>52.49</v>
      </c>
      <c r="O63" s="18" t="s">
        <v>664</v>
      </c>
      <c r="P63" s="45" t="s">
        <v>709</v>
      </c>
      <c r="Q63" s="9" t="s">
        <v>469</v>
      </c>
      <c r="R63" s="9" t="s">
        <v>159</v>
      </c>
      <c r="S63" s="17">
        <f t="shared" si="5"/>
        <v>118</v>
      </c>
      <c r="T63" s="14">
        <v>184</v>
      </c>
    </row>
    <row r="64" spans="1:20" x14ac:dyDescent="0.2">
      <c r="A64" s="13" t="s">
        <v>190</v>
      </c>
      <c r="B64" s="14">
        <v>2015</v>
      </c>
      <c r="C64" s="9" t="s">
        <v>21</v>
      </c>
      <c r="D64" s="9" t="s">
        <v>4</v>
      </c>
      <c r="E64" s="9" t="s">
        <v>666</v>
      </c>
      <c r="F64" s="14">
        <v>174</v>
      </c>
      <c r="G64" s="9" t="s">
        <v>189</v>
      </c>
      <c r="H64" s="17">
        <f t="shared" si="3"/>
        <v>2017</v>
      </c>
      <c r="I64" s="17">
        <f t="shared" si="4"/>
        <v>3</v>
      </c>
      <c r="J64" s="9" t="s">
        <v>159</v>
      </c>
      <c r="K64" s="9" t="s">
        <v>159</v>
      </c>
      <c r="L64" s="9" t="s">
        <v>365</v>
      </c>
      <c r="M64" s="14">
        <v>1</v>
      </c>
      <c r="N64" s="43">
        <v>24.99</v>
      </c>
      <c r="O64" s="18" t="s">
        <v>664</v>
      </c>
      <c r="P64" s="45" t="s">
        <v>711</v>
      </c>
      <c r="Q64" s="9" t="s">
        <v>569</v>
      </c>
      <c r="R64" s="9" t="s">
        <v>159</v>
      </c>
      <c r="S64" s="17">
        <f t="shared" si="5"/>
        <v>99</v>
      </c>
      <c r="T64" s="14">
        <v>89</v>
      </c>
    </row>
    <row r="65" spans="1:20" x14ac:dyDescent="0.2">
      <c r="A65" s="13" t="s">
        <v>191</v>
      </c>
      <c r="B65" s="14">
        <v>2014</v>
      </c>
      <c r="C65" s="9" t="s">
        <v>21</v>
      </c>
      <c r="D65" s="9" t="s">
        <v>4</v>
      </c>
      <c r="E65" s="9" t="s">
        <v>666</v>
      </c>
      <c r="F65" s="14">
        <v>164</v>
      </c>
      <c r="G65" s="9" t="s">
        <v>192</v>
      </c>
      <c r="H65" s="17">
        <f t="shared" si="3"/>
        <v>2017</v>
      </c>
      <c r="I65" s="17">
        <f t="shared" si="4"/>
        <v>3</v>
      </c>
      <c r="J65" s="9" t="s">
        <v>159</v>
      </c>
      <c r="K65" s="9" t="s">
        <v>159</v>
      </c>
      <c r="L65" s="9" t="s">
        <v>369</v>
      </c>
      <c r="M65" s="14">
        <v>1</v>
      </c>
      <c r="N65" s="43">
        <v>49.99</v>
      </c>
      <c r="O65" s="18" t="s">
        <v>664</v>
      </c>
      <c r="P65" s="45" t="s">
        <v>710</v>
      </c>
      <c r="Q65" s="9" t="s">
        <v>468</v>
      </c>
      <c r="R65" s="9" t="s">
        <v>159</v>
      </c>
      <c r="S65" s="17">
        <f t="shared" si="5"/>
        <v>134</v>
      </c>
      <c r="T65" s="14">
        <v>129</v>
      </c>
    </row>
    <row r="66" spans="1:20" x14ac:dyDescent="0.2">
      <c r="A66" s="13" t="s">
        <v>193</v>
      </c>
      <c r="B66" s="14">
        <v>2013</v>
      </c>
      <c r="C66" s="9" t="s">
        <v>21</v>
      </c>
      <c r="D66" s="9" t="s">
        <v>4</v>
      </c>
      <c r="E66" s="9" t="s">
        <v>666</v>
      </c>
      <c r="F66" s="14">
        <v>294</v>
      </c>
      <c r="G66" s="9" t="s">
        <v>194</v>
      </c>
      <c r="H66" s="17">
        <f t="shared" si="3"/>
        <v>2017</v>
      </c>
      <c r="I66" s="17">
        <f t="shared" si="4"/>
        <v>3</v>
      </c>
      <c r="J66" s="9" t="s">
        <v>158</v>
      </c>
      <c r="K66" s="9" t="s">
        <v>159</v>
      </c>
      <c r="L66" s="9" t="s">
        <v>369</v>
      </c>
      <c r="M66" s="14">
        <v>5</v>
      </c>
      <c r="N66" s="43">
        <v>51.47</v>
      </c>
      <c r="O66" s="18" t="s">
        <v>664</v>
      </c>
      <c r="P66" s="45" t="s">
        <v>712</v>
      </c>
      <c r="Q66" s="9" t="s">
        <v>469</v>
      </c>
      <c r="R66" s="9" t="s">
        <v>159</v>
      </c>
      <c r="S66" s="17">
        <f t="shared" si="5"/>
        <v>143</v>
      </c>
      <c r="T66" s="14">
        <v>944</v>
      </c>
    </row>
    <row r="67" spans="1:20" x14ac:dyDescent="0.2">
      <c r="A67" s="13" t="s">
        <v>195</v>
      </c>
      <c r="B67" s="14">
        <v>2012</v>
      </c>
      <c r="C67" s="9" t="s">
        <v>21</v>
      </c>
      <c r="D67" s="9" t="s">
        <v>4</v>
      </c>
      <c r="E67" s="9" t="s">
        <v>666</v>
      </c>
      <c r="F67" s="14">
        <v>90</v>
      </c>
      <c r="G67" s="9" t="s">
        <v>194</v>
      </c>
      <c r="H67" s="17">
        <f t="shared" si="3"/>
        <v>2017</v>
      </c>
      <c r="I67" s="17">
        <f t="shared" si="4"/>
        <v>3</v>
      </c>
      <c r="J67" s="9" t="s">
        <v>159</v>
      </c>
      <c r="K67" s="9" t="s">
        <v>159</v>
      </c>
      <c r="L67" s="11" t="s">
        <v>367</v>
      </c>
      <c r="M67" s="14">
        <v>3</v>
      </c>
      <c r="N67" s="43">
        <v>24.99</v>
      </c>
      <c r="O67" s="18" t="s">
        <v>664</v>
      </c>
      <c r="P67" s="45" t="s">
        <v>713</v>
      </c>
      <c r="Q67" s="9" t="s">
        <v>469</v>
      </c>
      <c r="R67" s="9" t="s">
        <v>159</v>
      </c>
      <c r="S67" s="17">
        <f t="shared" si="5"/>
        <v>48</v>
      </c>
      <c r="T67" s="14">
        <v>0</v>
      </c>
    </row>
    <row r="68" spans="1:20" x14ac:dyDescent="0.2">
      <c r="A68" s="13" t="s">
        <v>196</v>
      </c>
      <c r="B68" s="14">
        <v>2015</v>
      </c>
      <c r="C68" s="9" t="s">
        <v>21</v>
      </c>
      <c r="D68" s="9" t="s">
        <v>4</v>
      </c>
      <c r="E68" s="9" t="s">
        <v>666</v>
      </c>
      <c r="F68" s="14">
        <v>362</v>
      </c>
      <c r="G68" s="9" t="s">
        <v>194</v>
      </c>
      <c r="H68" s="17">
        <f t="shared" si="3"/>
        <v>2017</v>
      </c>
      <c r="I68" s="17">
        <f t="shared" si="4"/>
        <v>3</v>
      </c>
      <c r="J68" s="9" t="s">
        <v>159</v>
      </c>
      <c r="K68" s="9" t="s">
        <v>159</v>
      </c>
      <c r="L68" s="11" t="s">
        <v>367</v>
      </c>
      <c r="M68" s="14">
        <v>3</v>
      </c>
      <c r="N68" s="43">
        <v>39.99</v>
      </c>
      <c r="O68" s="18" t="s">
        <v>664</v>
      </c>
      <c r="P68" s="45" t="s">
        <v>714</v>
      </c>
      <c r="Q68" s="9" t="s">
        <v>469</v>
      </c>
      <c r="R68" s="9" t="s">
        <v>159</v>
      </c>
      <c r="S68" s="17">
        <f t="shared" si="5"/>
        <v>99</v>
      </c>
      <c r="T68" s="14">
        <v>409</v>
      </c>
    </row>
    <row r="69" spans="1:20" x14ac:dyDescent="0.2">
      <c r="A69" s="13" t="s">
        <v>197</v>
      </c>
      <c r="B69" s="14">
        <v>2016</v>
      </c>
      <c r="C69" s="9" t="s">
        <v>21</v>
      </c>
      <c r="D69" s="9" t="s">
        <v>4</v>
      </c>
      <c r="E69" s="9" t="s">
        <v>666</v>
      </c>
      <c r="F69" s="14">
        <v>216</v>
      </c>
      <c r="G69" s="9" t="s">
        <v>198</v>
      </c>
      <c r="H69" s="17">
        <f t="shared" si="3"/>
        <v>2017</v>
      </c>
      <c r="I69" s="17">
        <f t="shared" si="4"/>
        <v>3</v>
      </c>
      <c r="J69" s="9" t="s">
        <v>159</v>
      </c>
      <c r="K69" s="9" t="s">
        <v>159</v>
      </c>
      <c r="L69" s="11" t="s">
        <v>602</v>
      </c>
      <c r="M69" s="14">
        <v>3</v>
      </c>
      <c r="N69" s="43">
        <v>0</v>
      </c>
      <c r="O69" s="18" t="s">
        <v>664</v>
      </c>
      <c r="P69" s="45" t="s">
        <v>715</v>
      </c>
      <c r="Q69" s="9" t="s">
        <v>468</v>
      </c>
      <c r="R69" s="9" t="s">
        <v>159</v>
      </c>
      <c r="S69" s="17">
        <f t="shared" si="5"/>
        <v>115</v>
      </c>
      <c r="T69" s="14">
        <v>90</v>
      </c>
    </row>
    <row r="70" spans="1:20" x14ac:dyDescent="0.2">
      <c r="A70" s="13" t="s">
        <v>199</v>
      </c>
      <c r="B70" s="14">
        <v>2009</v>
      </c>
      <c r="C70" s="9" t="s">
        <v>21</v>
      </c>
      <c r="D70" s="9" t="s">
        <v>4</v>
      </c>
      <c r="E70" s="9" t="s">
        <v>666</v>
      </c>
      <c r="F70" s="14">
        <v>127</v>
      </c>
      <c r="G70" s="9" t="s">
        <v>198</v>
      </c>
      <c r="H70" s="17">
        <f t="shared" si="3"/>
        <v>2017</v>
      </c>
      <c r="I70" s="17">
        <f t="shared" si="4"/>
        <v>3</v>
      </c>
      <c r="J70" s="9" t="s">
        <v>159</v>
      </c>
      <c r="K70" s="9" t="s">
        <v>158</v>
      </c>
      <c r="L70" s="9" t="s">
        <v>364</v>
      </c>
      <c r="M70" s="14">
        <v>3</v>
      </c>
      <c r="N70" s="43">
        <v>29.36</v>
      </c>
      <c r="O70" s="18" t="s">
        <v>664</v>
      </c>
      <c r="P70" s="45" t="s">
        <v>716</v>
      </c>
      <c r="Q70" s="9" t="s">
        <v>471</v>
      </c>
      <c r="R70" s="9" t="s">
        <v>159</v>
      </c>
      <c r="S70" s="17">
        <f t="shared" si="5"/>
        <v>123</v>
      </c>
      <c r="T70" s="14">
        <v>141</v>
      </c>
    </row>
    <row r="71" spans="1:20" x14ac:dyDescent="0.2">
      <c r="A71" s="13" t="s">
        <v>200</v>
      </c>
      <c r="B71" s="8">
        <v>2016</v>
      </c>
      <c r="C71" s="9" t="s">
        <v>21</v>
      </c>
      <c r="D71" s="9" t="s">
        <v>4</v>
      </c>
      <c r="E71" s="9" t="s">
        <v>666</v>
      </c>
      <c r="F71" s="14">
        <v>108</v>
      </c>
      <c r="G71" s="9" t="s">
        <v>201</v>
      </c>
      <c r="H71" s="17">
        <f t="shared" si="3"/>
        <v>2017</v>
      </c>
      <c r="I71" s="17">
        <f t="shared" si="4"/>
        <v>3</v>
      </c>
      <c r="J71" s="9" t="s">
        <v>158</v>
      </c>
      <c r="K71" s="9" t="s">
        <v>158</v>
      </c>
      <c r="L71" s="11" t="s">
        <v>602</v>
      </c>
      <c r="M71" s="14">
        <v>4</v>
      </c>
      <c r="N71" s="43">
        <v>0</v>
      </c>
      <c r="O71" s="18" t="s">
        <v>664</v>
      </c>
      <c r="P71" s="45" t="s">
        <v>717</v>
      </c>
      <c r="Q71" s="9" t="s">
        <v>469</v>
      </c>
      <c r="R71" s="9" t="s">
        <v>159</v>
      </c>
      <c r="S71" s="17">
        <f t="shared" si="5"/>
        <v>129</v>
      </c>
      <c r="T71" s="14">
        <v>974</v>
      </c>
    </row>
    <row r="72" spans="1:20" x14ac:dyDescent="0.2">
      <c r="A72" s="13" t="s">
        <v>202</v>
      </c>
      <c r="B72" s="14">
        <v>2012</v>
      </c>
      <c r="C72" s="9" t="s">
        <v>21</v>
      </c>
      <c r="D72" s="9" t="s">
        <v>4</v>
      </c>
      <c r="E72" s="9" t="s">
        <v>666</v>
      </c>
      <c r="F72" s="14">
        <v>154</v>
      </c>
      <c r="G72" s="9" t="s">
        <v>203</v>
      </c>
      <c r="H72" s="17">
        <f t="shared" si="3"/>
        <v>2017</v>
      </c>
      <c r="I72" s="17">
        <f t="shared" si="4"/>
        <v>3</v>
      </c>
      <c r="J72" s="9" t="s">
        <v>159</v>
      </c>
      <c r="K72" s="9" t="s">
        <v>159</v>
      </c>
      <c r="L72" s="9" t="s">
        <v>365</v>
      </c>
      <c r="M72" s="14">
        <v>3</v>
      </c>
      <c r="N72" s="43">
        <v>19.989999999999998</v>
      </c>
      <c r="O72" s="18" t="s">
        <v>664</v>
      </c>
      <c r="P72" s="45" t="s">
        <v>718</v>
      </c>
      <c r="Q72" s="9" t="s">
        <v>875</v>
      </c>
      <c r="R72" s="9" t="s">
        <v>159</v>
      </c>
      <c r="S72" s="17">
        <f t="shared" si="5"/>
        <v>118</v>
      </c>
      <c r="T72" s="14">
        <v>102</v>
      </c>
    </row>
    <row r="73" spans="1:20" x14ac:dyDescent="0.2">
      <c r="A73" s="13" t="s">
        <v>204</v>
      </c>
      <c r="B73" s="14">
        <v>2015</v>
      </c>
      <c r="C73" s="9" t="s">
        <v>21</v>
      </c>
      <c r="D73" s="9" t="s">
        <v>4</v>
      </c>
      <c r="E73" s="9" t="s">
        <v>666</v>
      </c>
      <c r="F73" s="14">
        <v>240</v>
      </c>
      <c r="G73" s="9" t="s">
        <v>203</v>
      </c>
      <c r="H73" s="17">
        <f t="shared" si="3"/>
        <v>2017</v>
      </c>
      <c r="I73" s="17">
        <f t="shared" si="4"/>
        <v>3</v>
      </c>
      <c r="J73" s="9" t="s">
        <v>159</v>
      </c>
      <c r="K73" s="9" t="s">
        <v>159</v>
      </c>
      <c r="L73" s="9" t="s">
        <v>365</v>
      </c>
      <c r="M73" s="14">
        <v>3</v>
      </c>
      <c r="N73" s="43">
        <v>49.99</v>
      </c>
      <c r="O73" s="18" t="s">
        <v>664</v>
      </c>
      <c r="P73" s="45" t="s">
        <v>689</v>
      </c>
      <c r="Q73" s="9" t="s">
        <v>479</v>
      </c>
      <c r="R73" s="9" t="s">
        <v>159</v>
      </c>
      <c r="S73" s="17">
        <f t="shared" si="5"/>
        <v>22</v>
      </c>
      <c r="T73" s="14">
        <v>195</v>
      </c>
    </row>
    <row r="74" spans="1:20" x14ac:dyDescent="0.2">
      <c r="A74" s="13" t="s">
        <v>207</v>
      </c>
      <c r="B74" s="14">
        <v>2014</v>
      </c>
      <c r="C74" s="9" t="s">
        <v>21</v>
      </c>
      <c r="D74" s="9" t="s">
        <v>4</v>
      </c>
      <c r="E74" s="9" t="s">
        <v>666</v>
      </c>
      <c r="F74" s="14">
        <v>140</v>
      </c>
      <c r="G74" s="9" t="s">
        <v>206</v>
      </c>
      <c r="H74" s="17">
        <f>YEAR(G74)</f>
        <v>2017</v>
      </c>
      <c r="I74" s="17">
        <f>MONTH(G74)</f>
        <v>3</v>
      </c>
      <c r="J74" s="9" t="s">
        <v>159</v>
      </c>
      <c r="K74" s="9" t="s">
        <v>159</v>
      </c>
      <c r="L74" s="9" t="s">
        <v>365</v>
      </c>
      <c r="M74" s="14">
        <v>3</v>
      </c>
      <c r="N74" s="43">
        <v>34.99</v>
      </c>
      <c r="O74" s="18" t="s">
        <v>664</v>
      </c>
      <c r="P74" s="45" t="s">
        <v>719</v>
      </c>
      <c r="Q74" s="9" t="s">
        <v>480</v>
      </c>
      <c r="R74" s="9" t="s">
        <v>159</v>
      </c>
      <c r="S74" s="17">
        <f t="shared" si="5"/>
        <v>57</v>
      </c>
      <c r="T74" s="14">
        <v>255</v>
      </c>
    </row>
    <row r="75" spans="1:20" x14ac:dyDescent="0.2">
      <c r="A75" s="13" t="s">
        <v>233</v>
      </c>
      <c r="B75" s="14">
        <v>2007</v>
      </c>
      <c r="C75" s="9" t="s">
        <v>21</v>
      </c>
      <c r="D75" s="9" t="s">
        <v>4</v>
      </c>
      <c r="E75" s="9" t="s">
        <v>666</v>
      </c>
      <c r="F75" s="14">
        <v>500</v>
      </c>
      <c r="G75" s="9" t="s">
        <v>234</v>
      </c>
      <c r="H75" s="17">
        <f>YEAR(G75)</f>
        <v>2017</v>
      </c>
      <c r="I75" s="17">
        <f>MONTH(G75)</f>
        <v>4</v>
      </c>
      <c r="J75" s="9" t="s">
        <v>159</v>
      </c>
      <c r="K75" s="9" t="s">
        <v>159</v>
      </c>
      <c r="L75" s="9" t="s">
        <v>370</v>
      </c>
      <c r="M75" s="14">
        <v>1</v>
      </c>
      <c r="N75" s="43">
        <v>56.58</v>
      </c>
      <c r="O75" s="18" t="s">
        <v>664</v>
      </c>
      <c r="P75" s="45" t="s">
        <v>720</v>
      </c>
      <c r="Q75" s="9" t="s">
        <v>469</v>
      </c>
      <c r="R75" s="9" t="s">
        <v>159</v>
      </c>
      <c r="S75" s="17">
        <f t="shared" si="5"/>
        <v>282</v>
      </c>
      <c r="T75" s="14">
        <v>327</v>
      </c>
    </row>
    <row r="76" spans="1:20" x14ac:dyDescent="0.2">
      <c r="A76" s="13" t="s">
        <v>232</v>
      </c>
      <c r="B76" s="14">
        <v>1995</v>
      </c>
      <c r="C76" s="9" t="s">
        <v>21</v>
      </c>
      <c r="D76" s="9" t="s">
        <v>4</v>
      </c>
      <c r="E76" s="9" t="s">
        <v>666</v>
      </c>
      <c r="F76" s="14">
        <v>322</v>
      </c>
      <c r="G76" s="9" t="s">
        <v>235</v>
      </c>
      <c r="H76" s="17">
        <f>YEAR(G76)</f>
        <v>2017</v>
      </c>
      <c r="I76" s="17">
        <f>MONTH(G76)</f>
        <v>4</v>
      </c>
      <c r="J76" s="9" t="s">
        <v>159</v>
      </c>
      <c r="K76" s="9" t="s">
        <v>159</v>
      </c>
      <c r="L76" s="9" t="s">
        <v>370</v>
      </c>
      <c r="M76" s="14">
        <v>1</v>
      </c>
      <c r="N76" s="43">
        <v>33.92</v>
      </c>
      <c r="O76" s="18" t="s">
        <v>664</v>
      </c>
      <c r="P76" s="45" t="s">
        <v>672</v>
      </c>
      <c r="Q76" s="9" t="s">
        <v>469</v>
      </c>
      <c r="R76" s="9" t="s">
        <v>159</v>
      </c>
      <c r="S76" s="17">
        <f t="shared" si="5"/>
        <v>21</v>
      </c>
      <c r="T76" s="14">
        <v>99</v>
      </c>
    </row>
    <row r="77" spans="1:20" x14ac:dyDescent="0.2">
      <c r="A77" s="13" t="s">
        <v>209</v>
      </c>
      <c r="B77" s="14">
        <v>2009</v>
      </c>
      <c r="C77" s="9" t="s">
        <v>21</v>
      </c>
      <c r="D77" s="9" t="s">
        <v>4</v>
      </c>
      <c r="E77" s="9" t="s">
        <v>666</v>
      </c>
      <c r="F77" s="14">
        <v>385</v>
      </c>
      <c r="G77" s="9" t="s">
        <v>208</v>
      </c>
      <c r="H77" s="17">
        <f t="shared" si="3"/>
        <v>2017</v>
      </c>
      <c r="I77" s="17">
        <f t="shared" si="4"/>
        <v>4</v>
      </c>
      <c r="J77" s="9" t="s">
        <v>158</v>
      </c>
      <c r="K77" s="9" t="s">
        <v>159</v>
      </c>
      <c r="L77" s="9" t="s">
        <v>370</v>
      </c>
      <c r="M77" s="14">
        <v>5</v>
      </c>
      <c r="N77" s="43">
        <v>48.89</v>
      </c>
      <c r="O77" s="18" t="s">
        <v>664</v>
      </c>
      <c r="P77" s="45" t="s">
        <v>721</v>
      </c>
      <c r="Q77" s="9" t="s">
        <v>469</v>
      </c>
      <c r="R77" s="9" t="s">
        <v>159</v>
      </c>
      <c r="S77" s="17">
        <f t="shared" si="5"/>
        <v>28</v>
      </c>
      <c r="T77" s="14">
        <v>1015</v>
      </c>
    </row>
    <row r="78" spans="1:20" x14ac:dyDescent="0.2">
      <c r="A78" s="13" t="s">
        <v>210</v>
      </c>
      <c r="B78" s="14">
        <v>2011</v>
      </c>
      <c r="C78" s="9" t="s">
        <v>21</v>
      </c>
      <c r="D78" s="9" t="s">
        <v>4</v>
      </c>
      <c r="E78" s="9" t="s">
        <v>666</v>
      </c>
      <c r="F78" s="14">
        <v>87</v>
      </c>
      <c r="G78" s="9" t="s">
        <v>208</v>
      </c>
      <c r="H78" s="17">
        <f t="shared" si="3"/>
        <v>2017</v>
      </c>
      <c r="I78" s="17">
        <f t="shared" si="4"/>
        <v>4</v>
      </c>
      <c r="J78" s="9" t="s">
        <v>159</v>
      </c>
      <c r="K78" s="9" t="s">
        <v>159</v>
      </c>
      <c r="L78" s="9" t="s">
        <v>370</v>
      </c>
      <c r="M78" s="14">
        <v>2</v>
      </c>
      <c r="N78" s="43">
        <v>55.99</v>
      </c>
      <c r="O78" s="18" t="s">
        <v>664</v>
      </c>
      <c r="P78" s="46" t="s">
        <v>60</v>
      </c>
      <c r="Q78" s="9" t="s">
        <v>469</v>
      </c>
      <c r="R78" s="9" t="s">
        <v>159</v>
      </c>
      <c r="S78" s="17">
        <f t="shared" si="5"/>
        <v>8</v>
      </c>
      <c r="T78" s="14">
        <v>243</v>
      </c>
    </row>
    <row r="79" spans="1:20" x14ac:dyDescent="0.2">
      <c r="A79" s="13" t="s">
        <v>212</v>
      </c>
      <c r="B79" s="14">
        <v>2013</v>
      </c>
      <c r="C79" s="9" t="s">
        <v>21</v>
      </c>
      <c r="D79" s="9" t="s">
        <v>4</v>
      </c>
      <c r="E79" s="9" t="s">
        <v>666</v>
      </c>
      <c r="F79" s="14">
        <v>433</v>
      </c>
      <c r="G79" s="9" t="s">
        <v>213</v>
      </c>
      <c r="H79" s="17">
        <f t="shared" si="3"/>
        <v>2017</v>
      </c>
      <c r="I79" s="17">
        <f t="shared" si="4"/>
        <v>4</v>
      </c>
      <c r="J79" s="9" t="s">
        <v>159</v>
      </c>
      <c r="K79" s="9" t="s">
        <v>159</v>
      </c>
      <c r="L79" s="9" t="s">
        <v>364</v>
      </c>
      <c r="M79" s="14">
        <v>3</v>
      </c>
      <c r="N79" s="43">
        <v>49.99</v>
      </c>
      <c r="O79" s="18" t="s">
        <v>664</v>
      </c>
      <c r="P79" s="45" t="s">
        <v>722</v>
      </c>
      <c r="Q79" s="9" t="s">
        <v>468</v>
      </c>
      <c r="R79" s="9" t="s">
        <v>159</v>
      </c>
      <c r="S79" s="17">
        <f t="shared" si="5"/>
        <v>65</v>
      </c>
      <c r="T79" s="14">
        <v>699</v>
      </c>
    </row>
    <row r="80" spans="1:20" x14ac:dyDescent="0.2">
      <c r="A80" s="13" t="s">
        <v>218</v>
      </c>
      <c r="B80" s="14">
        <v>2002</v>
      </c>
      <c r="C80" s="9" t="s">
        <v>21</v>
      </c>
      <c r="D80" s="9" t="s">
        <v>4</v>
      </c>
      <c r="E80" s="9" t="s">
        <v>666</v>
      </c>
      <c r="F80" s="14">
        <v>385</v>
      </c>
      <c r="G80" s="9" t="s">
        <v>211</v>
      </c>
      <c r="H80" s="17">
        <f t="shared" si="3"/>
        <v>2017</v>
      </c>
      <c r="I80" s="17">
        <f t="shared" si="4"/>
        <v>4</v>
      </c>
      <c r="J80" s="9" t="s">
        <v>158</v>
      </c>
      <c r="K80" s="9" t="s">
        <v>159</v>
      </c>
      <c r="L80" s="9" t="s">
        <v>376</v>
      </c>
      <c r="M80" s="14">
        <v>5</v>
      </c>
      <c r="N80" s="43">
        <v>44.99</v>
      </c>
      <c r="O80" s="18" t="s">
        <v>664</v>
      </c>
      <c r="P80" s="45" t="s">
        <v>723</v>
      </c>
      <c r="Q80" s="9" t="s">
        <v>469</v>
      </c>
      <c r="R80" s="9" t="s">
        <v>159</v>
      </c>
      <c r="S80" s="17">
        <f t="shared" si="5"/>
        <v>67</v>
      </c>
      <c r="T80" s="14">
        <v>1448</v>
      </c>
    </row>
    <row r="81" spans="1:20" x14ac:dyDescent="0.2">
      <c r="A81" s="13" t="s">
        <v>224</v>
      </c>
      <c r="B81" s="14">
        <v>2014</v>
      </c>
      <c r="C81" s="9" t="s">
        <v>21</v>
      </c>
      <c r="D81" s="9" t="s">
        <v>4</v>
      </c>
      <c r="E81" s="9" t="s">
        <v>666</v>
      </c>
      <c r="F81" s="14">
        <v>159</v>
      </c>
      <c r="G81" s="9" t="s">
        <v>225</v>
      </c>
      <c r="H81" s="17">
        <f t="shared" ref="H81:H126" si="6">YEAR(G81)</f>
        <v>2017</v>
      </c>
      <c r="I81" s="17">
        <f t="shared" ref="I81:I126" si="7">MONTH(G81)</f>
        <v>4</v>
      </c>
      <c r="J81" s="9" t="s">
        <v>159</v>
      </c>
      <c r="K81" s="9" t="s">
        <v>158</v>
      </c>
      <c r="L81" s="9" t="s">
        <v>367</v>
      </c>
      <c r="M81" s="14">
        <v>3</v>
      </c>
      <c r="N81" s="43">
        <v>39.99</v>
      </c>
      <c r="O81" s="18" t="s">
        <v>664</v>
      </c>
      <c r="P81" s="45" t="s">
        <v>724</v>
      </c>
      <c r="Q81" s="9" t="s">
        <v>468</v>
      </c>
      <c r="R81" s="9" t="s">
        <v>159</v>
      </c>
      <c r="S81" s="17">
        <f t="shared" ref="S81:S126" si="8">LEN(P81)</f>
        <v>133</v>
      </c>
      <c r="T81" s="14">
        <v>1012</v>
      </c>
    </row>
    <row r="82" spans="1:20" x14ac:dyDescent="0.2">
      <c r="A82" s="13" t="s">
        <v>226</v>
      </c>
      <c r="B82" s="14">
        <v>2013</v>
      </c>
      <c r="C82" s="9" t="s">
        <v>21</v>
      </c>
      <c r="D82" s="9" t="s">
        <v>4</v>
      </c>
      <c r="E82" s="9" t="s">
        <v>666</v>
      </c>
      <c r="F82" s="14">
        <v>268</v>
      </c>
      <c r="G82" s="9" t="s">
        <v>225</v>
      </c>
      <c r="H82" s="17">
        <f t="shared" si="6"/>
        <v>2017</v>
      </c>
      <c r="I82" s="17">
        <f t="shared" si="7"/>
        <v>4</v>
      </c>
      <c r="J82" s="9" t="s">
        <v>159</v>
      </c>
      <c r="K82" s="9" t="s">
        <v>158</v>
      </c>
      <c r="L82" s="9" t="s">
        <v>365</v>
      </c>
      <c r="M82" s="14">
        <v>3</v>
      </c>
      <c r="N82" s="43">
        <v>18.28</v>
      </c>
      <c r="O82" s="18" t="s">
        <v>664</v>
      </c>
      <c r="P82" s="45" t="s">
        <v>725</v>
      </c>
      <c r="Q82" s="9" t="s">
        <v>468</v>
      </c>
      <c r="R82" s="9" t="s">
        <v>159</v>
      </c>
      <c r="S82" s="17">
        <f t="shared" si="8"/>
        <v>63</v>
      </c>
      <c r="T82" s="14">
        <v>492</v>
      </c>
    </row>
    <row r="83" spans="1:20" x14ac:dyDescent="0.2">
      <c r="A83" s="13" t="s">
        <v>227</v>
      </c>
      <c r="B83" s="14">
        <v>2015</v>
      </c>
      <c r="C83" s="9" t="s">
        <v>21</v>
      </c>
      <c r="D83" s="9" t="s">
        <v>4</v>
      </c>
      <c r="E83" s="9" t="s">
        <v>666</v>
      </c>
      <c r="F83" s="14">
        <v>482</v>
      </c>
      <c r="G83" s="9" t="s">
        <v>229</v>
      </c>
      <c r="H83" s="17">
        <f t="shared" si="6"/>
        <v>2017</v>
      </c>
      <c r="I83" s="17">
        <f t="shared" si="7"/>
        <v>5</v>
      </c>
      <c r="J83" s="9" t="s">
        <v>159</v>
      </c>
      <c r="K83" s="9" t="s">
        <v>159</v>
      </c>
      <c r="L83" s="9" t="s">
        <v>382</v>
      </c>
      <c r="M83" s="14">
        <v>3</v>
      </c>
      <c r="N83" s="43">
        <v>36</v>
      </c>
      <c r="O83" s="18" t="s">
        <v>664</v>
      </c>
      <c r="P83" s="45" t="s">
        <v>726</v>
      </c>
      <c r="Q83" s="9" t="s">
        <v>469</v>
      </c>
      <c r="R83" s="9" t="s">
        <v>159</v>
      </c>
      <c r="S83" s="17">
        <f t="shared" si="8"/>
        <v>77</v>
      </c>
      <c r="T83" s="14">
        <v>395</v>
      </c>
    </row>
    <row r="84" spans="1:20" x14ac:dyDescent="0.2">
      <c r="A84" s="13" t="s">
        <v>228</v>
      </c>
      <c r="B84" s="14">
        <v>2015</v>
      </c>
      <c r="C84" s="9" t="s">
        <v>21</v>
      </c>
      <c r="D84" s="9" t="s">
        <v>4</v>
      </c>
      <c r="E84" s="9" t="s">
        <v>666</v>
      </c>
      <c r="F84" s="14">
        <v>100</v>
      </c>
      <c r="G84" s="9" t="s">
        <v>229</v>
      </c>
      <c r="H84" s="17">
        <f t="shared" si="6"/>
        <v>2017</v>
      </c>
      <c r="I84" s="17">
        <f t="shared" si="7"/>
        <v>5</v>
      </c>
      <c r="J84" s="9" t="s">
        <v>159</v>
      </c>
      <c r="K84" s="9" t="s">
        <v>159</v>
      </c>
      <c r="L84" s="9" t="s">
        <v>383</v>
      </c>
      <c r="M84" s="14">
        <v>1</v>
      </c>
      <c r="N84" s="43">
        <v>38</v>
      </c>
      <c r="O84" s="18" t="s">
        <v>664</v>
      </c>
      <c r="P84" s="46" t="s">
        <v>727</v>
      </c>
      <c r="Q84" s="9" t="s">
        <v>469</v>
      </c>
      <c r="R84" s="9" t="s">
        <v>159</v>
      </c>
      <c r="S84" s="17">
        <f t="shared" si="8"/>
        <v>154</v>
      </c>
      <c r="T84" s="14">
        <v>0</v>
      </c>
    </row>
    <row r="85" spans="1:20" x14ac:dyDescent="0.2">
      <c r="A85" s="13" t="s">
        <v>839</v>
      </c>
      <c r="B85" s="8">
        <v>1999</v>
      </c>
      <c r="C85" s="9" t="s">
        <v>21</v>
      </c>
      <c r="D85" s="9" t="s">
        <v>4</v>
      </c>
      <c r="E85" s="9" t="s">
        <v>666</v>
      </c>
      <c r="F85" s="14">
        <v>337</v>
      </c>
      <c r="G85" s="9" t="s">
        <v>236</v>
      </c>
      <c r="H85" s="17">
        <f t="shared" si="6"/>
        <v>2017</v>
      </c>
      <c r="I85" s="17">
        <f t="shared" si="7"/>
        <v>5</v>
      </c>
      <c r="J85" s="9" t="s">
        <v>159</v>
      </c>
      <c r="K85" s="9" t="s">
        <v>159</v>
      </c>
      <c r="L85" s="9" t="s">
        <v>370</v>
      </c>
      <c r="M85" s="14">
        <v>1</v>
      </c>
      <c r="N85" s="43">
        <v>56.85</v>
      </c>
      <c r="O85" s="18" t="s">
        <v>664</v>
      </c>
      <c r="P85" s="45" t="s">
        <v>728</v>
      </c>
      <c r="Q85" s="9" t="s">
        <v>469</v>
      </c>
      <c r="R85" s="9" t="s">
        <v>159</v>
      </c>
      <c r="S85" s="17">
        <f t="shared" si="8"/>
        <v>138</v>
      </c>
      <c r="T85" s="14">
        <v>280</v>
      </c>
    </row>
    <row r="86" spans="1:20" x14ac:dyDescent="0.2">
      <c r="A86" s="13" t="s">
        <v>231</v>
      </c>
      <c r="B86" s="14">
        <v>2004</v>
      </c>
      <c r="C86" s="9" t="s">
        <v>21</v>
      </c>
      <c r="D86" s="9" t="s">
        <v>4</v>
      </c>
      <c r="E86" s="9" t="s">
        <v>666</v>
      </c>
      <c r="F86" s="14">
        <v>163</v>
      </c>
      <c r="G86" s="9" t="s">
        <v>237</v>
      </c>
      <c r="H86" s="17">
        <f t="shared" si="6"/>
        <v>2017</v>
      </c>
      <c r="I86" s="17">
        <f t="shared" si="7"/>
        <v>5</v>
      </c>
      <c r="J86" s="9" t="s">
        <v>159</v>
      </c>
      <c r="K86" s="9" t="s">
        <v>159</v>
      </c>
      <c r="L86" s="9" t="s">
        <v>386</v>
      </c>
      <c r="M86" s="14">
        <v>2</v>
      </c>
      <c r="N86" s="44">
        <v>9.74</v>
      </c>
      <c r="O86" s="18" t="s">
        <v>664</v>
      </c>
      <c r="P86" s="45" t="s">
        <v>729</v>
      </c>
      <c r="Q86" s="9" t="s">
        <v>469</v>
      </c>
      <c r="R86" s="9" t="s">
        <v>159</v>
      </c>
      <c r="S86" s="17">
        <f t="shared" si="8"/>
        <v>66</v>
      </c>
      <c r="T86" s="14">
        <v>80</v>
      </c>
    </row>
    <row r="87" spans="1:20" x14ac:dyDescent="0.2">
      <c r="A87" s="13" t="s">
        <v>230</v>
      </c>
      <c r="B87" s="8">
        <v>1997</v>
      </c>
      <c r="C87" s="9" t="s">
        <v>21</v>
      </c>
      <c r="D87" s="9" t="s">
        <v>4</v>
      </c>
      <c r="E87" s="9" t="s">
        <v>666</v>
      </c>
      <c r="F87" s="14">
        <v>250</v>
      </c>
      <c r="G87" s="9" t="s">
        <v>237</v>
      </c>
      <c r="H87" s="17">
        <f t="shared" si="6"/>
        <v>2017</v>
      </c>
      <c r="I87" s="17">
        <f t="shared" si="7"/>
        <v>5</v>
      </c>
      <c r="J87" s="9" t="s">
        <v>159</v>
      </c>
      <c r="K87" s="9" t="s">
        <v>159</v>
      </c>
      <c r="L87" s="9" t="s">
        <v>366</v>
      </c>
      <c r="M87" s="14">
        <v>1</v>
      </c>
      <c r="N87" s="43">
        <v>56.5</v>
      </c>
      <c r="O87" s="18" t="s">
        <v>664</v>
      </c>
      <c r="P87" s="45" t="s">
        <v>730</v>
      </c>
      <c r="Q87" s="9" t="s">
        <v>469</v>
      </c>
      <c r="R87" s="9" t="s">
        <v>159</v>
      </c>
      <c r="S87" s="17">
        <f t="shared" si="8"/>
        <v>85</v>
      </c>
      <c r="T87" s="14">
        <v>84</v>
      </c>
    </row>
    <row r="88" spans="1:20" x14ac:dyDescent="0.2">
      <c r="A88" s="13" t="s">
        <v>238</v>
      </c>
      <c r="B88" s="14">
        <v>2004</v>
      </c>
      <c r="C88" s="9" t="s">
        <v>21</v>
      </c>
      <c r="D88" s="9" t="s">
        <v>4</v>
      </c>
      <c r="E88" s="9" t="s">
        <v>666</v>
      </c>
      <c r="F88" s="14">
        <v>200</v>
      </c>
      <c r="G88" s="9" t="s">
        <v>240</v>
      </c>
      <c r="H88" s="17">
        <f t="shared" si="6"/>
        <v>2017</v>
      </c>
      <c r="I88" s="17">
        <f t="shared" si="7"/>
        <v>5</v>
      </c>
      <c r="J88" s="9" t="s">
        <v>159</v>
      </c>
      <c r="K88" s="9" t="s">
        <v>159</v>
      </c>
      <c r="L88" s="9" t="s">
        <v>380</v>
      </c>
      <c r="M88" s="14">
        <v>2</v>
      </c>
      <c r="N88" s="43">
        <v>16.989999999999998</v>
      </c>
      <c r="O88" s="18" t="s">
        <v>664</v>
      </c>
      <c r="P88" s="45" t="s">
        <v>731</v>
      </c>
      <c r="Q88" s="9" t="s">
        <v>481</v>
      </c>
      <c r="R88" s="9" t="s">
        <v>159</v>
      </c>
      <c r="S88" s="17">
        <f t="shared" si="8"/>
        <v>61</v>
      </c>
      <c r="T88" s="14">
        <v>250</v>
      </c>
    </row>
    <row r="89" spans="1:20" x14ac:dyDescent="0.2">
      <c r="A89" s="13" t="s">
        <v>239</v>
      </c>
      <c r="B89" s="14">
        <v>2009</v>
      </c>
      <c r="C89" s="9" t="s">
        <v>21</v>
      </c>
      <c r="D89" s="9" t="s">
        <v>4</v>
      </c>
      <c r="E89" s="9" t="s">
        <v>666</v>
      </c>
      <c r="F89" s="14">
        <v>200</v>
      </c>
      <c r="G89" s="9" t="s">
        <v>240</v>
      </c>
      <c r="H89" s="17">
        <f t="shared" si="6"/>
        <v>2017</v>
      </c>
      <c r="I89" s="17">
        <f t="shared" si="7"/>
        <v>5</v>
      </c>
      <c r="J89" s="9" t="s">
        <v>159</v>
      </c>
      <c r="K89" s="9" t="s">
        <v>159</v>
      </c>
      <c r="L89" s="9" t="s">
        <v>367</v>
      </c>
      <c r="M89" s="14">
        <v>2</v>
      </c>
      <c r="N89" s="43">
        <v>35.53</v>
      </c>
      <c r="O89" s="18" t="s">
        <v>664</v>
      </c>
      <c r="P89" s="45" t="s">
        <v>732</v>
      </c>
      <c r="Q89" s="9" t="s">
        <v>481</v>
      </c>
      <c r="R89" s="9" t="s">
        <v>159</v>
      </c>
      <c r="S89" s="17">
        <f t="shared" si="8"/>
        <v>81</v>
      </c>
      <c r="T89" s="14">
        <v>0</v>
      </c>
    </row>
    <row r="90" spans="1:20" x14ac:dyDescent="0.2">
      <c r="A90" s="13" t="s">
        <v>241</v>
      </c>
      <c r="B90" s="14">
        <v>2012</v>
      </c>
      <c r="C90" s="9" t="s">
        <v>21</v>
      </c>
      <c r="D90" s="9" t="s">
        <v>4</v>
      </c>
      <c r="E90" s="9" t="s">
        <v>666</v>
      </c>
      <c r="F90" s="14">
        <v>120</v>
      </c>
      <c r="G90" s="9" t="s">
        <v>242</v>
      </c>
      <c r="H90" s="17">
        <f t="shared" si="6"/>
        <v>2017</v>
      </c>
      <c r="I90" s="17">
        <f t="shared" si="7"/>
        <v>5</v>
      </c>
      <c r="J90" s="9" t="s">
        <v>159</v>
      </c>
      <c r="K90" s="9" t="s">
        <v>159</v>
      </c>
      <c r="L90" s="9" t="s">
        <v>387</v>
      </c>
      <c r="M90" s="14">
        <v>1</v>
      </c>
      <c r="N90" s="43">
        <v>29.99</v>
      </c>
      <c r="O90" s="18" t="s">
        <v>664</v>
      </c>
      <c r="P90" s="45" t="s">
        <v>733</v>
      </c>
      <c r="Q90" s="9" t="s">
        <v>904</v>
      </c>
      <c r="R90" s="9" t="s">
        <v>159</v>
      </c>
      <c r="S90" s="17">
        <f t="shared" si="8"/>
        <v>106</v>
      </c>
      <c r="T90" s="14">
        <v>0</v>
      </c>
    </row>
    <row r="91" spans="1:20" x14ac:dyDescent="0.2">
      <c r="A91" s="13" t="s">
        <v>243</v>
      </c>
      <c r="B91" s="14">
        <v>2015</v>
      </c>
      <c r="C91" s="9" t="s">
        <v>21</v>
      </c>
      <c r="D91" s="9" t="s">
        <v>4</v>
      </c>
      <c r="E91" s="9" t="s">
        <v>666</v>
      </c>
      <c r="F91" s="14">
        <v>209</v>
      </c>
      <c r="G91" s="9" t="s">
        <v>244</v>
      </c>
      <c r="H91" s="17">
        <f t="shared" si="6"/>
        <v>2017</v>
      </c>
      <c r="I91" s="17">
        <f t="shared" si="7"/>
        <v>5</v>
      </c>
      <c r="J91" s="9" t="s">
        <v>159</v>
      </c>
      <c r="K91" s="9" t="s">
        <v>159</v>
      </c>
      <c r="L91" s="9" t="s">
        <v>372</v>
      </c>
      <c r="M91" s="14">
        <v>3</v>
      </c>
      <c r="N91" s="43">
        <v>37.450000000000003</v>
      </c>
      <c r="O91" s="18" t="s">
        <v>664</v>
      </c>
      <c r="P91" s="45" t="s">
        <v>734</v>
      </c>
      <c r="Q91" s="9" t="s">
        <v>468</v>
      </c>
      <c r="R91" s="9" t="s">
        <v>159</v>
      </c>
      <c r="S91" s="17">
        <f t="shared" si="8"/>
        <v>108</v>
      </c>
      <c r="T91" s="14">
        <v>298</v>
      </c>
    </row>
    <row r="92" spans="1:20" x14ac:dyDescent="0.2">
      <c r="A92" s="13" t="s">
        <v>245</v>
      </c>
      <c r="B92" s="14">
        <v>2017</v>
      </c>
      <c r="C92" s="9" t="s">
        <v>21</v>
      </c>
      <c r="D92" s="9" t="s">
        <v>4</v>
      </c>
      <c r="E92" s="9" t="s">
        <v>666</v>
      </c>
      <c r="F92" s="14">
        <v>598</v>
      </c>
      <c r="G92" s="9" t="s">
        <v>246</v>
      </c>
      <c r="H92" s="17">
        <f t="shared" si="6"/>
        <v>2017</v>
      </c>
      <c r="I92" s="17">
        <f t="shared" si="7"/>
        <v>5</v>
      </c>
      <c r="J92" s="9" t="s">
        <v>159</v>
      </c>
      <c r="K92" s="9" t="s">
        <v>159</v>
      </c>
      <c r="L92" s="9" t="s">
        <v>365</v>
      </c>
      <c r="M92" s="14">
        <v>1</v>
      </c>
      <c r="N92" s="43">
        <v>49.99</v>
      </c>
      <c r="O92" s="18" t="s">
        <v>664</v>
      </c>
      <c r="P92" s="45" t="s">
        <v>735</v>
      </c>
      <c r="Q92" s="9" t="s">
        <v>468</v>
      </c>
      <c r="R92" s="9" t="s">
        <v>159</v>
      </c>
      <c r="S92" s="17">
        <f t="shared" si="8"/>
        <v>227</v>
      </c>
      <c r="T92" s="14">
        <v>82</v>
      </c>
    </row>
    <row r="93" spans="1:20" x14ac:dyDescent="0.2">
      <c r="A93" s="13" t="s">
        <v>247</v>
      </c>
      <c r="B93" s="14">
        <v>2017</v>
      </c>
      <c r="C93" s="9" t="s">
        <v>21</v>
      </c>
      <c r="D93" s="9" t="s">
        <v>4</v>
      </c>
      <c r="E93" s="9" t="s">
        <v>666</v>
      </c>
      <c r="F93" s="14">
        <v>325</v>
      </c>
      <c r="G93" s="9" t="s">
        <v>246</v>
      </c>
      <c r="H93" s="17">
        <f t="shared" si="6"/>
        <v>2017</v>
      </c>
      <c r="I93" s="17">
        <f t="shared" si="7"/>
        <v>5</v>
      </c>
      <c r="J93" s="9" t="s">
        <v>159</v>
      </c>
      <c r="K93" s="9" t="s">
        <v>159</v>
      </c>
      <c r="L93" s="9" t="s">
        <v>365</v>
      </c>
      <c r="M93" s="14">
        <v>2</v>
      </c>
      <c r="N93" s="43">
        <v>39.99</v>
      </c>
      <c r="O93" s="18" t="s">
        <v>664</v>
      </c>
      <c r="P93" s="45" t="s">
        <v>736</v>
      </c>
      <c r="Q93" s="9" t="s">
        <v>468</v>
      </c>
      <c r="R93" s="9" t="s">
        <v>159</v>
      </c>
      <c r="S93" s="17">
        <f t="shared" si="8"/>
        <v>44</v>
      </c>
      <c r="T93" s="14">
        <v>445</v>
      </c>
    </row>
    <row r="94" spans="1:20" x14ac:dyDescent="0.2">
      <c r="A94" s="13" t="s">
        <v>248</v>
      </c>
      <c r="B94" s="14">
        <v>2014</v>
      </c>
      <c r="C94" s="9" t="s">
        <v>21</v>
      </c>
      <c r="D94" s="9" t="s">
        <v>4</v>
      </c>
      <c r="E94" s="9" t="s">
        <v>666</v>
      </c>
      <c r="F94" s="14">
        <v>143</v>
      </c>
      <c r="G94" s="9" t="s">
        <v>249</v>
      </c>
      <c r="H94" s="17">
        <f t="shared" si="6"/>
        <v>2017</v>
      </c>
      <c r="I94" s="17">
        <f t="shared" si="7"/>
        <v>5</v>
      </c>
      <c r="J94" s="9" t="s">
        <v>159</v>
      </c>
      <c r="K94" s="9" t="s">
        <v>158</v>
      </c>
      <c r="L94" s="11" t="s">
        <v>602</v>
      </c>
      <c r="M94" s="14">
        <v>2</v>
      </c>
      <c r="N94" s="43">
        <v>28.99</v>
      </c>
      <c r="O94" s="18" t="s">
        <v>664</v>
      </c>
      <c r="P94" s="45" t="s">
        <v>674</v>
      </c>
      <c r="Q94" s="9" t="s">
        <v>469</v>
      </c>
      <c r="R94" s="9" t="s">
        <v>159</v>
      </c>
      <c r="S94" s="17">
        <f t="shared" si="8"/>
        <v>16</v>
      </c>
      <c r="T94" s="14">
        <v>767</v>
      </c>
    </row>
    <row r="95" spans="1:20" x14ac:dyDescent="0.2">
      <c r="A95" s="13" t="s">
        <v>250</v>
      </c>
      <c r="B95" s="14">
        <v>2016</v>
      </c>
      <c r="C95" s="9" t="s">
        <v>21</v>
      </c>
      <c r="D95" s="9" t="s">
        <v>4</v>
      </c>
      <c r="E95" s="9" t="s">
        <v>666</v>
      </c>
      <c r="F95" s="14">
        <v>400</v>
      </c>
      <c r="G95" s="9" t="s">
        <v>251</v>
      </c>
      <c r="H95" s="17">
        <f t="shared" si="6"/>
        <v>2017</v>
      </c>
      <c r="I95" s="17">
        <f t="shared" si="7"/>
        <v>5</v>
      </c>
      <c r="J95" s="9" t="s">
        <v>159</v>
      </c>
      <c r="K95" s="9" t="s">
        <v>159</v>
      </c>
      <c r="L95" s="9" t="s">
        <v>365</v>
      </c>
      <c r="M95" s="14">
        <v>1</v>
      </c>
      <c r="N95" s="43">
        <v>44.99</v>
      </c>
      <c r="O95" s="18" t="s">
        <v>664</v>
      </c>
      <c r="P95" s="45" t="s">
        <v>738</v>
      </c>
      <c r="Q95" s="9" t="s">
        <v>468</v>
      </c>
      <c r="R95" s="9" t="s">
        <v>159</v>
      </c>
      <c r="S95" s="17">
        <f t="shared" si="8"/>
        <v>73</v>
      </c>
      <c r="T95" s="14">
        <v>134</v>
      </c>
    </row>
    <row r="96" spans="1:20" x14ac:dyDescent="0.2">
      <c r="A96" s="13" t="s">
        <v>252</v>
      </c>
      <c r="B96" s="14">
        <v>2017</v>
      </c>
      <c r="C96" s="9" t="s">
        <v>21</v>
      </c>
      <c r="D96" s="9" t="s">
        <v>4</v>
      </c>
      <c r="E96" s="9" t="s">
        <v>666</v>
      </c>
      <c r="F96" s="14">
        <v>417</v>
      </c>
      <c r="G96" s="9" t="s">
        <v>253</v>
      </c>
      <c r="H96" s="17">
        <f t="shared" si="6"/>
        <v>2017</v>
      </c>
      <c r="I96" s="17">
        <f t="shared" si="7"/>
        <v>6</v>
      </c>
      <c r="J96" s="9" t="s">
        <v>159</v>
      </c>
      <c r="K96" s="9" t="s">
        <v>158</v>
      </c>
      <c r="L96" s="9" t="s">
        <v>376</v>
      </c>
      <c r="M96" s="14">
        <v>3</v>
      </c>
      <c r="N96" s="43">
        <v>25.49</v>
      </c>
      <c r="O96" s="18" t="s">
        <v>664</v>
      </c>
      <c r="P96" s="45" t="s">
        <v>689</v>
      </c>
      <c r="Q96" s="9" t="s">
        <v>469</v>
      </c>
      <c r="R96" s="9" t="s">
        <v>159</v>
      </c>
      <c r="S96" s="17">
        <f t="shared" si="8"/>
        <v>22</v>
      </c>
      <c r="T96" s="14">
        <v>972</v>
      </c>
    </row>
    <row r="97" spans="1:20" x14ac:dyDescent="0.2">
      <c r="A97" s="13" t="s">
        <v>254</v>
      </c>
      <c r="B97" s="14">
        <v>2017</v>
      </c>
      <c r="C97" s="9" t="s">
        <v>21</v>
      </c>
      <c r="D97" s="9" t="s">
        <v>4</v>
      </c>
      <c r="E97" s="9" t="s">
        <v>666</v>
      </c>
      <c r="F97" s="14">
        <v>180</v>
      </c>
      <c r="G97" s="9" t="s">
        <v>255</v>
      </c>
      <c r="H97" s="17">
        <f t="shared" si="6"/>
        <v>2017</v>
      </c>
      <c r="I97" s="17">
        <f t="shared" si="7"/>
        <v>6</v>
      </c>
      <c r="J97" s="9" t="s">
        <v>159</v>
      </c>
      <c r="K97" s="9" t="s">
        <v>159</v>
      </c>
      <c r="L97" s="9" t="s">
        <v>365</v>
      </c>
      <c r="M97" s="14">
        <v>3</v>
      </c>
      <c r="N97" s="43">
        <v>34.99</v>
      </c>
      <c r="O97" s="18" t="s">
        <v>664</v>
      </c>
      <c r="P97" s="45" t="s">
        <v>671</v>
      </c>
      <c r="Q97" s="9" t="s">
        <v>482</v>
      </c>
      <c r="R97" s="9" t="s">
        <v>159</v>
      </c>
      <c r="S97" s="17">
        <f t="shared" si="8"/>
        <v>18</v>
      </c>
      <c r="T97" s="14">
        <v>1184</v>
      </c>
    </row>
    <row r="98" spans="1:20" x14ac:dyDescent="0.2">
      <c r="A98" s="13" t="s">
        <v>256</v>
      </c>
      <c r="B98" s="14">
        <v>2013</v>
      </c>
      <c r="C98" s="9" t="s">
        <v>21</v>
      </c>
      <c r="D98" s="9" t="s">
        <v>4</v>
      </c>
      <c r="E98" s="9" t="s">
        <v>666</v>
      </c>
      <c r="F98" s="14">
        <v>78</v>
      </c>
      <c r="G98" s="9" t="s">
        <v>255</v>
      </c>
      <c r="H98" s="17">
        <f t="shared" si="6"/>
        <v>2017</v>
      </c>
      <c r="I98" s="17">
        <f t="shared" si="7"/>
        <v>6</v>
      </c>
      <c r="J98" s="9" t="s">
        <v>159</v>
      </c>
      <c r="K98" s="9" t="s">
        <v>159</v>
      </c>
      <c r="L98" s="9" t="s">
        <v>365</v>
      </c>
      <c r="M98" s="14">
        <v>3</v>
      </c>
      <c r="N98" s="43">
        <v>24.68</v>
      </c>
      <c r="O98" s="18" t="s">
        <v>664</v>
      </c>
      <c r="P98" s="45" t="s">
        <v>674</v>
      </c>
      <c r="Q98" s="9" t="s">
        <v>482</v>
      </c>
      <c r="R98" s="9" t="s">
        <v>159</v>
      </c>
      <c r="S98" s="17">
        <f t="shared" si="8"/>
        <v>16</v>
      </c>
      <c r="T98" s="14">
        <v>127</v>
      </c>
    </row>
    <row r="99" spans="1:20" x14ac:dyDescent="0.2">
      <c r="A99" s="13" t="s">
        <v>257</v>
      </c>
      <c r="B99" s="14">
        <v>2008</v>
      </c>
      <c r="C99" s="9" t="s">
        <v>21</v>
      </c>
      <c r="D99" s="9" t="s">
        <v>4</v>
      </c>
      <c r="E99" s="9" t="s">
        <v>666</v>
      </c>
      <c r="F99" s="14">
        <v>113</v>
      </c>
      <c r="G99" s="9" t="s">
        <v>258</v>
      </c>
      <c r="H99" s="17">
        <f t="shared" si="6"/>
        <v>2017</v>
      </c>
      <c r="I99" s="17">
        <f t="shared" si="7"/>
        <v>6</v>
      </c>
      <c r="J99" s="9" t="s">
        <v>159</v>
      </c>
      <c r="K99" s="9" t="s">
        <v>158</v>
      </c>
      <c r="L99" s="9" t="s">
        <v>388</v>
      </c>
      <c r="M99" s="14">
        <v>2</v>
      </c>
      <c r="N99" s="43">
        <v>42.79</v>
      </c>
      <c r="O99" s="18" t="s">
        <v>664</v>
      </c>
      <c r="P99" s="45" t="s">
        <v>739</v>
      </c>
      <c r="Q99" s="9" t="s">
        <v>469</v>
      </c>
      <c r="R99" s="9" t="s">
        <v>159</v>
      </c>
      <c r="S99" s="17">
        <f t="shared" si="8"/>
        <v>126</v>
      </c>
      <c r="T99" s="14">
        <v>0</v>
      </c>
    </row>
    <row r="100" spans="1:20" x14ac:dyDescent="0.2">
      <c r="A100" s="12" t="s">
        <v>262</v>
      </c>
      <c r="B100" s="14">
        <v>2016</v>
      </c>
      <c r="C100" s="9" t="s">
        <v>21</v>
      </c>
      <c r="D100" s="9" t="s">
        <v>4</v>
      </c>
      <c r="E100" s="9" t="s">
        <v>666</v>
      </c>
      <c r="F100" s="14">
        <v>258</v>
      </c>
      <c r="G100" s="9" t="s">
        <v>263</v>
      </c>
      <c r="H100" s="17">
        <f t="shared" si="6"/>
        <v>2017</v>
      </c>
      <c r="I100" s="17">
        <f t="shared" si="7"/>
        <v>7</v>
      </c>
      <c r="J100" s="9" t="s">
        <v>158</v>
      </c>
      <c r="K100" s="9" t="s">
        <v>158</v>
      </c>
      <c r="L100" s="9" t="s">
        <v>369</v>
      </c>
      <c r="M100" s="14">
        <v>5</v>
      </c>
      <c r="N100" s="43">
        <v>42.75</v>
      </c>
      <c r="O100" s="18" t="s">
        <v>664</v>
      </c>
      <c r="P100" s="45" t="s">
        <v>721</v>
      </c>
      <c r="Q100" s="9" t="s">
        <v>469</v>
      </c>
      <c r="R100" s="9" t="s">
        <v>159</v>
      </c>
      <c r="S100" s="17">
        <f t="shared" si="8"/>
        <v>28</v>
      </c>
      <c r="T100" s="14">
        <v>1650</v>
      </c>
    </row>
    <row r="101" spans="1:20" x14ac:dyDescent="0.2">
      <c r="A101" s="13" t="s">
        <v>264</v>
      </c>
      <c r="B101" s="14">
        <v>2015</v>
      </c>
      <c r="C101" s="9" t="s">
        <v>21</v>
      </c>
      <c r="D101" s="9" t="s">
        <v>4</v>
      </c>
      <c r="E101" s="9" t="s">
        <v>666</v>
      </c>
      <c r="F101" s="14">
        <v>349</v>
      </c>
      <c r="G101" s="9" t="s">
        <v>265</v>
      </c>
      <c r="H101" s="17">
        <f t="shared" si="6"/>
        <v>2017</v>
      </c>
      <c r="I101" s="17">
        <f t="shared" si="7"/>
        <v>7</v>
      </c>
      <c r="J101" s="9" t="s">
        <v>158</v>
      </c>
      <c r="K101" s="9" t="s">
        <v>158</v>
      </c>
      <c r="L101" s="9" t="s">
        <v>389</v>
      </c>
      <c r="M101" s="14">
        <v>4</v>
      </c>
      <c r="N101" s="43">
        <v>18.18</v>
      </c>
      <c r="O101" s="18" t="s">
        <v>664</v>
      </c>
      <c r="P101" s="45" t="s">
        <v>740</v>
      </c>
      <c r="Q101" s="9" t="s">
        <v>877</v>
      </c>
      <c r="R101" s="9" t="s">
        <v>159</v>
      </c>
      <c r="S101" s="17">
        <f t="shared" si="8"/>
        <v>168</v>
      </c>
      <c r="T101" s="14">
        <v>1379</v>
      </c>
    </row>
    <row r="102" spans="1:20" x14ac:dyDescent="0.2">
      <c r="A102" s="13" t="s">
        <v>266</v>
      </c>
      <c r="B102" s="14">
        <v>2016</v>
      </c>
      <c r="C102" s="9" t="s">
        <v>21</v>
      </c>
      <c r="D102" s="9" t="s">
        <v>4</v>
      </c>
      <c r="E102" s="9" t="s">
        <v>666</v>
      </c>
      <c r="F102" s="14">
        <v>533</v>
      </c>
      <c r="G102" s="9" t="s">
        <v>267</v>
      </c>
      <c r="H102" s="17">
        <f t="shared" si="6"/>
        <v>2017</v>
      </c>
      <c r="I102" s="17">
        <f t="shared" si="7"/>
        <v>7</v>
      </c>
      <c r="J102" s="9" t="s">
        <v>159</v>
      </c>
      <c r="K102" s="9" t="s">
        <v>159</v>
      </c>
      <c r="L102" s="9" t="s">
        <v>372</v>
      </c>
      <c r="M102" s="14">
        <v>2</v>
      </c>
      <c r="N102" s="43">
        <v>50.43</v>
      </c>
      <c r="O102" s="18" t="s">
        <v>664</v>
      </c>
      <c r="P102" s="45" t="s">
        <v>741</v>
      </c>
      <c r="Q102" s="9" t="s">
        <v>874</v>
      </c>
      <c r="R102" s="9" t="s">
        <v>159</v>
      </c>
      <c r="S102" s="17">
        <f t="shared" si="8"/>
        <v>108</v>
      </c>
      <c r="T102" s="14">
        <v>710</v>
      </c>
    </row>
    <row r="103" spans="1:20" x14ac:dyDescent="0.2">
      <c r="A103" s="13" t="s">
        <v>268</v>
      </c>
      <c r="B103" s="14">
        <v>2016</v>
      </c>
      <c r="C103" s="9" t="s">
        <v>21</v>
      </c>
      <c r="D103" s="9" t="s">
        <v>4</v>
      </c>
      <c r="E103" s="9" t="s">
        <v>666</v>
      </c>
      <c r="F103" s="14">
        <v>453</v>
      </c>
      <c r="G103" s="9" t="s">
        <v>269</v>
      </c>
      <c r="H103" s="17">
        <f t="shared" si="6"/>
        <v>2017</v>
      </c>
      <c r="I103" s="17">
        <f t="shared" si="7"/>
        <v>8</v>
      </c>
      <c r="J103" s="9" t="s">
        <v>158</v>
      </c>
      <c r="K103" s="9" t="s">
        <v>159</v>
      </c>
      <c r="L103" s="9" t="s">
        <v>376</v>
      </c>
      <c r="M103" s="14">
        <v>4</v>
      </c>
      <c r="N103" s="43">
        <v>12.77</v>
      </c>
      <c r="O103" s="18" t="s">
        <v>664</v>
      </c>
      <c r="P103" s="45" t="s">
        <v>742</v>
      </c>
      <c r="Q103" s="9" t="s">
        <v>904</v>
      </c>
      <c r="R103" s="9" t="s">
        <v>159</v>
      </c>
      <c r="S103" s="17">
        <f t="shared" si="8"/>
        <v>205</v>
      </c>
      <c r="T103" s="14">
        <v>3732</v>
      </c>
    </row>
    <row r="104" spans="1:20" x14ac:dyDescent="0.2">
      <c r="A104" s="13" t="s">
        <v>270</v>
      </c>
      <c r="B104" s="14">
        <v>2015</v>
      </c>
      <c r="C104" s="9" t="s">
        <v>21</v>
      </c>
      <c r="D104" s="9" t="s">
        <v>4</v>
      </c>
      <c r="E104" s="9" t="s">
        <v>666</v>
      </c>
      <c r="F104" s="14">
        <v>290</v>
      </c>
      <c r="G104" s="9" t="s">
        <v>271</v>
      </c>
      <c r="H104" s="17">
        <f t="shared" si="6"/>
        <v>2017</v>
      </c>
      <c r="I104" s="17">
        <f t="shared" si="7"/>
        <v>9</v>
      </c>
      <c r="J104" s="9" t="s">
        <v>158</v>
      </c>
      <c r="K104" s="9" t="s">
        <v>159</v>
      </c>
      <c r="L104" s="9" t="s">
        <v>372</v>
      </c>
      <c r="M104" s="14">
        <v>4</v>
      </c>
      <c r="N104" s="43">
        <v>41.51</v>
      </c>
      <c r="O104" s="18" t="s">
        <v>664</v>
      </c>
      <c r="P104" s="45" t="s">
        <v>743</v>
      </c>
      <c r="Q104" s="9" t="s">
        <v>904</v>
      </c>
      <c r="R104" s="9" t="s">
        <v>159</v>
      </c>
      <c r="S104" s="17">
        <f t="shared" si="8"/>
        <v>36</v>
      </c>
      <c r="T104" s="14">
        <v>3272</v>
      </c>
    </row>
    <row r="105" spans="1:20" x14ac:dyDescent="0.2">
      <c r="A105" s="13" t="s">
        <v>274</v>
      </c>
      <c r="B105" s="17">
        <v>2008</v>
      </c>
      <c r="C105" s="9" t="s">
        <v>21</v>
      </c>
      <c r="D105" s="9" t="s">
        <v>4</v>
      </c>
      <c r="E105" s="9" t="s">
        <v>666</v>
      </c>
      <c r="F105" s="14">
        <v>228</v>
      </c>
      <c r="G105" s="9" t="s">
        <v>282</v>
      </c>
      <c r="H105" s="17">
        <f t="shared" si="6"/>
        <v>2017</v>
      </c>
      <c r="I105" s="17">
        <f t="shared" si="7"/>
        <v>9</v>
      </c>
      <c r="J105" s="9" t="s">
        <v>158</v>
      </c>
      <c r="K105" s="9" t="s">
        <v>159</v>
      </c>
      <c r="L105" s="9" t="s">
        <v>602</v>
      </c>
      <c r="M105" s="14">
        <v>5</v>
      </c>
      <c r="N105" s="43">
        <v>39</v>
      </c>
      <c r="O105" s="18" t="s">
        <v>664</v>
      </c>
      <c r="P105" s="45" t="s">
        <v>744</v>
      </c>
      <c r="Q105" s="9" t="s">
        <v>876</v>
      </c>
      <c r="R105" s="9" t="s">
        <v>159</v>
      </c>
      <c r="S105" s="17">
        <f t="shared" si="8"/>
        <v>137</v>
      </c>
      <c r="T105" s="14">
        <v>689</v>
      </c>
    </row>
    <row r="106" spans="1:20" x14ac:dyDescent="0.2">
      <c r="A106" s="13" t="s">
        <v>272</v>
      </c>
      <c r="B106" s="14">
        <v>2012</v>
      </c>
      <c r="C106" s="9" t="s">
        <v>21</v>
      </c>
      <c r="D106" s="9" t="s">
        <v>4</v>
      </c>
      <c r="E106" s="9" t="s">
        <v>666</v>
      </c>
      <c r="F106" s="14">
        <v>322</v>
      </c>
      <c r="G106" s="9" t="s">
        <v>283</v>
      </c>
      <c r="H106" s="17">
        <f t="shared" si="6"/>
        <v>2017</v>
      </c>
      <c r="I106" s="17">
        <f t="shared" si="7"/>
        <v>9</v>
      </c>
      <c r="J106" s="11" t="s">
        <v>159</v>
      </c>
      <c r="K106" s="9" t="s">
        <v>159</v>
      </c>
      <c r="L106" s="11" t="s">
        <v>367</v>
      </c>
      <c r="M106" s="8">
        <v>2</v>
      </c>
      <c r="N106" s="42">
        <v>37.75</v>
      </c>
      <c r="O106" s="18" t="s">
        <v>664</v>
      </c>
      <c r="P106" s="45" t="s">
        <v>745</v>
      </c>
      <c r="Q106" s="9" t="s">
        <v>904</v>
      </c>
      <c r="R106" s="9" t="s">
        <v>159</v>
      </c>
      <c r="S106" s="17">
        <f t="shared" si="8"/>
        <v>93</v>
      </c>
      <c r="T106" s="14">
        <v>0</v>
      </c>
    </row>
    <row r="107" spans="1:20" x14ac:dyDescent="0.2">
      <c r="A107" s="13" t="s">
        <v>303</v>
      </c>
      <c r="B107" s="8">
        <v>2016</v>
      </c>
      <c r="C107" s="9" t="s">
        <v>21</v>
      </c>
      <c r="D107" s="9" t="s">
        <v>4</v>
      </c>
      <c r="E107" s="9" t="s">
        <v>666</v>
      </c>
      <c r="F107" s="14">
        <v>138</v>
      </c>
      <c r="G107" s="9" t="s">
        <v>305</v>
      </c>
      <c r="H107" s="17">
        <f t="shared" si="6"/>
        <v>2018</v>
      </c>
      <c r="I107" s="17">
        <f t="shared" si="7"/>
        <v>3</v>
      </c>
      <c r="J107" s="11" t="s">
        <v>159</v>
      </c>
      <c r="K107" s="9" t="s">
        <v>159</v>
      </c>
      <c r="L107" s="11" t="s">
        <v>365</v>
      </c>
      <c r="M107" s="8">
        <v>3</v>
      </c>
      <c r="N107" s="42">
        <v>24.1</v>
      </c>
      <c r="O107" s="18" t="s">
        <v>664</v>
      </c>
      <c r="P107" s="45" t="s">
        <v>746</v>
      </c>
      <c r="Q107" s="9" t="s">
        <v>479</v>
      </c>
      <c r="R107" s="9" t="s">
        <v>159</v>
      </c>
      <c r="S107" s="17">
        <f t="shared" si="8"/>
        <v>30</v>
      </c>
      <c r="T107" s="14">
        <v>864</v>
      </c>
    </row>
    <row r="108" spans="1:20" x14ac:dyDescent="0.2">
      <c r="A108" s="13" t="s">
        <v>304</v>
      </c>
      <c r="B108" s="8">
        <v>2015</v>
      </c>
      <c r="C108" s="9" t="s">
        <v>21</v>
      </c>
      <c r="D108" s="9" t="s">
        <v>4</v>
      </c>
      <c r="E108" s="9" t="s">
        <v>666</v>
      </c>
      <c r="F108" s="14">
        <v>62</v>
      </c>
      <c r="G108" s="9" t="s">
        <v>306</v>
      </c>
      <c r="H108" s="17">
        <f t="shared" si="6"/>
        <v>2018</v>
      </c>
      <c r="I108" s="17">
        <f t="shared" si="7"/>
        <v>3</v>
      </c>
      <c r="J108" s="11" t="s">
        <v>159</v>
      </c>
      <c r="K108" s="9" t="s">
        <v>159</v>
      </c>
      <c r="L108" s="11" t="s">
        <v>602</v>
      </c>
      <c r="M108" s="8">
        <v>2</v>
      </c>
      <c r="N108" s="42">
        <v>19.899999999999999</v>
      </c>
      <c r="O108" s="18" t="s">
        <v>664</v>
      </c>
      <c r="P108" s="45" t="s">
        <v>747</v>
      </c>
      <c r="Q108" s="9" t="s">
        <v>479</v>
      </c>
      <c r="R108" s="9" t="s">
        <v>159</v>
      </c>
      <c r="S108" s="17">
        <f t="shared" si="8"/>
        <v>46</v>
      </c>
      <c r="T108" s="14">
        <v>620</v>
      </c>
    </row>
    <row r="109" spans="1:20" x14ac:dyDescent="0.2">
      <c r="A109" s="13" t="s">
        <v>307</v>
      </c>
      <c r="B109" s="14">
        <v>2014</v>
      </c>
      <c r="C109" s="9" t="s">
        <v>21</v>
      </c>
      <c r="D109" s="9" t="s">
        <v>4</v>
      </c>
      <c r="E109" s="9" t="s">
        <v>666</v>
      </c>
      <c r="F109" s="14">
        <v>21</v>
      </c>
      <c r="G109" s="9" t="s">
        <v>308</v>
      </c>
      <c r="H109" s="17">
        <f t="shared" si="6"/>
        <v>2018</v>
      </c>
      <c r="I109" s="17">
        <f t="shared" si="7"/>
        <v>3</v>
      </c>
      <c r="J109" s="11" t="s">
        <v>159</v>
      </c>
      <c r="K109" s="9" t="s">
        <v>159</v>
      </c>
      <c r="L109" s="11" t="s">
        <v>602</v>
      </c>
      <c r="M109" s="8">
        <v>1</v>
      </c>
      <c r="N109" s="43">
        <v>0</v>
      </c>
      <c r="O109" s="18" t="s">
        <v>664</v>
      </c>
      <c r="P109" s="45" t="s">
        <v>60</v>
      </c>
      <c r="Q109" s="9" t="s">
        <v>479</v>
      </c>
      <c r="R109" s="9" t="s">
        <v>159</v>
      </c>
      <c r="S109" s="17">
        <f t="shared" si="8"/>
        <v>8</v>
      </c>
      <c r="T109" s="14">
        <v>22</v>
      </c>
    </row>
    <row r="110" spans="1:20" x14ac:dyDescent="0.2">
      <c r="A110" s="13" t="s">
        <v>310</v>
      </c>
      <c r="B110" s="14">
        <v>2016</v>
      </c>
      <c r="C110" s="9" t="s">
        <v>21</v>
      </c>
      <c r="D110" s="9" t="s">
        <v>4</v>
      </c>
      <c r="E110" s="9" t="s">
        <v>666</v>
      </c>
      <c r="F110" s="14">
        <v>34</v>
      </c>
      <c r="G110" s="9" t="s">
        <v>311</v>
      </c>
      <c r="H110" s="17">
        <f t="shared" si="6"/>
        <v>2018</v>
      </c>
      <c r="I110" s="17">
        <f t="shared" si="7"/>
        <v>3</v>
      </c>
      <c r="J110" s="11" t="s">
        <v>159</v>
      </c>
      <c r="K110" s="9" t="s">
        <v>159</v>
      </c>
      <c r="L110" s="9" t="s">
        <v>602</v>
      </c>
      <c r="M110" s="8">
        <v>2</v>
      </c>
      <c r="N110" s="43">
        <v>0</v>
      </c>
      <c r="O110" s="18" t="s">
        <v>664</v>
      </c>
      <c r="P110" s="45" t="s">
        <v>748</v>
      </c>
      <c r="Q110" s="9" t="s">
        <v>479</v>
      </c>
      <c r="R110" s="9" t="s">
        <v>159</v>
      </c>
      <c r="S110" s="17">
        <f t="shared" si="8"/>
        <v>33</v>
      </c>
      <c r="T110" s="14">
        <v>88</v>
      </c>
    </row>
    <row r="111" spans="1:20" x14ac:dyDescent="0.2">
      <c r="A111" s="13" t="s">
        <v>312</v>
      </c>
      <c r="B111" s="8">
        <v>2015</v>
      </c>
      <c r="C111" s="9" t="s">
        <v>21</v>
      </c>
      <c r="D111" s="9" t="s">
        <v>4</v>
      </c>
      <c r="E111" s="9" t="s">
        <v>666</v>
      </c>
      <c r="F111" s="14">
        <v>196</v>
      </c>
      <c r="G111" s="9" t="s">
        <v>313</v>
      </c>
      <c r="H111" s="17">
        <f t="shared" si="6"/>
        <v>2018</v>
      </c>
      <c r="I111" s="17">
        <f t="shared" si="7"/>
        <v>3</v>
      </c>
      <c r="J111" s="11" t="s">
        <v>159</v>
      </c>
      <c r="K111" s="9" t="s">
        <v>159</v>
      </c>
      <c r="L111" s="11" t="s">
        <v>392</v>
      </c>
      <c r="M111" s="8">
        <v>2</v>
      </c>
      <c r="N111" s="42">
        <v>28.74</v>
      </c>
      <c r="O111" s="18" t="s">
        <v>664</v>
      </c>
      <c r="P111" s="45" t="s">
        <v>749</v>
      </c>
      <c r="Q111" s="9" t="s">
        <v>479</v>
      </c>
      <c r="R111" s="9" t="s">
        <v>159</v>
      </c>
      <c r="S111" s="17">
        <f t="shared" si="8"/>
        <v>115</v>
      </c>
      <c r="T111" s="14">
        <v>702</v>
      </c>
    </row>
    <row r="112" spans="1:20" x14ac:dyDescent="0.2">
      <c r="A112" s="13" t="s">
        <v>840</v>
      </c>
      <c r="B112" s="8">
        <v>2015</v>
      </c>
      <c r="C112" s="9" t="s">
        <v>21</v>
      </c>
      <c r="D112" s="9" t="s">
        <v>4</v>
      </c>
      <c r="E112" s="9" t="s">
        <v>666</v>
      </c>
      <c r="F112" s="14">
        <v>149</v>
      </c>
      <c r="G112" s="9" t="s">
        <v>314</v>
      </c>
      <c r="H112" s="17">
        <f t="shared" si="6"/>
        <v>2018</v>
      </c>
      <c r="I112" s="17">
        <f t="shared" si="7"/>
        <v>3</v>
      </c>
      <c r="J112" s="11" t="s">
        <v>159</v>
      </c>
      <c r="K112" s="9" t="s">
        <v>159</v>
      </c>
      <c r="L112" s="11" t="s">
        <v>365</v>
      </c>
      <c r="M112" s="8">
        <v>2</v>
      </c>
      <c r="N112" s="42">
        <v>24.99</v>
      </c>
      <c r="O112" s="18" t="s">
        <v>664</v>
      </c>
      <c r="P112" s="45" t="s">
        <v>750</v>
      </c>
      <c r="Q112" s="9" t="s">
        <v>485</v>
      </c>
      <c r="R112" s="9" t="s">
        <v>159</v>
      </c>
      <c r="S112" s="17">
        <f t="shared" si="8"/>
        <v>126</v>
      </c>
      <c r="T112" s="14">
        <v>944</v>
      </c>
    </row>
    <row r="113" spans="1:20" x14ac:dyDescent="0.2">
      <c r="A113" s="13" t="s">
        <v>315</v>
      </c>
      <c r="B113" s="14">
        <v>2012</v>
      </c>
      <c r="C113" s="9" t="s">
        <v>21</v>
      </c>
      <c r="D113" s="9" t="s">
        <v>4</v>
      </c>
      <c r="E113" s="9" t="s">
        <v>666</v>
      </c>
      <c r="F113" s="14">
        <v>303</v>
      </c>
      <c r="G113" s="9" t="s">
        <v>317</v>
      </c>
      <c r="H113" s="17">
        <f t="shared" si="6"/>
        <v>2018</v>
      </c>
      <c r="I113" s="17">
        <f t="shared" si="7"/>
        <v>4</v>
      </c>
      <c r="J113" s="11" t="s">
        <v>159</v>
      </c>
      <c r="K113" s="9" t="s">
        <v>159</v>
      </c>
      <c r="L113" s="11" t="s">
        <v>370</v>
      </c>
      <c r="M113" s="8">
        <v>3</v>
      </c>
      <c r="N113" s="42">
        <v>28.48</v>
      </c>
      <c r="O113" s="18" t="s">
        <v>664</v>
      </c>
      <c r="P113" s="45" t="s">
        <v>751</v>
      </c>
      <c r="Q113" s="9" t="s">
        <v>485</v>
      </c>
      <c r="R113" s="9" t="s">
        <v>159</v>
      </c>
      <c r="S113" s="17">
        <f t="shared" si="8"/>
        <v>100</v>
      </c>
      <c r="T113" s="14">
        <v>708</v>
      </c>
    </row>
    <row r="114" spans="1:20" x14ac:dyDescent="0.2">
      <c r="A114" s="13" t="s">
        <v>316</v>
      </c>
      <c r="B114" s="14">
        <v>2014</v>
      </c>
      <c r="C114" s="9" t="s">
        <v>21</v>
      </c>
      <c r="D114" s="9" t="s">
        <v>4</v>
      </c>
      <c r="E114" s="9" t="s">
        <v>666</v>
      </c>
      <c r="F114" s="14">
        <v>282</v>
      </c>
      <c r="G114" s="9" t="s">
        <v>318</v>
      </c>
      <c r="H114" s="17">
        <f t="shared" si="6"/>
        <v>2018</v>
      </c>
      <c r="I114" s="17">
        <f t="shared" si="7"/>
        <v>4</v>
      </c>
      <c r="J114" s="11" t="s">
        <v>159</v>
      </c>
      <c r="K114" s="9" t="s">
        <v>159</v>
      </c>
      <c r="L114" s="9" t="s">
        <v>365</v>
      </c>
      <c r="M114" s="8">
        <v>3</v>
      </c>
      <c r="N114" s="42">
        <v>49.99</v>
      </c>
      <c r="O114" s="18" t="s">
        <v>664</v>
      </c>
      <c r="P114" s="45" t="s">
        <v>752</v>
      </c>
      <c r="Q114" s="9" t="s">
        <v>485</v>
      </c>
      <c r="R114" s="9" t="s">
        <v>159</v>
      </c>
      <c r="S114" s="17">
        <f t="shared" si="8"/>
        <v>35</v>
      </c>
      <c r="T114" s="14">
        <v>443</v>
      </c>
    </row>
    <row r="115" spans="1:20" x14ac:dyDescent="0.2">
      <c r="A115" s="13" t="s">
        <v>319</v>
      </c>
      <c r="B115" s="14">
        <v>2015</v>
      </c>
      <c r="C115" s="9" t="s">
        <v>21</v>
      </c>
      <c r="D115" s="9" t="s">
        <v>4</v>
      </c>
      <c r="E115" s="9" t="s">
        <v>666</v>
      </c>
      <c r="F115" s="14">
        <v>443</v>
      </c>
      <c r="G115" s="9" t="s">
        <v>318</v>
      </c>
      <c r="H115" s="17">
        <f t="shared" si="6"/>
        <v>2018</v>
      </c>
      <c r="I115" s="17">
        <f t="shared" si="7"/>
        <v>4</v>
      </c>
      <c r="J115" s="11" t="s">
        <v>159</v>
      </c>
      <c r="K115" s="9" t="s">
        <v>159</v>
      </c>
      <c r="L115" s="11" t="s">
        <v>367</v>
      </c>
      <c r="M115" s="8">
        <v>3</v>
      </c>
      <c r="N115" s="42">
        <v>49.99</v>
      </c>
      <c r="O115" s="18" t="s">
        <v>664</v>
      </c>
      <c r="P115" s="45" t="s">
        <v>753</v>
      </c>
      <c r="Q115" s="9" t="s">
        <v>485</v>
      </c>
      <c r="R115" s="9" t="s">
        <v>159</v>
      </c>
      <c r="S115" s="17">
        <f t="shared" si="8"/>
        <v>20</v>
      </c>
      <c r="T115" s="14">
        <v>220</v>
      </c>
    </row>
    <row r="116" spans="1:20" x14ac:dyDescent="0.2">
      <c r="A116" s="13" t="s">
        <v>320</v>
      </c>
      <c r="B116" s="14">
        <v>2015</v>
      </c>
      <c r="C116" s="9" t="s">
        <v>21</v>
      </c>
      <c r="D116" s="9" t="s">
        <v>4</v>
      </c>
      <c r="E116" s="9" t="s">
        <v>666</v>
      </c>
      <c r="F116" s="14">
        <v>154</v>
      </c>
      <c r="G116" s="9" t="s">
        <v>318</v>
      </c>
      <c r="H116" s="17">
        <f t="shared" si="6"/>
        <v>2018</v>
      </c>
      <c r="I116" s="17">
        <f t="shared" si="7"/>
        <v>4</v>
      </c>
      <c r="J116" s="11" t="s">
        <v>159</v>
      </c>
      <c r="K116" s="11" t="s">
        <v>159</v>
      </c>
      <c r="L116" s="9" t="s">
        <v>365</v>
      </c>
      <c r="M116" s="8">
        <v>1</v>
      </c>
      <c r="N116" s="42">
        <v>24.99</v>
      </c>
      <c r="O116" s="18" t="s">
        <v>664</v>
      </c>
      <c r="P116" s="45" t="s">
        <v>754</v>
      </c>
      <c r="Q116" s="9" t="s">
        <v>479</v>
      </c>
      <c r="R116" s="9" t="s">
        <v>159</v>
      </c>
      <c r="S116" s="17">
        <f t="shared" si="8"/>
        <v>146</v>
      </c>
      <c r="T116" s="14">
        <v>50</v>
      </c>
    </row>
    <row r="117" spans="1:20" x14ac:dyDescent="0.2">
      <c r="A117" s="13" t="s">
        <v>204</v>
      </c>
      <c r="B117" s="14">
        <v>2015</v>
      </c>
      <c r="C117" s="9" t="s">
        <v>21</v>
      </c>
      <c r="D117" s="9" t="s">
        <v>4</v>
      </c>
      <c r="E117" s="9" t="s">
        <v>666</v>
      </c>
      <c r="F117" s="14">
        <v>220</v>
      </c>
      <c r="G117" s="9" t="s">
        <v>318</v>
      </c>
      <c r="H117" s="17">
        <f t="shared" si="6"/>
        <v>2018</v>
      </c>
      <c r="I117" s="17">
        <f t="shared" si="7"/>
        <v>4</v>
      </c>
      <c r="J117" s="11" t="s">
        <v>159</v>
      </c>
      <c r="K117" s="11" t="s">
        <v>159</v>
      </c>
      <c r="L117" s="9" t="s">
        <v>365</v>
      </c>
      <c r="M117" s="8">
        <v>2</v>
      </c>
      <c r="N117" s="42">
        <v>49.99</v>
      </c>
      <c r="O117" s="18" t="s">
        <v>664</v>
      </c>
      <c r="P117" s="46" t="s">
        <v>60</v>
      </c>
      <c r="Q117" s="9" t="s">
        <v>479</v>
      </c>
      <c r="R117" s="9" t="s">
        <v>159</v>
      </c>
      <c r="S117" s="17">
        <f t="shared" si="8"/>
        <v>8</v>
      </c>
      <c r="T117" s="14">
        <v>42</v>
      </c>
    </row>
    <row r="118" spans="1:20" x14ac:dyDescent="0.2">
      <c r="A118" s="13" t="s">
        <v>321</v>
      </c>
      <c r="B118" s="14">
        <v>2015</v>
      </c>
      <c r="C118" s="9" t="s">
        <v>21</v>
      </c>
      <c r="D118" s="9" t="s">
        <v>4</v>
      </c>
      <c r="E118" s="9" t="s">
        <v>666</v>
      </c>
      <c r="F118" s="14">
        <v>225</v>
      </c>
      <c r="G118" s="9" t="s">
        <v>322</v>
      </c>
      <c r="H118" s="17">
        <f t="shared" si="6"/>
        <v>2018</v>
      </c>
      <c r="I118" s="17">
        <f t="shared" si="7"/>
        <v>4</v>
      </c>
      <c r="J118" s="11" t="s">
        <v>159</v>
      </c>
      <c r="K118" s="11" t="s">
        <v>159</v>
      </c>
      <c r="L118" s="11" t="s">
        <v>602</v>
      </c>
      <c r="M118" s="8">
        <v>2</v>
      </c>
      <c r="N118" s="42">
        <v>0</v>
      </c>
      <c r="O118" s="18" t="s">
        <v>664</v>
      </c>
      <c r="P118" s="46" t="s">
        <v>60</v>
      </c>
      <c r="Q118" s="9" t="s">
        <v>479</v>
      </c>
      <c r="R118" s="9" t="s">
        <v>159</v>
      </c>
      <c r="S118" s="17">
        <f t="shared" si="8"/>
        <v>8</v>
      </c>
      <c r="T118" s="14">
        <v>262</v>
      </c>
    </row>
    <row r="119" spans="1:20" x14ac:dyDescent="0.2">
      <c r="A119" s="13" t="s">
        <v>323</v>
      </c>
      <c r="B119" s="14">
        <v>2016</v>
      </c>
      <c r="C119" s="9" t="s">
        <v>21</v>
      </c>
      <c r="D119" s="9" t="s">
        <v>4</v>
      </c>
      <c r="E119" s="9" t="s">
        <v>666</v>
      </c>
      <c r="F119" s="14">
        <v>359</v>
      </c>
      <c r="G119" s="9" t="s">
        <v>322</v>
      </c>
      <c r="H119" s="17">
        <f t="shared" si="6"/>
        <v>2018</v>
      </c>
      <c r="I119" s="17">
        <f t="shared" si="7"/>
        <v>4</v>
      </c>
      <c r="J119" s="11" t="s">
        <v>159</v>
      </c>
      <c r="K119" s="11" t="s">
        <v>159</v>
      </c>
      <c r="L119" s="11" t="s">
        <v>367</v>
      </c>
      <c r="M119" s="8">
        <v>2</v>
      </c>
      <c r="N119" s="42">
        <v>28.57</v>
      </c>
      <c r="O119" s="18" t="s">
        <v>664</v>
      </c>
      <c r="P119" s="45" t="s">
        <v>755</v>
      </c>
      <c r="Q119" s="9" t="s">
        <v>479</v>
      </c>
      <c r="R119" s="9" t="s">
        <v>159</v>
      </c>
      <c r="S119" s="17">
        <f t="shared" si="8"/>
        <v>152</v>
      </c>
      <c r="T119" s="14">
        <v>117</v>
      </c>
    </row>
    <row r="120" spans="1:20" x14ac:dyDescent="0.2">
      <c r="A120" s="13" t="s">
        <v>422</v>
      </c>
      <c r="B120" s="8">
        <v>2018</v>
      </c>
      <c r="C120" s="9" t="s">
        <v>21</v>
      </c>
      <c r="D120" s="9" t="s">
        <v>4</v>
      </c>
      <c r="E120" s="9" t="s">
        <v>666</v>
      </c>
      <c r="F120" s="14">
        <v>24</v>
      </c>
      <c r="G120" s="9" t="s">
        <v>423</v>
      </c>
      <c r="H120" s="17">
        <v>2018</v>
      </c>
      <c r="I120" s="17">
        <f t="shared" si="7"/>
        <v>6</v>
      </c>
      <c r="J120" s="11" t="s">
        <v>159</v>
      </c>
      <c r="K120" s="11" t="s">
        <v>159</v>
      </c>
      <c r="L120" s="11" t="s">
        <v>372</v>
      </c>
      <c r="M120" s="8">
        <v>1</v>
      </c>
      <c r="N120" s="42">
        <v>29.99</v>
      </c>
      <c r="O120" s="18" t="s">
        <v>664</v>
      </c>
      <c r="P120" s="45" t="s">
        <v>756</v>
      </c>
      <c r="Q120" s="9" t="s">
        <v>469</v>
      </c>
      <c r="R120" s="9" t="s">
        <v>159</v>
      </c>
      <c r="S120" s="17">
        <f t="shared" si="8"/>
        <v>163</v>
      </c>
      <c r="T120" s="14">
        <v>0</v>
      </c>
    </row>
    <row r="121" spans="1:20" x14ac:dyDescent="0.2">
      <c r="A121" s="13" t="s">
        <v>342</v>
      </c>
      <c r="B121" s="14">
        <v>2018</v>
      </c>
      <c r="C121" s="9" t="s">
        <v>21</v>
      </c>
      <c r="D121" s="9" t="s">
        <v>4</v>
      </c>
      <c r="E121" s="9" t="s">
        <v>666</v>
      </c>
      <c r="F121" s="17">
        <v>275</v>
      </c>
      <c r="G121" s="9" t="s">
        <v>343</v>
      </c>
      <c r="H121" s="17">
        <f t="shared" si="6"/>
        <v>2018</v>
      </c>
      <c r="I121" s="17">
        <f t="shared" si="7"/>
        <v>7</v>
      </c>
      <c r="J121" s="11" t="s">
        <v>159</v>
      </c>
      <c r="K121" s="11" t="s">
        <v>159</v>
      </c>
      <c r="L121" s="11" t="s">
        <v>372</v>
      </c>
      <c r="M121" s="8">
        <v>1</v>
      </c>
      <c r="N121" s="42">
        <v>37.61</v>
      </c>
      <c r="O121" s="18" t="s">
        <v>664</v>
      </c>
      <c r="P121" s="46" t="s">
        <v>757</v>
      </c>
      <c r="Q121" s="9" t="s">
        <v>904</v>
      </c>
      <c r="R121" s="9" t="s">
        <v>159</v>
      </c>
      <c r="S121" s="17">
        <f t="shared" si="8"/>
        <v>163</v>
      </c>
      <c r="T121" s="14">
        <v>422</v>
      </c>
    </row>
    <row r="122" spans="1:20" x14ac:dyDescent="0.2">
      <c r="A122" s="13" t="s">
        <v>344</v>
      </c>
      <c r="B122" s="14">
        <v>2018</v>
      </c>
      <c r="C122" s="9" t="s">
        <v>21</v>
      </c>
      <c r="D122" s="9" t="s">
        <v>4</v>
      </c>
      <c r="E122" s="9" t="s">
        <v>666</v>
      </c>
      <c r="F122" s="17">
        <v>101</v>
      </c>
      <c r="G122" s="9" t="s">
        <v>345</v>
      </c>
      <c r="H122" s="17">
        <f t="shared" si="6"/>
        <v>2018</v>
      </c>
      <c r="I122" s="17">
        <f t="shared" si="7"/>
        <v>7</v>
      </c>
      <c r="J122" s="11" t="s">
        <v>158</v>
      </c>
      <c r="K122" s="11" t="s">
        <v>159</v>
      </c>
      <c r="L122" s="11" t="s">
        <v>602</v>
      </c>
      <c r="M122" s="8">
        <v>4</v>
      </c>
      <c r="N122" s="42">
        <v>0</v>
      </c>
      <c r="O122" s="18" t="s">
        <v>664</v>
      </c>
      <c r="P122" s="46" t="s">
        <v>758</v>
      </c>
      <c r="Q122" s="9" t="s">
        <v>468</v>
      </c>
      <c r="R122" s="9" t="s">
        <v>159</v>
      </c>
      <c r="S122" s="17">
        <f t="shared" si="8"/>
        <v>119</v>
      </c>
      <c r="T122" s="14">
        <v>1031</v>
      </c>
    </row>
    <row r="123" spans="1:20" x14ac:dyDescent="0.2">
      <c r="A123" s="13" t="s">
        <v>841</v>
      </c>
      <c r="B123" s="8">
        <v>2017</v>
      </c>
      <c r="C123" s="9" t="s">
        <v>21</v>
      </c>
      <c r="D123" s="9" t="s">
        <v>4</v>
      </c>
      <c r="E123" s="9" t="s">
        <v>666</v>
      </c>
      <c r="F123" s="17">
        <v>51</v>
      </c>
      <c r="G123" s="9" t="s">
        <v>346</v>
      </c>
      <c r="H123" s="17">
        <f t="shared" si="6"/>
        <v>2018</v>
      </c>
      <c r="I123" s="17">
        <f t="shared" si="7"/>
        <v>7</v>
      </c>
      <c r="J123" s="11" t="s">
        <v>158</v>
      </c>
      <c r="K123" s="11" t="s">
        <v>159</v>
      </c>
      <c r="L123" s="11" t="s">
        <v>374</v>
      </c>
      <c r="M123" s="8">
        <v>3</v>
      </c>
      <c r="N123" s="42">
        <v>0</v>
      </c>
      <c r="O123" s="18" t="s">
        <v>664</v>
      </c>
      <c r="P123" s="45" t="s">
        <v>759</v>
      </c>
      <c r="Q123" s="9" t="s">
        <v>468</v>
      </c>
      <c r="R123" s="9" t="s">
        <v>159</v>
      </c>
      <c r="S123" s="17">
        <f t="shared" si="8"/>
        <v>56</v>
      </c>
      <c r="T123" s="14">
        <v>512</v>
      </c>
    </row>
    <row r="124" spans="1:20" x14ac:dyDescent="0.2">
      <c r="A124" s="13" t="s">
        <v>347</v>
      </c>
      <c r="B124" s="8">
        <v>2018</v>
      </c>
      <c r="C124" s="9" t="s">
        <v>21</v>
      </c>
      <c r="D124" s="9" t="s">
        <v>4</v>
      </c>
      <c r="E124" s="9" t="s">
        <v>666</v>
      </c>
      <c r="F124" s="17">
        <v>165</v>
      </c>
      <c r="G124" s="9" t="s">
        <v>348</v>
      </c>
      <c r="H124" s="17">
        <f t="shared" si="6"/>
        <v>2018</v>
      </c>
      <c r="I124" s="17">
        <f t="shared" si="7"/>
        <v>10</v>
      </c>
      <c r="J124" s="9" t="s">
        <v>159</v>
      </c>
      <c r="K124" s="11" t="s">
        <v>159</v>
      </c>
      <c r="L124" s="9" t="s">
        <v>372</v>
      </c>
      <c r="M124" s="14">
        <v>2</v>
      </c>
      <c r="N124" s="43">
        <v>31.38</v>
      </c>
      <c r="O124" s="18" t="s">
        <v>664</v>
      </c>
      <c r="P124" s="45" t="s">
        <v>760</v>
      </c>
      <c r="Q124" s="9" t="s">
        <v>874</v>
      </c>
      <c r="R124" s="9" t="s">
        <v>159</v>
      </c>
      <c r="S124" s="17">
        <f t="shared" si="8"/>
        <v>27</v>
      </c>
      <c r="T124" s="14">
        <v>932</v>
      </c>
    </row>
    <row r="125" spans="1:20" x14ac:dyDescent="0.2">
      <c r="A125" s="13" t="s">
        <v>349</v>
      </c>
      <c r="B125" s="8">
        <v>2016</v>
      </c>
      <c r="C125" s="9" t="s">
        <v>21</v>
      </c>
      <c r="D125" s="9" t="s">
        <v>4</v>
      </c>
      <c r="E125" s="9" t="s">
        <v>666</v>
      </c>
      <c r="F125" s="17">
        <v>189</v>
      </c>
      <c r="G125" s="9" t="s">
        <v>348</v>
      </c>
      <c r="H125" s="17">
        <f t="shared" si="6"/>
        <v>2018</v>
      </c>
      <c r="I125" s="17">
        <f t="shared" si="7"/>
        <v>10</v>
      </c>
      <c r="J125" s="9" t="s">
        <v>159</v>
      </c>
      <c r="K125" s="11" t="s">
        <v>159</v>
      </c>
      <c r="L125" s="9" t="s">
        <v>364</v>
      </c>
      <c r="M125" s="14">
        <v>2</v>
      </c>
      <c r="N125" s="43">
        <v>0</v>
      </c>
      <c r="O125" s="18" t="s">
        <v>664</v>
      </c>
      <c r="P125" s="45" t="s">
        <v>761</v>
      </c>
      <c r="Q125" s="9" t="s">
        <v>874</v>
      </c>
      <c r="R125" s="9" t="s">
        <v>159</v>
      </c>
      <c r="S125" s="17">
        <f t="shared" si="8"/>
        <v>51</v>
      </c>
      <c r="T125" s="14">
        <v>165</v>
      </c>
    </row>
    <row r="126" spans="1:20" x14ac:dyDescent="0.2">
      <c r="A126" s="13" t="s">
        <v>350</v>
      </c>
      <c r="B126" s="8">
        <v>2018</v>
      </c>
      <c r="C126" s="9" t="s">
        <v>21</v>
      </c>
      <c r="D126" s="9" t="s">
        <v>4</v>
      </c>
      <c r="E126" s="9" t="s">
        <v>666</v>
      </c>
      <c r="F126" s="17">
        <v>394</v>
      </c>
      <c r="G126" s="9" t="s">
        <v>351</v>
      </c>
      <c r="H126" s="17">
        <f t="shared" si="6"/>
        <v>2018</v>
      </c>
      <c r="I126" s="17">
        <f t="shared" si="7"/>
        <v>10</v>
      </c>
      <c r="J126" s="9" t="s">
        <v>159</v>
      </c>
      <c r="K126" s="11" t="s">
        <v>159</v>
      </c>
      <c r="L126" s="9" t="s">
        <v>372</v>
      </c>
      <c r="M126" s="14">
        <v>2</v>
      </c>
      <c r="N126" s="43">
        <v>30.87</v>
      </c>
      <c r="O126" s="18" t="s">
        <v>664</v>
      </c>
      <c r="P126" s="45" t="s">
        <v>762</v>
      </c>
      <c r="Q126" s="9" t="s">
        <v>904</v>
      </c>
      <c r="R126" s="9" t="s">
        <v>159</v>
      </c>
      <c r="S126" s="17">
        <f t="shared" si="8"/>
        <v>242</v>
      </c>
      <c r="T126" s="14">
        <v>782</v>
      </c>
    </row>
    <row r="127" spans="1:20" x14ac:dyDescent="0.2">
      <c r="A127" s="13" t="s">
        <v>338</v>
      </c>
      <c r="B127" s="14">
        <v>2015</v>
      </c>
      <c r="C127" s="9" t="s">
        <v>21</v>
      </c>
      <c r="D127" s="9" t="s">
        <v>4</v>
      </c>
      <c r="E127" s="9" t="s">
        <v>666</v>
      </c>
      <c r="F127" s="14">
        <v>159</v>
      </c>
      <c r="G127" s="9" t="s">
        <v>352</v>
      </c>
      <c r="H127" s="17">
        <f t="shared" ref="H127:H179" si="9">YEAR(G127)</f>
        <v>2018</v>
      </c>
      <c r="I127" s="17">
        <f t="shared" ref="I127:I183" si="10">MONTH(G127)</f>
        <v>10</v>
      </c>
      <c r="J127" s="9" t="s">
        <v>159</v>
      </c>
      <c r="K127" s="11" t="s">
        <v>159</v>
      </c>
      <c r="L127" s="11" t="s">
        <v>367</v>
      </c>
      <c r="M127" s="14">
        <v>1</v>
      </c>
      <c r="N127" s="43">
        <v>11.56</v>
      </c>
      <c r="O127" s="18" t="s">
        <v>664</v>
      </c>
      <c r="P127" s="45" t="s">
        <v>763</v>
      </c>
      <c r="Q127" s="9" t="s">
        <v>904</v>
      </c>
      <c r="R127" s="9" t="s">
        <v>159</v>
      </c>
      <c r="S127" s="17">
        <f t="shared" ref="S127:S189" si="11">LEN(P127)</f>
        <v>159</v>
      </c>
      <c r="T127" s="14">
        <v>188</v>
      </c>
    </row>
    <row r="128" spans="1:20" x14ac:dyDescent="0.2">
      <c r="A128" s="13" t="s">
        <v>337</v>
      </c>
      <c r="B128" s="14">
        <v>2011</v>
      </c>
      <c r="C128" s="9" t="s">
        <v>21</v>
      </c>
      <c r="D128" s="9" t="s">
        <v>4</v>
      </c>
      <c r="E128" s="9" t="s">
        <v>666</v>
      </c>
      <c r="F128" s="14">
        <v>110</v>
      </c>
      <c r="G128" s="9" t="s">
        <v>353</v>
      </c>
      <c r="H128" s="17">
        <f t="shared" si="9"/>
        <v>2018</v>
      </c>
      <c r="I128" s="17">
        <f t="shared" si="10"/>
        <v>10</v>
      </c>
      <c r="J128" s="9" t="s">
        <v>159</v>
      </c>
      <c r="K128" s="11" t="s">
        <v>159</v>
      </c>
      <c r="L128" s="11" t="s">
        <v>367</v>
      </c>
      <c r="M128" s="14">
        <v>2</v>
      </c>
      <c r="N128" s="43">
        <v>12.49</v>
      </c>
      <c r="O128" s="18" t="s">
        <v>664</v>
      </c>
      <c r="P128" s="45" t="s">
        <v>764</v>
      </c>
      <c r="Q128" s="9" t="s">
        <v>874</v>
      </c>
      <c r="R128" s="9" t="s">
        <v>159</v>
      </c>
      <c r="S128" s="17">
        <f t="shared" si="11"/>
        <v>183</v>
      </c>
      <c r="T128" s="14">
        <v>172</v>
      </c>
    </row>
    <row r="129" spans="1:20" x14ac:dyDescent="0.2">
      <c r="A129" s="13" t="s">
        <v>340</v>
      </c>
      <c r="B129" s="14">
        <v>2015</v>
      </c>
      <c r="C129" s="9" t="s">
        <v>21</v>
      </c>
      <c r="D129" s="9" t="s">
        <v>4</v>
      </c>
      <c r="E129" s="9" t="s">
        <v>666</v>
      </c>
      <c r="F129" s="14">
        <v>184</v>
      </c>
      <c r="G129" s="9" t="s">
        <v>353</v>
      </c>
      <c r="H129" s="17">
        <f t="shared" si="9"/>
        <v>2018</v>
      </c>
      <c r="I129" s="17">
        <f t="shared" si="10"/>
        <v>10</v>
      </c>
      <c r="J129" s="9" t="s">
        <v>159</v>
      </c>
      <c r="K129" s="11" t="s">
        <v>159</v>
      </c>
      <c r="L129" s="9" t="s">
        <v>393</v>
      </c>
      <c r="M129" s="14">
        <v>1</v>
      </c>
      <c r="N129" s="43">
        <v>0</v>
      </c>
      <c r="O129" s="18" t="s">
        <v>664</v>
      </c>
      <c r="P129" s="45" t="s">
        <v>765</v>
      </c>
      <c r="Q129" s="9" t="s">
        <v>469</v>
      </c>
      <c r="R129" s="9" t="s">
        <v>159</v>
      </c>
      <c r="S129" s="17">
        <f t="shared" si="11"/>
        <v>266</v>
      </c>
      <c r="T129" s="14">
        <v>0</v>
      </c>
    </row>
    <row r="130" spans="1:20" x14ac:dyDescent="0.2">
      <c r="A130" s="13" t="s">
        <v>394</v>
      </c>
      <c r="B130" s="14">
        <v>2018</v>
      </c>
      <c r="C130" s="9" t="s">
        <v>21</v>
      </c>
      <c r="D130" s="9" t="s">
        <v>4</v>
      </c>
      <c r="E130" s="9" t="s">
        <v>666</v>
      </c>
      <c r="F130" s="17">
        <v>233</v>
      </c>
      <c r="G130" s="9" t="s">
        <v>354</v>
      </c>
      <c r="H130" s="17">
        <f t="shared" si="9"/>
        <v>2018</v>
      </c>
      <c r="I130" s="17">
        <f t="shared" si="10"/>
        <v>11</v>
      </c>
      <c r="J130" s="9" t="s">
        <v>159</v>
      </c>
      <c r="K130" s="11" t="s">
        <v>159</v>
      </c>
      <c r="L130" s="9" t="s">
        <v>372</v>
      </c>
      <c r="M130" s="14">
        <v>1</v>
      </c>
      <c r="N130" s="43">
        <v>16.37</v>
      </c>
      <c r="O130" s="18" t="s">
        <v>664</v>
      </c>
      <c r="P130" s="45" t="s">
        <v>766</v>
      </c>
      <c r="Q130" s="9" t="s">
        <v>469</v>
      </c>
      <c r="R130" s="9" t="s">
        <v>159</v>
      </c>
      <c r="S130" s="17">
        <f t="shared" si="11"/>
        <v>382</v>
      </c>
      <c r="T130" s="14">
        <v>127</v>
      </c>
    </row>
    <row r="131" spans="1:20" x14ac:dyDescent="0.2">
      <c r="A131" s="13" t="s">
        <v>339</v>
      </c>
      <c r="B131" s="14">
        <v>2014</v>
      </c>
      <c r="C131" s="9" t="s">
        <v>21</v>
      </c>
      <c r="D131" s="9" t="s">
        <v>4</v>
      </c>
      <c r="E131" s="9" t="s">
        <v>666</v>
      </c>
      <c r="F131" s="14">
        <v>170</v>
      </c>
      <c r="G131" s="9" t="s">
        <v>355</v>
      </c>
      <c r="H131" s="17">
        <f t="shared" si="9"/>
        <v>2018</v>
      </c>
      <c r="I131" s="17">
        <f t="shared" si="10"/>
        <v>11</v>
      </c>
      <c r="J131" s="9" t="s">
        <v>159</v>
      </c>
      <c r="K131" s="11" t="s">
        <v>159</v>
      </c>
      <c r="L131" s="9" t="s">
        <v>365</v>
      </c>
      <c r="M131" s="14">
        <v>1</v>
      </c>
      <c r="N131" s="43">
        <v>34.99</v>
      </c>
      <c r="O131" s="18" t="s">
        <v>664</v>
      </c>
      <c r="P131" s="45" t="s">
        <v>767</v>
      </c>
      <c r="Q131" s="9" t="s">
        <v>904</v>
      </c>
      <c r="R131" s="9" t="s">
        <v>159</v>
      </c>
      <c r="S131" s="17">
        <f t="shared" si="11"/>
        <v>59</v>
      </c>
      <c r="T131" s="14">
        <v>189</v>
      </c>
    </row>
    <row r="132" spans="1:20" x14ac:dyDescent="0.2">
      <c r="A132" s="13" t="s">
        <v>341</v>
      </c>
      <c r="B132" s="14">
        <v>2015</v>
      </c>
      <c r="C132" s="9" t="s">
        <v>21</v>
      </c>
      <c r="D132" s="9" t="s">
        <v>4</v>
      </c>
      <c r="E132" s="9" t="s">
        <v>666</v>
      </c>
      <c r="F132" s="14">
        <v>379</v>
      </c>
      <c r="G132" s="9" t="s">
        <v>356</v>
      </c>
      <c r="H132" s="17">
        <f t="shared" si="9"/>
        <v>2018</v>
      </c>
      <c r="I132" s="17">
        <f t="shared" si="10"/>
        <v>11</v>
      </c>
      <c r="J132" s="9" t="s">
        <v>159</v>
      </c>
      <c r="K132" s="11" t="s">
        <v>159</v>
      </c>
      <c r="L132" s="9" t="s">
        <v>372</v>
      </c>
      <c r="M132" s="14">
        <v>4</v>
      </c>
      <c r="N132" s="43">
        <v>39.99</v>
      </c>
      <c r="O132" s="18" t="s">
        <v>664</v>
      </c>
      <c r="P132" s="45" t="s">
        <v>768</v>
      </c>
      <c r="Q132" s="9" t="s">
        <v>469</v>
      </c>
      <c r="R132" s="9" t="s">
        <v>159</v>
      </c>
      <c r="S132" s="17">
        <f t="shared" si="11"/>
        <v>338</v>
      </c>
      <c r="T132" s="14">
        <v>605</v>
      </c>
    </row>
    <row r="133" spans="1:20" x14ac:dyDescent="0.2">
      <c r="A133" s="13" t="s">
        <v>357</v>
      </c>
      <c r="B133" s="14">
        <v>2013</v>
      </c>
      <c r="C133" s="9" t="s">
        <v>21</v>
      </c>
      <c r="D133" s="9" t="s">
        <v>4</v>
      </c>
      <c r="E133" s="9" t="s">
        <v>666</v>
      </c>
      <c r="F133" s="17">
        <v>307</v>
      </c>
      <c r="G133" s="9" t="s">
        <v>356</v>
      </c>
      <c r="H133" s="17">
        <f t="shared" si="9"/>
        <v>2018</v>
      </c>
      <c r="I133" s="17">
        <f t="shared" si="10"/>
        <v>11</v>
      </c>
      <c r="J133" s="11" t="s">
        <v>159</v>
      </c>
      <c r="K133" s="11" t="s">
        <v>159</v>
      </c>
      <c r="L133" s="11" t="s">
        <v>602</v>
      </c>
      <c r="M133" s="8">
        <v>2</v>
      </c>
      <c r="N133" s="43">
        <v>0</v>
      </c>
      <c r="O133" s="18" t="s">
        <v>664</v>
      </c>
      <c r="P133" s="45" t="s">
        <v>769</v>
      </c>
      <c r="Q133" s="9" t="s">
        <v>471</v>
      </c>
      <c r="R133" s="9" t="s">
        <v>159</v>
      </c>
      <c r="S133" s="17">
        <f t="shared" si="11"/>
        <v>89</v>
      </c>
      <c r="T133" s="14">
        <v>125</v>
      </c>
    </row>
    <row r="134" spans="1:20" x14ac:dyDescent="0.2">
      <c r="A134" s="13" t="s">
        <v>330</v>
      </c>
      <c r="B134" s="14">
        <v>2008</v>
      </c>
      <c r="C134" s="9" t="s">
        <v>21</v>
      </c>
      <c r="D134" s="9" t="s">
        <v>4</v>
      </c>
      <c r="E134" s="9" t="s">
        <v>666</v>
      </c>
      <c r="F134" s="14">
        <v>541</v>
      </c>
      <c r="G134" s="9" t="s">
        <v>358</v>
      </c>
      <c r="H134" s="17">
        <f t="shared" si="9"/>
        <v>2018</v>
      </c>
      <c r="I134" s="17">
        <f t="shared" si="10"/>
        <v>11</v>
      </c>
      <c r="J134" s="9" t="s">
        <v>159</v>
      </c>
      <c r="K134" s="11" t="s">
        <v>159</v>
      </c>
      <c r="L134" s="9" t="s">
        <v>372</v>
      </c>
      <c r="M134" s="14">
        <v>2</v>
      </c>
      <c r="N134" s="43">
        <v>63.05</v>
      </c>
      <c r="O134" s="18" t="s">
        <v>664</v>
      </c>
      <c r="P134" s="45" t="s">
        <v>770</v>
      </c>
      <c r="Q134" s="9" t="s">
        <v>471</v>
      </c>
      <c r="R134" s="9" t="s">
        <v>159</v>
      </c>
      <c r="S134" s="17">
        <f t="shared" si="11"/>
        <v>64</v>
      </c>
      <c r="T134" s="14">
        <v>419</v>
      </c>
    </row>
    <row r="135" spans="1:20" x14ac:dyDescent="0.2">
      <c r="A135" s="13" t="s">
        <v>333</v>
      </c>
      <c r="B135" s="14">
        <v>2018</v>
      </c>
      <c r="C135" s="9" t="s">
        <v>21</v>
      </c>
      <c r="D135" s="9" t="s">
        <v>4</v>
      </c>
      <c r="E135" s="9" t="s">
        <v>666</v>
      </c>
      <c r="F135" s="14">
        <v>289</v>
      </c>
      <c r="G135" s="9" t="s">
        <v>359</v>
      </c>
      <c r="H135" s="17">
        <f t="shared" si="9"/>
        <v>2018</v>
      </c>
      <c r="I135" s="17">
        <f t="shared" si="10"/>
        <v>11</v>
      </c>
      <c r="J135" s="9" t="s">
        <v>159</v>
      </c>
      <c r="K135" s="11" t="s">
        <v>159</v>
      </c>
      <c r="L135" s="9" t="s">
        <v>364</v>
      </c>
      <c r="M135" s="14">
        <v>2</v>
      </c>
      <c r="N135" s="43">
        <v>34.28</v>
      </c>
      <c r="O135" s="18" t="s">
        <v>664</v>
      </c>
      <c r="P135" s="45" t="s">
        <v>771</v>
      </c>
      <c r="Q135" s="9" t="s">
        <v>874</v>
      </c>
      <c r="R135" s="9" t="s">
        <v>159</v>
      </c>
      <c r="S135" s="17">
        <f t="shared" si="11"/>
        <v>16</v>
      </c>
      <c r="T135" s="14">
        <v>483</v>
      </c>
    </row>
    <row r="136" spans="1:20" x14ac:dyDescent="0.2">
      <c r="A136" s="13" t="s">
        <v>334</v>
      </c>
      <c r="B136" s="14">
        <v>1999</v>
      </c>
      <c r="C136" s="9" t="s">
        <v>21</v>
      </c>
      <c r="D136" s="9" t="s">
        <v>4</v>
      </c>
      <c r="E136" s="9" t="s">
        <v>666</v>
      </c>
      <c r="F136" s="17">
        <v>286</v>
      </c>
      <c r="G136" s="9" t="s">
        <v>359</v>
      </c>
      <c r="H136" s="17">
        <f t="shared" si="9"/>
        <v>2018</v>
      </c>
      <c r="I136" s="17">
        <f t="shared" si="10"/>
        <v>11</v>
      </c>
      <c r="J136" s="9" t="s">
        <v>159</v>
      </c>
      <c r="K136" s="11" t="s">
        <v>159</v>
      </c>
      <c r="L136" s="9" t="s">
        <v>376</v>
      </c>
      <c r="M136" s="14">
        <v>2</v>
      </c>
      <c r="N136" s="43">
        <v>54.34</v>
      </c>
      <c r="O136" s="18" t="s">
        <v>664</v>
      </c>
      <c r="P136" s="45" t="s">
        <v>772</v>
      </c>
      <c r="Q136" s="9" t="s">
        <v>469</v>
      </c>
      <c r="R136" s="9" t="s">
        <v>159</v>
      </c>
      <c r="S136" s="17">
        <f t="shared" si="11"/>
        <v>62</v>
      </c>
      <c r="T136" s="14">
        <v>382</v>
      </c>
    </row>
    <row r="137" spans="1:20" x14ac:dyDescent="0.2">
      <c r="A137" s="13" t="s">
        <v>335</v>
      </c>
      <c r="B137" s="14">
        <v>2015</v>
      </c>
      <c r="C137" s="9" t="s">
        <v>21</v>
      </c>
      <c r="D137" s="9" t="s">
        <v>4</v>
      </c>
      <c r="E137" s="9" t="s">
        <v>666</v>
      </c>
      <c r="F137" s="17">
        <v>483</v>
      </c>
      <c r="G137" s="9" t="s">
        <v>360</v>
      </c>
      <c r="H137" s="17">
        <f t="shared" si="9"/>
        <v>2018</v>
      </c>
      <c r="I137" s="17">
        <f t="shared" si="10"/>
        <v>11</v>
      </c>
      <c r="J137" s="9" t="s">
        <v>158</v>
      </c>
      <c r="K137" s="11" t="s">
        <v>159</v>
      </c>
      <c r="L137" s="9" t="s">
        <v>395</v>
      </c>
      <c r="M137" s="14">
        <v>2</v>
      </c>
      <c r="N137" s="43">
        <v>39</v>
      </c>
      <c r="O137" s="18" t="s">
        <v>664</v>
      </c>
      <c r="P137" s="45" t="s">
        <v>773</v>
      </c>
      <c r="Q137" s="9" t="s">
        <v>469</v>
      </c>
      <c r="R137" s="9" t="s">
        <v>159</v>
      </c>
      <c r="S137" s="17">
        <f t="shared" si="11"/>
        <v>311</v>
      </c>
      <c r="T137" s="14">
        <v>467</v>
      </c>
    </row>
    <row r="138" spans="1:20" x14ac:dyDescent="0.2">
      <c r="A138" s="13" t="s">
        <v>331</v>
      </c>
      <c r="B138" s="14">
        <v>2018</v>
      </c>
      <c r="C138" s="9" t="s">
        <v>21</v>
      </c>
      <c r="D138" s="9" t="s">
        <v>4</v>
      </c>
      <c r="E138" s="9" t="s">
        <v>666</v>
      </c>
      <c r="F138" s="14">
        <v>272</v>
      </c>
      <c r="G138" s="9" t="s">
        <v>362</v>
      </c>
      <c r="H138" s="17">
        <f t="shared" si="9"/>
        <v>2018</v>
      </c>
      <c r="I138" s="17">
        <f t="shared" si="10"/>
        <v>11</v>
      </c>
      <c r="J138" s="9" t="s">
        <v>159</v>
      </c>
      <c r="K138" s="11" t="s">
        <v>159</v>
      </c>
      <c r="L138" s="9" t="s">
        <v>396</v>
      </c>
      <c r="M138" s="14">
        <v>2</v>
      </c>
      <c r="N138" s="43">
        <v>13.56</v>
      </c>
      <c r="O138" s="18" t="s">
        <v>664</v>
      </c>
      <c r="P138" s="45" t="s">
        <v>774</v>
      </c>
      <c r="Q138" s="9" t="s">
        <v>904</v>
      </c>
      <c r="R138" s="9" t="s">
        <v>159</v>
      </c>
      <c r="S138" s="17">
        <f t="shared" si="11"/>
        <v>143</v>
      </c>
      <c r="T138" s="14">
        <v>226</v>
      </c>
    </row>
    <row r="139" spans="1:20" x14ac:dyDescent="0.2">
      <c r="A139" s="13" t="s">
        <v>336</v>
      </c>
      <c r="B139" s="14">
        <v>2015</v>
      </c>
      <c r="C139" s="9" t="s">
        <v>21</v>
      </c>
      <c r="D139" s="9" t="s">
        <v>4</v>
      </c>
      <c r="E139" s="9" t="s">
        <v>666</v>
      </c>
      <c r="F139" s="14">
        <v>212</v>
      </c>
      <c r="G139" s="9" t="s">
        <v>362</v>
      </c>
      <c r="H139" s="17">
        <f t="shared" si="9"/>
        <v>2018</v>
      </c>
      <c r="I139" s="17">
        <f t="shared" si="10"/>
        <v>11</v>
      </c>
      <c r="J139" s="9" t="s">
        <v>159</v>
      </c>
      <c r="K139" s="11" t="s">
        <v>159</v>
      </c>
      <c r="L139" s="11" t="s">
        <v>367</v>
      </c>
      <c r="M139" s="14">
        <v>2</v>
      </c>
      <c r="N139" s="43">
        <v>30.3</v>
      </c>
      <c r="O139" s="18" t="s">
        <v>664</v>
      </c>
      <c r="P139" s="45" t="s">
        <v>775</v>
      </c>
      <c r="Q139" s="9" t="s">
        <v>904</v>
      </c>
      <c r="R139" s="9" t="s">
        <v>159</v>
      </c>
      <c r="S139" s="17">
        <f t="shared" si="11"/>
        <v>86</v>
      </c>
      <c r="T139" s="14">
        <v>83</v>
      </c>
    </row>
    <row r="140" spans="1:20" x14ac:dyDescent="0.2">
      <c r="A140" s="13" t="s">
        <v>332</v>
      </c>
      <c r="B140" s="14">
        <v>2009</v>
      </c>
      <c r="C140" s="9" t="s">
        <v>21</v>
      </c>
      <c r="D140" s="9" t="s">
        <v>4</v>
      </c>
      <c r="E140" s="9" t="s">
        <v>666</v>
      </c>
      <c r="F140" s="14">
        <v>388</v>
      </c>
      <c r="G140" s="9" t="s">
        <v>397</v>
      </c>
      <c r="H140" s="9">
        <f t="shared" si="9"/>
        <v>2018</v>
      </c>
      <c r="I140" s="17">
        <f t="shared" si="10"/>
        <v>12</v>
      </c>
      <c r="J140" s="9" t="s">
        <v>159</v>
      </c>
      <c r="K140" s="11" t="s">
        <v>159</v>
      </c>
      <c r="L140" s="9" t="s">
        <v>376</v>
      </c>
      <c r="M140" s="14">
        <v>2</v>
      </c>
      <c r="N140" s="43">
        <v>26.5</v>
      </c>
      <c r="O140" s="18" t="s">
        <v>664</v>
      </c>
      <c r="P140" s="45" t="s">
        <v>674</v>
      </c>
      <c r="Q140" s="9" t="s">
        <v>874</v>
      </c>
      <c r="R140" s="9" t="s">
        <v>159</v>
      </c>
      <c r="S140" s="17">
        <f t="shared" si="11"/>
        <v>16</v>
      </c>
      <c r="T140" s="14">
        <v>244</v>
      </c>
    </row>
    <row r="141" spans="1:20" x14ac:dyDescent="0.2">
      <c r="A141" s="13" t="s">
        <v>398</v>
      </c>
      <c r="B141" s="14">
        <v>2017</v>
      </c>
      <c r="C141" s="9" t="s">
        <v>21</v>
      </c>
      <c r="D141" s="9" t="s">
        <v>4</v>
      </c>
      <c r="E141" s="9" t="s">
        <v>666</v>
      </c>
      <c r="F141" s="17">
        <v>353</v>
      </c>
      <c r="G141" s="9" t="s">
        <v>399</v>
      </c>
      <c r="H141" s="9">
        <f t="shared" si="9"/>
        <v>2018</v>
      </c>
      <c r="I141" s="17">
        <f t="shared" si="10"/>
        <v>12</v>
      </c>
      <c r="J141" s="9" t="s">
        <v>159</v>
      </c>
      <c r="K141" s="11" t="s">
        <v>159</v>
      </c>
      <c r="L141" s="9" t="s">
        <v>372</v>
      </c>
      <c r="M141" s="14">
        <v>1</v>
      </c>
      <c r="N141" s="43">
        <v>34.22</v>
      </c>
      <c r="O141" s="18" t="s">
        <v>664</v>
      </c>
      <c r="P141" s="45" t="s">
        <v>776</v>
      </c>
      <c r="Q141" s="9" t="s">
        <v>874</v>
      </c>
      <c r="R141" s="9" t="s">
        <v>159</v>
      </c>
      <c r="S141" s="17">
        <f t="shared" si="11"/>
        <v>385</v>
      </c>
      <c r="T141" s="14">
        <v>258</v>
      </c>
    </row>
    <row r="142" spans="1:20" x14ac:dyDescent="0.2">
      <c r="A142" s="13" t="s">
        <v>400</v>
      </c>
      <c r="B142" s="14">
        <v>2015</v>
      </c>
      <c r="C142" s="9" t="s">
        <v>21</v>
      </c>
      <c r="D142" s="9" t="s">
        <v>4</v>
      </c>
      <c r="E142" s="9" t="s">
        <v>666</v>
      </c>
      <c r="F142" s="17">
        <v>107</v>
      </c>
      <c r="G142" s="9" t="s">
        <v>399</v>
      </c>
      <c r="H142" s="9">
        <f t="shared" si="9"/>
        <v>2018</v>
      </c>
      <c r="I142" s="17">
        <f t="shared" si="10"/>
        <v>12</v>
      </c>
      <c r="J142" s="9" t="s">
        <v>159</v>
      </c>
      <c r="K142" s="11" t="s">
        <v>159</v>
      </c>
      <c r="L142" s="9" t="s">
        <v>372</v>
      </c>
      <c r="M142" s="14">
        <v>1</v>
      </c>
      <c r="N142" s="43">
        <v>34.229999999999997</v>
      </c>
      <c r="O142" s="18" t="s">
        <v>664</v>
      </c>
      <c r="P142" s="45" t="s">
        <v>777</v>
      </c>
      <c r="Q142" s="9" t="s">
        <v>874</v>
      </c>
      <c r="R142" s="9" t="s">
        <v>159</v>
      </c>
      <c r="S142" s="17">
        <f t="shared" si="11"/>
        <v>107</v>
      </c>
      <c r="T142" s="14">
        <v>20</v>
      </c>
    </row>
    <row r="143" spans="1:20" x14ac:dyDescent="0.2">
      <c r="A143" s="13" t="s">
        <v>401</v>
      </c>
      <c r="B143" s="14">
        <v>2012</v>
      </c>
      <c r="C143" s="9" t="s">
        <v>21</v>
      </c>
      <c r="D143" s="9" t="s">
        <v>4</v>
      </c>
      <c r="E143" s="9" t="s">
        <v>666</v>
      </c>
      <c r="F143" s="14">
        <v>444</v>
      </c>
      <c r="G143" s="9" t="s">
        <v>402</v>
      </c>
      <c r="H143" s="9">
        <f t="shared" si="9"/>
        <v>2018</v>
      </c>
      <c r="I143" s="17">
        <f t="shared" si="10"/>
        <v>12</v>
      </c>
      <c r="J143" s="9" t="s">
        <v>159</v>
      </c>
      <c r="K143" s="11" t="s">
        <v>158</v>
      </c>
      <c r="L143" s="9" t="s">
        <v>372</v>
      </c>
      <c r="M143" s="14">
        <v>2</v>
      </c>
      <c r="N143" s="43">
        <v>49.99</v>
      </c>
      <c r="O143" s="18" t="s">
        <v>664</v>
      </c>
      <c r="P143" s="45" t="s">
        <v>674</v>
      </c>
      <c r="Q143" s="9" t="s">
        <v>874</v>
      </c>
      <c r="R143" s="9" t="s">
        <v>159</v>
      </c>
      <c r="S143" s="17">
        <f t="shared" si="11"/>
        <v>16</v>
      </c>
      <c r="T143" s="14">
        <v>474</v>
      </c>
    </row>
    <row r="144" spans="1:20" x14ac:dyDescent="0.2">
      <c r="A144" s="13" t="s">
        <v>403</v>
      </c>
      <c r="B144" s="14">
        <v>2016</v>
      </c>
      <c r="C144" s="9" t="s">
        <v>21</v>
      </c>
      <c r="D144" s="9" t="s">
        <v>4</v>
      </c>
      <c r="E144" s="9" t="s">
        <v>666</v>
      </c>
      <c r="F144" s="14">
        <v>619</v>
      </c>
      <c r="G144" s="9" t="s">
        <v>404</v>
      </c>
      <c r="H144" s="9">
        <f t="shared" si="9"/>
        <v>2018</v>
      </c>
      <c r="I144" s="17">
        <f t="shared" si="10"/>
        <v>12</v>
      </c>
      <c r="J144" s="9" t="s">
        <v>159</v>
      </c>
      <c r="K144" s="11" t="s">
        <v>158</v>
      </c>
      <c r="L144" s="9" t="s">
        <v>372</v>
      </c>
      <c r="M144" s="14">
        <v>2</v>
      </c>
      <c r="N144" s="43">
        <v>59.99</v>
      </c>
      <c r="O144" s="18" t="s">
        <v>664</v>
      </c>
      <c r="P144" s="45" t="s">
        <v>778</v>
      </c>
      <c r="Q144" s="9" t="s">
        <v>469</v>
      </c>
      <c r="R144" s="9" t="s">
        <v>159</v>
      </c>
      <c r="S144" s="17">
        <f t="shared" si="11"/>
        <v>250</v>
      </c>
      <c r="T144" s="14">
        <v>448</v>
      </c>
    </row>
    <row r="145" spans="1:20" x14ac:dyDescent="0.2">
      <c r="A145" s="13" t="s">
        <v>405</v>
      </c>
      <c r="B145" s="14">
        <v>2017</v>
      </c>
      <c r="C145" s="9" t="s">
        <v>21</v>
      </c>
      <c r="D145" s="9" t="s">
        <v>4</v>
      </c>
      <c r="E145" s="9" t="s">
        <v>666</v>
      </c>
      <c r="F145" s="14">
        <v>329</v>
      </c>
      <c r="G145" s="9" t="s">
        <v>404</v>
      </c>
      <c r="H145" s="9">
        <f t="shared" si="9"/>
        <v>2018</v>
      </c>
      <c r="I145" s="17">
        <f t="shared" si="10"/>
        <v>12</v>
      </c>
      <c r="J145" s="9" t="s">
        <v>159</v>
      </c>
      <c r="K145" s="11" t="s">
        <v>159</v>
      </c>
      <c r="L145" s="9" t="s">
        <v>376</v>
      </c>
      <c r="M145" s="14">
        <v>3</v>
      </c>
      <c r="N145" s="43">
        <v>19.88</v>
      </c>
      <c r="O145" s="18" t="s">
        <v>664</v>
      </c>
      <c r="P145" s="45" t="s">
        <v>779</v>
      </c>
      <c r="Q145" s="9" t="s">
        <v>904</v>
      </c>
      <c r="R145" s="9" t="s">
        <v>159</v>
      </c>
      <c r="S145" s="17">
        <f t="shared" si="11"/>
        <v>149</v>
      </c>
      <c r="T145" s="14">
        <v>989</v>
      </c>
    </row>
    <row r="146" spans="1:20" x14ac:dyDescent="0.2">
      <c r="A146" s="13" t="s">
        <v>406</v>
      </c>
      <c r="B146" s="14">
        <v>2018</v>
      </c>
      <c r="C146" s="9" t="s">
        <v>21</v>
      </c>
      <c r="D146" s="9" t="s">
        <v>4</v>
      </c>
      <c r="E146" s="9" t="s">
        <v>666</v>
      </c>
      <c r="F146" s="14">
        <v>189</v>
      </c>
      <c r="G146" s="9" t="s">
        <v>407</v>
      </c>
      <c r="H146" s="9">
        <f t="shared" si="9"/>
        <v>2018</v>
      </c>
      <c r="I146" s="17">
        <f t="shared" si="10"/>
        <v>12</v>
      </c>
      <c r="J146" s="9" t="s">
        <v>159</v>
      </c>
      <c r="K146" s="11" t="s">
        <v>159</v>
      </c>
      <c r="L146" s="11" t="s">
        <v>367</v>
      </c>
      <c r="M146" s="14">
        <v>2</v>
      </c>
      <c r="N146" s="43">
        <v>40.630000000000003</v>
      </c>
      <c r="O146" s="18" t="s">
        <v>664</v>
      </c>
      <c r="P146" s="45" t="s">
        <v>674</v>
      </c>
      <c r="Q146" s="9" t="s">
        <v>904</v>
      </c>
      <c r="R146" s="9" t="s">
        <v>159</v>
      </c>
      <c r="S146" s="17">
        <f t="shared" si="11"/>
        <v>16</v>
      </c>
      <c r="T146" s="14">
        <v>346</v>
      </c>
    </row>
    <row r="147" spans="1:20" x14ac:dyDescent="0.2">
      <c r="A147" s="13" t="s">
        <v>408</v>
      </c>
      <c r="B147" s="14">
        <v>2017</v>
      </c>
      <c r="C147" s="9" t="s">
        <v>21</v>
      </c>
      <c r="D147" s="9" t="s">
        <v>4</v>
      </c>
      <c r="E147" s="9" t="s">
        <v>666</v>
      </c>
      <c r="F147" s="14">
        <v>546</v>
      </c>
      <c r="G147" s="9" t="s">
        <v>409</v>
      </c>
      <c r="H147" s="9">
        <f t="shared" si="9"/>
        <v>2018</v>
      </c>
      <c r="I147" s="17">
        <f t="shared" si="10"/>
        <v>12</v>
      </c>
      <c r="J147" s="9" t="s">
        <v>158</v>
      </c>
      <c r="K147" s="11" t="s">
        <v>159</v>
      </c>
      <c r="L147" s="9" t="s">
        <v>370</v>
      </c>
      <c r="M147" s="14">
        <v>3</v>
      </c>
      <c r="N147" s="43">
        <v>30.75</v>
      </c>
      <c r="O147" s="18" t="s">
        <v>664</v>
      </c>
      <c r="P147" s="45" t="s">
        <v>674</v>
      </c>
      <c r="Q147" s="9" t="s">
        <v>469</v>
      </c>
      <c r="R147" s="9" t="s">
        <v>159</v>
      </c>
      <c r="S147" s="17">
        <f t="shared" si="11"/>
        <v>16</v>
      </c>
      <c r="T147" s="14">
        <v>475</v>
      </c>
    </row>
    <row r="148" spans="1:20" x14ac:dyDescent="0.2">
      <c r="A148" s="13" t="s">
        <v>410</v>
      </c>
      <c r="B148" s="14">
        <v>2009</v>
      </c>
      <c r="C148" s="9" t="s">
        <v>21</v>
      </c>
      <c r="D148" s="9" t="s">
        <v>4</v>
      </c>
      <c r="E148" s="9" t="s">
        <v>666</v>
      </c>
      <c r="F148" s="14">
        <v>507</v>
      </c>
      <c r="G148" s="9" t="s">
        <v>411</v>
      </c>
      <c r="H148" s="9">
        <f t="shared" si="9"/>
        <v>2018</v>
      </c>
      <c r="I148" s="17">
        <f t="shared" si="10"/>
        <v>12</v>
      </c>
      <c r="J148" s="9" t="s">
        <v>158</v>
      </c>
      <c r="K148" s="11" t="s">
        <v>159</v>
      </c>
      <c r="L148" s="11" t="s">
        <v>370</v>
      </c>
      <c r="M148" s="14">
        <v>3</v>
      </c>
      <c r="N148" s="43">
        <v>47.35</v>
      </c>
      <c r="O148" s="18" t="s">
        <v>664</v>
      </c>
      <c r="P148" s="45" t="s">
        <v>780</v>
      </c>
      <c r="Q148" s="9" t="s">
        <v>469</v>
      </c>
      <c r="R148" s="9" t="s">
        <v>159</v>
      </c>
      <c r="S148" s="17">
        <f t="shared" si="11"/>
        <v>49</v>
      </c>
      <c r="T148" s="14">
        <v>246</v>
      </c>
    </row>
    <row r="149" spans="1:20" x14ac:dyDescent="0.2">
      <c r="A149" s="13" t="s">
        <v>412</v>
      </c>
      <c r="B149" s="14">
        <v>2010</v>
      </c>
      <c r="C149" s="9" t="s">
        <v>21</v>
      </c>
      <c r="D149" s="9" t="s">
        <v>4</v>
      </c>
      <c r="E149" s="9" t="s">
        <v>666</v>
      </c>
      <c r="F149" s="14">
        <v>351</v>
      </c>
      <c r="G149" s="9" t="s">
        <v>413</v>
      </c>
      <c r="H149" s="9">
        <f t="shared" si="9"/>
        <v>2018</v>
      </c>
      <c r="I149" s="17">
        <f t="shared" si="10"/>
        <v>12</v>
      </c>
      <c r="J149" s="9" t="s">
        <v>159</v>
      </c>
      <c r="K149" s="11" t="s">
        <v>159</v>
      </c>
      <c r="L149" s="11" t="s">
        <v>367</v>
      </c>
      <c r="M149" s="14">
        <v>2</v>
      </c>
      <c r="N149" s="43">
        <v>33.47</v>
      </c>
      <c r="O149" s="18" t="s">
        <v>664</v>
      </c>
      <c r="P149" s="45" t="s">
        <v>674</v>
      </c>
      <c r="Q149" s="9" t="s">
        <v>469</v>
      </c>
      <c r="R149" s="9" t="s">
        <v>159</v>
      </c>
      <c r="S149" s="17">
        <f t="shared" si="11"/>
        <v>16</v>
      </c>
      <c r="T149" s="14">
        <v>412</v>
      </c>
    </row>
    <row r="150" spans="1:20" x14ac:dyDescent="0.2">
      <c r="A150" s="13" t="s">
        <v>414</v>
      </c>
      <c r="B150" s="8">
        <v>2018</v>
      </c>
      <c r="C150" s="9" t="s">
        <v>21</v>
      </c>
      <c r="D150" s="9" t="s">
        <v>4</v>
      </c>
      <c r="E150" s="9" t="s">
        <v>666</v>
      </c>
      <c r="F150" s="14">
        <v>63</v>
      </c>
      <c r="G150" s="9" t="s">
        <v>413</v>
      </c>
      <c r="H150" s="9">
        <f t="shared" si="9"/>
        <v>2018</v>
      </c>
      <c r="I150" s="17">
        <f t="shared" si="10"/>
        <v>12</v>
      </c>
      <c r="J150" s="9" t="s">
        <v>159</v>
      </c>
      <c r="K150" s="9" t="s">
        <v>158</v>
      </c>
      <c r="L150" s="9" t="s">
        <v>602</v>
      </c>
      <c r="M150" s="14">
        <v>2</v>
      </c>
      <c r="N150" s="43">
        <v>0</v>
      </c>
      <c r="O150" s="18" t="s">
        <v>664</v>
      </c>
      <c r="P150" s="45" t="s">
        <v>781</v>
      </c>
      <c r="Q150" s="9" t="s">
        <v>469</v>
      </c>
      <c r="R150" s="9" t="s">
        <v>159</v>
      </c>
      <c r="S150" s="17">
        <f t="shared" si="11"/>
        <v>31</v>
      </c>
      <c r="T150" s="14">
        <v>0</v>
      </c>
    </row>
    <row r="151" spans="1:20" x14ac:dyDescent="0.2">
      <c r="A151" s="13" t="s">
        <v>415</v>
      </c>
      <c r="B151" s="8">
        <v>2018</v>
      </c>
      <c r="C151" s="9" t="s">
        <v>21</v>
      </c>
      <c r="D151" s="9" t="s">
        <v>4</v>
      </c>
      <c r="E151" s="9" t="s">
        <v>666</v>
      </c>
      <c r="F151" s="17">
        <v>808</v>
      </c>
      <c r="G151" s="9" t="s">
        <v>416</v>
      </c>
      <c r="H151" s="9">
        <f t="shared" si="9"/>
        <v>2018</v>
      </c>
      <c r="I151" s="17">
        <f t="shared" si="10"/>
        <v>12</v>
      </c>
      <c r="J151" s="9" t="s">
        <v>159</v>
      </c>
      <c r="K151" s="11" t="s">
        <v>159</v>
      </c>
      <c r="L151" s="9" t="s">
        <v>602</v>
      </c>
      <c r="M151" s="17">
        <v>2</v>
      </c>
      <c r="N151" s="43">
        <v>0</v>
      </c>
      <c r="O151" s="18" t="s">
        <v>664</v>
      </c>
      <c r="P151" s="45" t="s">
        <v>782</v>
      </c>
      <c r="Q151" s="9" t="s">
        <v>468</v>
      </c>
      <c r="R151" s="9" t="s">
        <v>159</v>
      </c>
      <c r="S151" s="17">
        <f t="shared" si="11"/>
        <v>55</v>
      </c>
      <c r="T151" s="14">
        <v>532</v>
      </c>
    </row>
    <row r="152" spans="1:20" x14ac:dyDescent="0.2">
      <c r="A152" s="13" t="s">
        <v>417</v>
      </c>
      <c r="B152" s="14">
        <v>2012</v>
      </c>
      <c r="C152" s="9" t="s">
        <v>21</v>
      </c>
      <c r="D152" s="9" t="s">
        <v>4</v>
      </c>
      <c r="E152" s="9" t="s">
        <v>666</v>
      </c>
      <c r="F152" s="14">
        <v>250</v>
      </c>
      <c r="G152" s="9" t="s">
        <v>416</v>
      </c>
      <c r="H152" s="9">
        <f t="shared" si="9"/>
        <v>2018</v>
      </c>
      <c r="I152" s="17">
        <f t="shared" si="10"/>
        <v>12</v>
      </c>
      <c r="J152" s="9" t="s">
        <v>159</v>
      </c>
      <c r="K152" s="11" t="s">
        <v>159</v>
      </c>
      <c r="L152" s="11" t="s">
        <v>602</v>
      </c>
      <c r="M152" s="17">
        <v>2</v>
      </c>
      <c r="N152" s="43">
        <v>0</v>
      </c>
      <c r="O152" s="18" t="s">
        <v>664</v>
      </c>
      <c r="P152" s="45" t="s">
        <v>783</v>
      </c>
      <c r="Q152" s="9" t="s">
        <v>468</v>
      </c>
      <c r="R152" s="9" t="s">
        <v>159</v>
      </c>
      <c r="S152" s="17">
        <f t="shared" si="11"/>
        <v>42</v>
      </c>
      <c r="T152" s="14">
        <v>87</v>
      </c>
    </row>
    <row r="153" spans="1:20" x14ac:dyDescent="0.2">
      <c r="A153" s="13" t="s">
        <v>418</v>
      </c>
      <c r="B153" s="14">
        <v>2018</v>
      </c>
      <c r="C153" s="9" t="s">
        <v>21</v>
      </c>
      <c r="D153" s="9" t="s">
        <v>4</v>
      </c>
      <c r="E153" s="9" t="s">
        <v>666</v>
      </c>
      <c r="F153" s="14">
        <v>182</v>
      </c>
      <c r="G153" s="9" t="s">
        <v>419</v>
      </c>
      <c r="H153" s="9">
        <f t="shared" si="9"/>
        <v>2018</v>
      </c>
      <c r="I153" s="17">
        <f t="shared" si="10"/>
        <v>12</v>
      </c>
      <c r="J153" s="9" t="s">
        <v>159</v>
      </c>
      <c r="K153" s="11" t="s">
        <v>159</v>
      </c>
      <c r="L153" s="9" t="s">
        <v>372</v>
      </c>
      <c r="M153" s="17">
        <v>3</v>
      </c>
      <c r="N153" s="43">
        <v>34.79</v>
      </c>
      <c r="O153" s="18" t="s">
        <v>664</v>
      </c>
      <c r="P153" s="45" t="s">
        <v>784</v>
      </c>
      <c r="Q153" s="9" t="s">
        <v>469</v>
      </c>
      <c r="R153" s="9" t="s">
        <v>159</v>
      </c>
      <c r="S153" s="17">
        <f t="shared" si="11"/>
        <v>164</v>
      </c>
      <c r="T153" s="14">
        <v>317</v>
      </c>
    </row>
    <row r="154" spans="1:20" x14ac:dyDescent="0.2">
      <c r="A154" s="13" t="s">
        <v>420</v>
      </c>
      <c r="B154" s="14">
        <v>2019</v>
      </c>
      <c r="C154" s="9" t="s">
        <v>21</v>
      </c>
      <c r="D154" s="9" t="s">
        <v>4</v>
      </c>
      <c r="E154" s="9" t="s">
        <v>666</v>
      </c>
      <c r="F154" s="14">
        <v>100</v>
      </c>
      <c r="G154" s="9" t="s">
        <v>421</v>
      </c>
      <c r="H154" s="9">
        <f t="shared" si="9"/>
        <v>2018</v>
      </c>
      <c r="I154" s="17">
        <f t="shared" si="10"/>
        <v>12</v>
      </c>
      <c r="J154" s="9" t="s">
        <v>159</v>
      </c>
      <c r="K154" s="11" t="s">
        <v>159</v>
      </c>
      <c r="L154" s="9" t="s">
        <v>364</v>
      </c>
      <c r="M154" s="17">
        <v>1</v>
      </c>
      <c r="N154" s="43">
        <v>27.83</v>
      </c>
      <c r="O154" s="18" t="s">
        <v>664</v>
      </c>
      <c r="P154" s="45" t="s">
        <v>785</v>
      </c>
      <c r="Q154" s="9" t="s">
        <v>874</v>
      </c>
      <c r="R154" s="9" t="s">
        <v>159</v>
      </c>
      <c r="S154" s="17">
        <f t="shared" si="11"/>
        <v>207</v>
      </c>
      <c r="T154" s="14">
        <v>0</v>
      </c>
    </row>
    <row r="155" spans="1:20" x14ac:dyDescent="0.2">
      <c r="A155" s="13" t="s">
        <v>424</v>
      </c>
      <c r="B155" s="14">
        <v>2017</v>
      </c>
      <c r="C155" s="9" t="s">
        <v>21</v>
      </c>
      <c r="D155" s="9" t="s">
        <v>4</v>
      </c>
      <c r="E155" s="9" t="s">
        <v>666</v>
      </c>
      <c r="F155" s="14">
        <v>499</v>
      </c>
      <c r="G155" s="9" t="s">
        <v>444</v>
      </c>
      <c r="H155" s="9">
        <f t="shared" si="9"/>
        <v>2019</v>
      </c>
      <c r="I155" s="9">
        <f t="shared" si="10"/>
        <v>1</v>
      </c>
      <c r="J155" s="9" t="s">
        <v>159</v>
      </c>
      <c r="K155" s="9" t="s">
        <v>159</v>
      </c>
      <c r="L155" s="9" t="s">
        <v>369</v>
      </c>
      <c r="M155" s="9">
        <v>2</v>
      </c>
      <c r="N155" s="43">
        <v>35.090000000000003</v>
      </c>
      <c r="O155" s="18" t="s">
        <v>664</v>
      </c>
      <c r="P155" s="45" t="s">
        <v>786</v>
      </c>
      <c r="Q155" s="9" t="s">
        <v>904</v>
      </c>
      <c r="R155" s="9" t="s">
        <v>158</v>
      </c>
      <c r="S155" s="17">
        <f t="shared" si="11"/>
        <v>140</v>
      </c>
      <c r="T155" s="14">
        <v>1028</v>
      </c>
    </row>
    <row r="156" spans="1:20" x14ac:dyDescent="0.2">
      <c r="A156" s="13" t="s">
        <v>425</v>
      </c>
      <c r="B156" s="14">
        <v>2016</v>
      </c>
      <c r="C156" s="9" t="s">
        <v>21</v>
      </c>
      <c r="D156" s="9" t="s">
        <v>4</v>
      </c>
      <c r="E156" s="9" t="s">
        <v>666</v>
      </c>
      <c r="F156" s="14">
        <v>362</v>
      </c>
      <c r="G156" s="9" t="s">
        <v>445</v>
      </c>
      <c r="H156" s="9">
        <f t="shared" si="9"/>
        <v>2019</v>
      </c>
      <c r="I156" s="9">
        <f t="shared" si="10"/>
        <v>1</v>
      </c>
      <c r="J156" s="9" t="s">
        <v>158</v>
      </c>
      <c r="K156" s="9" t="s">
        <v>159</v>
      </c>
      <c r="L156" s="9" t="s">
        <v>367</v>
      </c>
      <c r="M156" s="9">
        <v>4</v>
      </c>
      <c r="N156" s="43">
        <v>49.99</v>
      </c>
      <c r="O156" s="18" t="s">
        <v>664</v>
      </c>
      <c r="P156" s="45" t="s">
        <v>787</v>
      </c>
      <c r="Q156" s="9" t="s">
        <v>875</v>
      </c>
      <c r="R156" s="9" t="s">
        <v>158</v>
      </c>
      <c r="S156" s="17">
        <f t="shared" si="11"/>
        <v>221</v>
      </c>
      <c r="T156" s="14">
        <v>2269</v>
      </c>
    </row>
    <row r="157" spans="1:20" x14ac:dyDescent="0.2">
      <c r="A157" s="13" t="s">
        <v>426</v>
      </c>
      <c r="B157" s="14">
        <v>2019</v>
      </c>
      <c r="C157" s="9" t="s">
        <v>21</v>
      </c>
      <c r="D157" s="9" t="s">
        <v>4</v>
      </c>
      <c r="E157" s="9" t="s">
        <v>666</v>
      </c>
      <c r="F157" s="14">
        <v>100</v>
      </c>
      <c r="G157" s="9" t="s">
        <v>446</v>
      </c>
      <c r="H157" s="9">
        <f t="shared" si="9"/>
        <v>2019</v>
      </c>
      <c r="I157" s="9">
        <f t="shared" si="10"/>
        <v>1</v>
      </c>
      <c r="J157" s="9" t="s">
        <v>159</v>
      </c>
      <c r="K157" s="9" t="s">
        <v>159</v>
      </c>
      <c r="L157" s="9" t="s">
        <v>447</v>
      </c>
      <c r="M157" s="9">
        <v>1</v>
      </c>
      <c r="N157" s="43">
        <v>29.56</v>
      </c>
      <c r="O157" s="18" t="s">
        <v>664</v>
      </c>
      <c r="P157" s="45" t="s">
        <v>788</v>
      </c>
      <c r="Q157" s="9" t="s">
        <v>874</v>
      </c>
      <c r="R157" s="9" t="s">
        <v>159</v>
      </c>
      <c r="S157" s="17">
        <f t="shared" si="11"/>
        <v>55</v>
      </c>
      <c r="T157" s="14">
        <v>63</v>
      </c>
    </row>
    <row r="158" spans="1:20" x14ac:dyDescent="0.2">
      <c r="A158" s="13" t="s">
        <v>427</v>
      </c>
      <c r="B158" s="14">
        <v>2019</v>
      </c>
      <c r="C158" s="9" t="s">
        <v>21</v>
      </c>
      <c r="D158" s="9" t="s">
        <v>4</v>
      </c>
      <c r="E158" s="9" t="s">
        <v>666</v>
      </c>
      <c r="F158" s="14">
        <v>100</v>
      </c>
      <c r="G158" s="9" t="s">
        <v>446</v>
      </c>
      <c r="H158" s="9">
        <f t="shared" si="9"/>
        <v>2019</v>
      </c>
      <c r="I158" s="9">
        <f t="shared" si="10"/>
        <v>1</v>
      </c>
      <c r="J158" s="9" t="s">
        <v>159</v>
      </c>
      <c r="K158" s="9" t="s">
        <v>159</v>
      </c>
      <c r="L158" s="9" t="s">
        <v>448</v>
      </c>
      <c r="M158" s="9">
        <v>1</v>
      </c>
      <c r="N158" s="43">
        <v>49.65</v>
      </c>
      <c r="O158" s="18" t="s">
        <v>664</v>
      </c>
      <c r="P158" s="45" t="s">
        <v>789</v>
      </c>
      <c r="Q158" s="9" t="s">
        <v>874</v>
      </c>
      <c r="R158" s="9" t="s">
        <v>158</v>
      </c>
      <c r="S158" s="17">
        <f t="shared" si="11"/>
        <v>27</v>
      </c>
      <c r="T158" s="14">
        <v>97</v>
      </c>
    </row>
    <row r="159" spans="1:20" x14ac:dyDescent="0.2">
      <c r="A159" s="13" t="s">
        <v>428</v>
      </c>
      <c r="B159" s="14">
        <v>2018</v>
      </c>
      <c r="C159" s="9" t="s">
        <v>21</v>
      </c>
      <c r="D159" s="9" t="s">
        <v>4</v>
      </c>
      <c r="E159" s="9" t="s">
        <v>666</v>
      </c>
      <c r="F159" s="14">
        <v>242</v>
      </c>
      <c r="G159" s="9" t="s">
        <v>449</v>
      </c>
      <c r="H159" s="9">
        <f t="shared" si="9"/>
        <v>2019</v>
      </c>
      <c r="I159" s="9">
        <f t="shared" si="10"/>
        <v>2</v>
      </c>
      <c r="J159" s="9" t="s">
        <v>159</v>
      </c>
      <c r="K159" s="9" t="s">
        <v>159</v>
      </c>
      <c r="L159" s="9" t="s">
        <v>372</v>
      </c>
      <c r="M159" s="9">
        <v>3</v>
      </c>
      <c r="N159" s="43">
        <v>49.36</v>
      </c>
      <c r="O159" s="18" t="s">
        <v>664</v>
      </c>
      <c r="P159" s="45" t="s">
        <v>790</v>
      </c>
      <c r="Q159" s="9" t="s">
        <v>874</v>
      </c>
      <c r="R159" s="9" t="s">
        <v>158</v>
      </c>
      <c r="S159" s="17">
        <f t="shared" si="11"/>
        <v>195</v>
      </c>
      <c r="T159" s="14">
        <v>822</v>
      </c>
    </row>
    <row r="160" spans="1:20" x14ac:dyDescent="0.2">
      <c r="A160" s="13" t="s">
        <v>429</v>
      </c>
      <c r="B160" s="14">
        <v>2017</v>
      </c>
      <c r="C160" s="9" t="s">
        <v>21</v>
      </c>
      <c r="D160" s="9" t="s">
        <v>4</v>
      </c>
      <c r="E160" s="9" t="s">
        <v>666</v>
      </c>
      <c r="F160" s="14">
        <v>948</v>
      </c>
      <c r="G160" s="9" t="s">
        <v>450</v>
      </c>
      <c r="H160" s="9">
        <f t="shared" si="9"/>
        <v>2019</v>
      </c>
      <c r="I160" s="9">
        <f t="shared" si="10"/>
        <v>2</v>
      </c>
      <c r="J160" s="9" t="s">
        <v>159</v>
      </c>
      <c r="K160" s="9" t="s">
        <v>159</v>
      </c>
      <c r="L160" s="9" t="s">
        <v>451</v>
      </c>
      <c r="M160" s="9">
        <v>2</v>
      </c>
      <c r="N160" s="43">
        <v>0</v>
      </c>
      <c r="O160" s="18" t="s">
        <v>664</v>
      </c>
      <c r="P160" s="45" t="s">
        <v>791</v>
      </c>
      <c r="Q160" s="9" t="s">
        <v>874</v>
      </c>
      <c r="R160" s="9" t="s">
        <v>159</v>
      </c>
      <c r="S160" s="17">
        <f t="shared" si="11"/>
        <v>122</v>
      </c>
      <c r="T160" s="14">
        <v>501</v>
      </c>
    </row>
    <row r="161" spans="1:20" x14ac:dyDescent="0.2">
      <c r="A161" s="13" t="s">
        <v>430</v>
      </c>
      <c r="B161" s="14">
        <v>2018</v>
      </c>
      <c r="C161" s="9" t="s">
        <v>21</v>
      </c>
      <c r="D161" s="9" t="s">
        <v>4</v>
      </c>
      <c r="E161" s="9" t="s">
        <v>666</v>
      </c>
      <c r="F161" s="17">
        <v>201</v>
      </c>
      <c r="G161" s="9" t="s">
        <v>452</v>
      </c>
      <c r="H161" s="9">
        <f t="shared" si="9"/>
        <v>2019</v>
      </c>
      <c r="I161" s="9">
        <f t="shared" si="10"/>
        <v>2</v>
      </c>
      <c r="J161" s="9" t="s">
        <v>159</v>
      </c>
      <c r="K161" s="9" t="s">
        <v>159</v>
      </c>
      <c r="L161" s="9" t="s">
        <v>372</v>
      </c>
      <c r="M161" s="9">
        <v>3</v>
      </c>
      <c r="N161" s="43">
        <v>20.67</v>
      </c>
      <c r="O161" s="18" t="s">
        <v>664</v>
      </c>
      <c r="P161" s="45" t="s">
        <v>792</v>
      </c>
      <c r="Q161" s="9" t="s">
        <v>874</v>
      </c>
      <c r="R161" s="9" t="s">
        <v>159</v>
      </c>
      <c r="S161" s="17">
        <f t="shared" si="11"/>
        <v>53</v>
      </c>
      <c r="T161" s="14">
        <v>410</v>
      </c>
    </row>
    <row r="162" spans="1:20" x14ac:dyDescent="0.2">
      <c r="A162" s="13" t="s">
        <v>431</v>
      </c>
      <c r="B162" s="14">
        <v>2012</v>
      </c>
      <c r="C162" s="9" t="s">
        <v>21</v>
      </c>
      <c r="D162" s="9" t="s">
        <v>4</v>
      </c>
      <c r="E162" s="9" t="s">
        <v>666</v>
      </c>
      <c r="F162" s="17">
        <v>964</v>
      </c>
      <c r="G162" s="9" t="s">
        <v>453</v>
      </c>
      <c r="H162" s="9">
        <f t="shared" si="9"/>
        <v>2019</v>
      </c>
      <c r="I162" s="9">
        <f t="shared" si="10"/>
        <v>2</v>
      </c>
      <c r="J162" s="9" t="s">
        <v>159</v>
      </c>
      <c r="K162" s="9" t="s">
        <v>159</v>
      </c>
      <c r="L162" s="9" t="s">
        <v>376</v>
      </c>
      <c r="M162" s="9">
        <v>3</v>
      </c>
      <c r="N162" s="43">
        <v>78.03</v>
      </c>
      <c r="O162" s="18" t="s">
        <v>664</v>
      </c>
      <c r="P162" s="45" t="s">
        <v>793</v>
      </c>
      <c r="Q162" s="9" t="s">
        <v>874</v>
      </c>
      <c r="R162" s="9" t="s">
        <v>159</v>
      </c>
      <c r="S162" s="17">
        <f t="shared" si="11"/>
        <v>201</v>
      </c>
      <c r="T162" s="14">
        <v>2320</v>
      </c>
    </row>
    <row r="163" spans="1:20" x14ac:dyDescent="0.2">
      <c r="A163" s="13" t="s">
        <v>432</v>
      </c>
      <c r="B163" s="14">
        <v>2017</v>
      </c>
      <c r="C163" s="9" t="s">
        <v>21</v>
      </c>
      <c r="D163" s="9" t="s">
        <v>4</v>
      </c>
      <c r="E163" s="9" t="s">
        <v>666</v>
      </c>
      <c r="F163" s="14">
        <v>69</v>
      </c>
      <c r="G163" s="9" t="s">
        <v>453</v>
      </c>
      <c r="H163" s="9">
        <f t="shared" si="9"/>
        <v>2019</v>
      </c>
      <c r="I163" s="9">
        <f t="shared" si="10"/>
        <v>2</v>
      </c>
      <c r="J163" s="9" t="s">
        <v>159</v>
      </c>
      <c r="K163" s="9" t="s">
        <v>159</v>
      </c>
      <c r="L163" s="9" t="s">
        <v>374</v>
      </c>
      <c r="M163" s="9">
        <v>2</v>
      </c>
      <c r="N163" s="43">
        <v>0</v>
      </c>
      <c r="O163" s="18" t="s">
        <v>664</v>
      </c>
      <c r="P163" s="45" t="s">
        <v>674</v>
      </c>
      <c r="Q163" s="9" t="s">
        <v>468</v>
      </c>
      <c r="R163" s="9" t="s">
        <v>159</v>
      </c>
      <c r="S163" s="17">
        <f t="shared" si="11"/>
        <v>16</v>
      </c>
      <c r="T163" s="14">
        <v>292</v>
      </c>
    </row>
    <row r="164" spans="1:20" x14ac:dyDescent="0.2">
      <c r="A164" s="13" t="s">
        <v>433</v>
      </c>
      <c r="B164" s="14">
        <v>2016</v>
      </c>
      <c r="C164" s="9" t="s">
        <v>21</v>
      </c>
      <c r="D164" s="9" t="s">
        <v>4</v>
      </c>
      <c r="E164" s="9" t="s">
        <v>666</v>
      </c>
      <c r="F164" s="14">
        <v>71</v>
      </c>
      <c r="G164" s="9" t="s">
        <v>454</v>
      </c>
      <c r="H164" s="9">
        <f t="shared" si="9"/>
        <v>2019</v>
      </c>
      <c r="I164" s="9">
        <f t="shared" si="10"/>
        <v>2</v>
      </c>
      <c r="J164" s="9" t="s">
        <v>159</v>
      </c>
      <c r="K164" s="9" t="s">
        <v>158</v>
      </c>
      <c r="L164" s="9" t="s">
        <v>374</v>
      </c>
      <c r="M164" s="9">
        <v>2</v>
      </c>
      <c r="N164" s="43">
        <v>0</v>
      </c>
      <c r="O164" s="18" t="s">
        <v>664</v>
      </c>
      <c r="P164" s="45" t="s">
        <v>674</v>
      </c>
      <c r="Q164" s="9" t="s">
        <v>468</v>
      </c>
      <c r="R164" s="9" t="s">
        <v>159</v>
      </c>
      <c r="S164" s="17">
        <f t="shared" si="11"/>
        <v>16</v>
      </c>
      <c r="T164" s="14">
        <v>254</v>
      </c>
    </row>
    <row r="165" spans="1:20" x14ac:dyDescent="0.2">
      <c r="A165" s="13" t="s">
        <v>434</v>
      </c>
      <c r="B165" s="14">
        <v>2015</v>
      </c>
      <c r="C165" s="9" t="s">
        <v>21</v>
      </c>
      <c r="D165" s="9" t="s">
        <v>4</v>
      </c>
      <c r="E165" s="9" t="s">
        <v>666</v>
      </c>
      <c r="F165" s="14">
        <v>165</v>
      </c>
      <c r="G165" s="9" t="s">
        <v>455</v>
      </c>
      <c r="H165" s="9">
        <f t="shared" si="9"/>
        <v>2019</v>
      </c>
      <c r="I165" s="9">
        <f t="shared" si="10"/>
        <v>2</v>
      </c>
      <c r="J165" s="9" t="s">
        <v>159</v>
      </c>
      <c r="K165" s="9" t="s">
        <v>159</v>
      </c>
      <c r="L165" s="9" t="s">
        <v>374</v>
      </c>
      <c r="M165" s="9">
        <v>2</v>
      </c>
      <c r="N165" s="43">
        <v>0</v>
      </c>
      <c r="O165" s="18" t="s">
        <v>664</v>
      </c>
      <c r="P165" s="45" t="s">
        <v>794</v>
      </c>
      <c r="Q165" s="9" t="s">
        <v>468</v>
      </c>
      <c r="R165" s="9" t="s">
        <v>159</v>
      </c>
      <c r="S165" s="17">
        <f t="shared" si="11"/>
        <v>33</v>
      </c>
      <c r="T165" s="14">
        <v>81</v>
      </c>
    </row>
    <row r="166" spans="1:20" x14ac:dyDescent="0.2">
      <c r="A166" s="13" t="s">
        <v>435</v>
      </c>
      <c r="B166" s="14">
        <v>2019</v>
      </c>
      <c r="C166" s="9" t="s">
        <v>21</v>
      </c>
      <c r="D166" s="9" t="s">
        <v>4</v>
      </c>
      <c r="E166" s="9" t="s">
        <v>666</v>
      </c>
      <c r="F166" s="14">
        <v>64</v>
      </c>
      <c r="G166" s="9" t="s">
        <v>455</v>
      </c>
      <c r="H166" s="9">
        <f t="shared" si="9"/>
        <v>2019</v>
      </c>
      <c r="I166" s="9">
        <f t="shared" si="10"/>
        <v>2</v>
      </c>
      <c r="J166" s="9" t="s">
        <v>159</v>
      </c>
      <c r="K166" s="9" t="s">
        <v>159</v>
      </c>
      <c r="L166" s="9" t="s">
        <v>456</v>
      </c>
      <c r="M166" s="9">
        <v>1</v>
      </c>
      <c r="N166" s="43">
        <v>16.760000000000002</v>
      </c>
      <c r="O166" s="18" t="s">
        <v>664</v>
      </c>
      <c r="P166" s="45" t="s">
        <v>795</v>
      </c>
      <c r="Q166" s="9" t="s">
        <v>471</v>
      </c>
      <c r="R166" s="9" t="s">
        <v>159</v>
      </c>
      <c r="S166" s="17">
        <f t="shared" si="11"/>
        <v>137</v>
      </c>
      <c r="T166" s="14">
        <v>0</v>
      </c>
    </row>
    <row r="167" spans="1:20" x14ac:dyDescent="0.2">
      <c r="A167" s="13" t="s">
        <v>436</v>
      </c>
      <c r="B167" s="14">
        <v>2014</v>
      </c>
      <c r="C167" s="9" t="s">
        <v>21</v>
      </c>
      <c r="D167" s="9" t="s">
        <v>4</v>
      </c>
      <c r="E167" s="9" t="s">
        <v>666</v>
      </c>
      <c r="F167" s="14">
        <v>60</v>
      </c>
      <c r="G167" s="9" t="s">
        <v>457</v>
      </c>
      <c r="H167" s="9">
        <f t="shared" si="9"/>
        <v>2019</v>
      </c>
      <c r="I167" s="9">
        <f t="shared" si="10"/>
        <v>2</v>
      </c>
      <c r="J167" s="9" t="s">
        <v>159</v>
      </c>
      <c r="K167" s="9" t="s">
        <v>158</v>
      </c>
      <c r="L167" s="9" t="s">
        <v>374</v>
      </c>
      <c r="M167" s="9">
        <v>3</v>
      </c>
      <c r="N167" s="43">
        <v>0</v>
      </c>
      <c r="O167" s="18" t="s">
        <v>664</v>
      </c>
      <c r="P167" s="45" t="s">
        <v>689</v>
      </c>
      <c r="Q167" s="9" t="s">
        <v>874</v>
      </c>
      <c r="R167" s="9" t="s">
        <v>159</v>
      </c>
      <c r="S167" s="17">
        <f t="shared" si="11"/>
        <v>22</v>
      </c>
      <c r="T167" s="14">
        <v>817</v>
      </c>
    </row>
    <row r="168" spans="1:20" x14ac:dyDescent="0.2">
      <c r="A168" s="13" t="s">
        <v>437</v>
      </c>
      <c r="B168" s="14">
        <v>2017</v>
      </c>
      <c r="C168" s="9" t="s">
        <v>21</v>
      </c>
      <c r="D168" s="9" t="s">
        <v>4</v>
      </c>
      <c r="E168" s="9" t="s">
        <v>666</v>
      </c>
      <c r="F168" s="14">
        <v>44</v>
      </c>
      <c r="G168" s="9" t="s">
        <v>457</v>
      </c>
      <c r="H168" s="9">
        <f t="shared" si="9"/>
        <v>2019</v>
      </c>
      <c r="I168" s="9">
        <f t="shared" si="10"/>
        <v>2</v>
      </c>
      <c r="J168" s="9" t="s">
        <v>159</v>
      </c>
      <c r="K168" s="9" t="s">
        <v>159</v>
      </c>
      <c r="L168" s="9" t="s">
        <v>374</v>
      </c>
      <c r="M168" s="9">
        <v>1</v>
      </c>
      <c r="N168" s="43">
        <v>0</v>
      </c>
      <c r="O168" s="18" t="s">
        <v>664</v>
      </c>
      <c r="P168" s="45" t="s">
        <v>796</v>
      </c>
      <c r="Q168" s="9" t="s">
        <v>874</v>
      </c>
      <c r="R168" s="9" t="s">
        <v>159</v>
      </c>
      <c r="S168" s="17">
        <f t="shared" si="11"/>
        <v>45</v>
      </c>
      <c r="T168" s="14">
        <v>6</v>
      </c>
    </row>
    <row r="169" spans="1:20" x14ac:dyDescent="0.2">
      <c r="A169" s="13" t="s">
        <v>438</v>
      </c>
      <c r="B169" s="14">
        <v>2018</v>
      </c>
      <c r="C169" s="9" t="s">
        <v>21</v>
      </c>
      <c r="D169" s="9" t="s">
        <v>4</v>
      </c>
      <c r="E169" s="9" t="s">
        <v>666</v>
      </c>
      <c r="F169" s="14">
        <v>70</v>
      </c>
      <c r="G169" s="9" t="s">
        <v>457</v>
      </c>
      <c r="H169" s="9">
        <f t="shared" si="9"/>
        <v>2019</v>
      </c>
      <c r="I169" s="9">
        <f t="shared" si="10"/>
        <v>2</v>
      </c>
      <c r="J169" s="9" t="s">
        <v>159</v>
      </c>
      <c r="K169" s="9" t="s">
        <v>159</v>
      </c>
      <c r="L169" s="9" t="s">
        <v>374</v>
      </c>
      <c r="M169" s="9">
        <v>1</v>
      </c>
      <c r="N169" s="43">
        <v>0</v>
      </c>
      <c r="O169" s="18" t="s">
        <v>664</v>
      </c>
      <c r="P169" s="45" t="s">
        <v>797</v>
      </c>
      <c r="Q169" s="9" t="s">
        <v>468</v>
      </c>
      <c r="R169" s="9" t="s">
        <v>159</v>
      </c>
      <c r="S169" s="17">
        <f t="shared" si="11"/>
        <v>127</v>
      </c>
      <c r="T169" s="14">
        <v>62</v>
      </c>
    </row>
    <row r="170" spans="1:20" x14ac:dyDescent="0.2">
      <c r="A170" s="13" t="s">
        <v>439</v>
      </c>
      <c r="B170" s="14">
        <v>2016</v>
      </c>
      <c r="C170" s="9" t="s">
        <v>21</v>
      </c>
      <c r="D170" s="9" t="s">
        <v>4</v>
      </c>
      <c r="E170" s="9" t="s">
        <v>666</v>
      </c>
      <c r="F170" s="14">
        <v>58</v>
      </c>
      <c r="G170" s="9" t="s">
        <v>457</v>
      </c>
      <c r="H170" s="9">
        <f t="shared" si="9"/>
        <v>2019</v>
      </c>
      <c r="I170" s="9">
        <f t="shared" si="10"/>
        <v>2</v>
      </c>
      <c r="J170" s="9" t="s">
        <v>159</v>
      </c>
      <c r="K170" s="9" t="s">
        <v>159</v>
      </c>
      <c r="L170" s="9" t="s">
        <v>374</v>
      </c>
      <c r="M170" s="9">
        <v>3</v>
      </c>
      <c r="N170" s="43">
        <v>0</v>
      </c>
      <c r="O170" s="18" t="s">
        <v>664</v>
      </c>
      <c r="P170" s="45" t="s">
        <v>798</v>
      </c>
      <c r="Q170" s="9" t="s">
        <v>468</v>
      </c>
      <c r="R170" s="9" t="s">
        <v>158</v>
      </c>
      <c r="S170" s="17">
        <f t="shared" si="11"/>
        <v>68</v>
      </c>
      <c r="T170" s="14">
        <v>386</v>
      </c>
    </row>
    <row r="171" spans="1:20" x14ac:dyDescent="0.2">
      <c r="A171" s="13" t="s">
        <v>440</v>
      </c>
      <c r="B171" s="14">
        <v>2018</v>
      </c>
      <c r="C171" s="9" t="s">
        <v>21</v>
      </c>
      <c r="D171" s="9" t="s">
        <v>4</v>
      </c>
      <c r="E171" s="9" t="s">
        <v>666</v>
      </c>
      <c r="F171" s="14">
        <v>35</v>
      </c>
      <c r="G171" s="9" t="s">
        <v>457</v>
      </c>
      <c r="H171" s="9">
        <f t="shared" si="9"/>
        <v>2019</v>
      </c>
      <c r="I171" s="9">
        <f t="shared" si="10"/>
        <v>2</v>
      </c>
      <c r="J171" s="9" t="s">
        <v>159</v>
      </c>
      <c r="K171" s="9" t="s">
        <v>159</v>
      </c>
      <c r="L171" s="9" t="s">
        <v>372</v>
      </c>
      <c r="M171" s="9">
        <v>1</v>
      </c>
      <c r="N171" s="43">
        <v>20.73</v>
      </c>
      <c r="O171" s="18" t="s">
        <v>664</v>
      </c>
      <c r="P171" s="45" t="s">
        <v>799</v>
      </c>
      <c r="Q171" s="9" t="s">
        <v>904</v>
      </c>
      <c r="R171" s="9" t="s">
        <v>158</v>
      </c>
      <c r="S171" s="17">
        <f t="shared" si="11"/>
        <v>89</v>
      </c>
      <c r="T171" s="14">
        <v>0</v>
      </c>
    </row>
    <row r="172" spans="1:20" x14ac:dyDescent="0.2">
      <c r="A172" s="13" t="s">
        <v>441</v>
      </c>
      <c r="B172" s="14">
        <v>2017</v>
      </c>
      <c r="C172" s="9" t="s">
        <v>21</v>
      </c>
      <c r="D172" s="9" t="s">
        <v>4</v>
      </c>
      <c r="E172" s="9" t="s">
        <v>666</v>
      </c>
      <c r="F172" s="14">
        <v>390</v>
      </c>
      <c r="G172" s="9" t="s">
        <v>458</v>
      </c>
      <c r="H172" s="9">
        <f t="shared" si="9"/>
        <v>2019</v>
      </c>
      <c r="I172" s="9">
        <f t="shared" si="10"/>
        <v>3</v>
      </c>
      <c r="J172" s="9" t="s">
        <v>158</v>
      </c>
      <c r="K172" s="9" t="s">
        <v>158</v>
      </c>
      <c r="L172" s="9" t="s">
        <v>447</v>
      </c>
      <c r="M172" s="9">
        <v>5</v>
      </c>
      <c r="N172" s="43">
        <v>37.07</v>
      </c>
      <c r="O172" s="18" t="s">
        <v>664</v>
      </c>
      <c r="P172" s="45" t="s">
        <v>800</v>
      </c>
      <c r="Q172" s="9" t="s">
        <v>874</v>
      </c>
      <c r="R172" s="9" t="s">
        <v>158</v>
      </c>
      <c r="S172" s="17">
        <f t="shared" si="11"/>
        <v>295</v>
      </c>
      <c r="T172" s="14">
        <v>1679</v>
      </c>
    </row>
    <row r="173" spans="1:20" x14ac:dyDescent="0.2">
      <c r="A173" s="13" t="s">
        <v>442</v>
      </c>
      <c r="B173" s="14">
        <v>2014</v>
      </c>
      <c r="C173" s="9" t="s">
        <v>21</v>
      </c>
      <c r="D173" s="9" t="s">
        <v>4</v>
      </c>
      <c r="E173" s="9" t="s">
        <v>666</v>
      </c>
      <c r="F173" s="14">
        <v>230</v>
      </c>
      <c r="G173" s="9" t="s">
        <v>458</v>
      </c>
      <c r="H173" s="9">
        <f t="shared" si="9"/>
        <v>2019</v>
      </c>
      <c r="I173" s="9">
        <f t="shared" si="10"/>
        <v>3</v>
      </c>
      <c r="J173" s="9" t="s">
        <v>159</v>
      </c>
      <c r="K173" s="9" t="s">
        <v>159</v>
      </c>
      <c r="L173" s="9" t="s">
        <v>374</v>
      </c>
      <c r="M173" s="9">
        <v>4</v>
      </c>
      <c r="N173" s="43">
        <v>0</v>
      </c>
      <c r="O173" s="18" t="s">
        <v>664</v>
      </c>
      <c r="P173" s="45" t="s">
        <v>801</v>
      </c>
      <c r="Q173" s="9" t="s">
        <v>874</v>
      </c>
      <c r="R173" s="9" t="s">
        <v>159</v>
      </c>
      <c r="S173" s="17">
        <f t="shared" si="11"/>
        <v>76</v>
      </c>
      <c r="T173" s="14">
        <v>0</v>
      </c>
    </row>
    <row r="174" spans="1:20" x14ac:dyDescent="0.2">
      <c r="A174" s="13" t="s">
        <v>443</v>
      </c>
      <c r="B174" s="14">
        <v>2016</v>
      </c>
      <c r="C174" s="9" t="s">
        <v>21</v>
      </c>
      <c r="D174" s="9" t="s">
        <v>4</v>
      </c>
      <c r="E174" s="9" t="s">
        <v>666</v>
      </c>
      <c r="F174" s="14">
        <v>55</v>
      </c>
      <c r="G174" s="9" t="s">
        <v>458</v>
      </c>
      <c r="H174" s="9">
        <f t="shared" si="9"/>
        <v>2019</v>
      </c>
      <c r="I174" s="9">
        <f t="shared" si="10"/>
        <v>3</v>
      </c>
      <c r="J174" s="9" t="s">
        <v>159</v>
      </c>
      <c r="K174" s="9" t="s">
        <v>159</v>
      </c>
      <c r="L174" s="9" t="s">
        <v>374</v>
      </c>
      <c r="M174" s="9">
        <v>1</v>
      </c>
      <c r="N174" s="43">
        <v>0</v>
      </c>
      <c r="O174" s="18" t="s">
        <v>664</v>
      </c>
      <c r="P174" s="45" t="s">
        <v>802</v>
      </c>
      <c r="Q174" s="9" t="s">
        <v>468</v>
      </c>
      <c r="R174" s="9" t="s">
        <v>158</v>
      </c>
      <c r="S174" s="17">
        <f t="shared" si="11"/>
        <v>287</v>
      </c>
      <c r="T174" s="14">
        <v>162</v>
      </c>
    </row>
    <row r="175" spans="1:20" x14ac:dyDescent="0.2">
      <c r="A175" s="13" t="s">
        <v>459</v>
      </c>
      <c r="B175" s="14">
        <v>2016</v>
      </c>
      <c r="C175" s="9" t="s">
        <v>21</v>
      </c>
      <c r="D175" s="9" t="s">
        <v>4</v>
      </c>
      <c r="E175" s="9" t="s">
        <v>666</v>
      </c>
      <c r="F175" s="14">
        <v>75</v>
      </c>
      <c r="G175" s="9" t="s">
        <v>460</v>
      </c>
      <c r="H175" s="9">
        <f t="shared" si="9"/>
        <v>2019</v>
      </c>
      <c r="I175" s="9">
        <f t="shared" si="10"/>
        <v>3</v>
      </c>
      <c r="J175" s="9" t="s">
        <v>159</v>
      </c>
      <c r="K175" s="9" t="s">
        <v>158</v>
      </c>
      <c r="L175" s="9" t="s">
        <v>374</v>
      </c>
      <c r="M175" s="9">
        <v>4</v>
      </c>
      <c r="N175" s="43">
        <v>0</v>
      </c>
      <c r="O175" s="18" t="s">
        <v>664</v>
      </c>
      <c r="P175" s="45" t="s">
        <v>803</v>
      </c>
      <c r="Q175" s="9" t="s">
        <v>468</v>
      </c>
      <c r="R175" s="9" t="s">
        <v>159</v>
      </c>
      <c r="S175" s="17">
        <f t="shared" si="11"/>
        <v>27</v>
      </c>
      <c r="T175" s="14">
        <v>853</v>
      </c>
    </row>
    <row r="176" spans="1:20" x14ac:dyDescent="0.2">
      <c r="A176" s="13" t="s">
        <v>461</v>
      </c>
      <c r="B176" s="14">
        <v>2012</v>
      </c>
      <c r="C176" s="9" t="s">
        <v>21</v>
      </c>
      <c r="D176" s="9" t="s">
        <v>4</v>
      </c>
      <c r="E176" s="9" t="s">
        <v>666</v>
      </c>
      <c r="F176" s="14">
        <v>50</v>
      </c>
      <c r="G176" s="9" t="s">
        <v>463</v>
      </c>
      <c r="H176" s="9">
        <f t="shared" si="9"/>
        <v>2019</v>
      </c>
      <c r="I176" s="9">
        <f t="shared" si="10"/>
        <v>3</v>
      </c>
      <c r="J176" s="9" t="s">
        <v>159</v>
      </c>
      <c r="K176" s="9" t="s">
        <v>159</v>
      </c>
      <c r="L176" s="9" t="s">
        <v>374</v>
      </c>
      <c r="M176" s="17">
        <v>3</v>
      </c>
      <c r="N176" s="43">
        <v>0</v>
      </c>
      <c r="O176" s="18" t="s">
        <v>664</v>
      </c>
      <c r="P176" s="45" t="s">
        <v>674</v>
      </c>
      <c r="Q176" s="9" t="s">
        <v>469</v>
      </c>
      <c r="R176" s="9" t="s">
        <v>159</v>
      </c>
      <c r="S176" s="17">
        <f t="shared" si="11"/>
        <v>16</v>
      </c>
      <c r="T176" s="14">
        <v>0</v>
      </c>
    </row>
    <row r="177" spans="1:20" x14ac:dyDescent="0.2">
      <c r="A177" s="13" t="s">
        <v>461</v>
      </c>
      <c r="B177" s="14">
        <v>2013</v>
      </c>
      <c r="C177" s="9" t="s">
        <v>21</v>
      </c>
      <c r="D177" s="9" t="s">
        <v>4</v>
      </c>
      <c r="E177" s="9" t="s">
        <v>666</v>
      </c>
      <c r="F177" s="14">
        <v>58</v>
      </c>
      <c r="G177" s="9" t="s">
        <v>464</v>
      </c>
      <c r="H177" s="9">
        <f t="shared" si="9"/>
        <v>2019</v>
      </c>
      <c r="I177" s="9">
        <f t="shared" si="10"/>
        <v>3</v>
      </c>
      <c r="J177" s="9" t="s">
        <v>159</v>
      </c>
      <c r="K177" s="9" t="s">
        <v>159</v>
      </c>
      <c r="L177" s="9" t="s">
        <v>374</v>
      </c>
      <c r="M177" s="17">
        <v>3</v>
      </c>
      <c r="N177" s="43">
        <v>0</v>
      </c>
      <c r="O177" s="18" t="s">
        <v>664</v>
      </c>
      <c r="P177" s="45" t="s">
        <v>674</v>
      </c>
      <c r="Q177" s="9" t="s">
        <v>469</v>
      </c>
      <c r="R177" s="9" t="s">
        <v>159</v>
      </c>
      <c r="S177" s="17">
        <f t="shared" si="11"/>
        <v>16</v>
      </c>
      <c r="T177" s="14">
        <v>0</v>
      </c>
    </row>
    <row r="178" spans="1:20" x14ac:dyDescent="0.2">
      <c r="A178" s="13" t="s">
        <v>462</v>
      </c>
      <c r="B178" s="14">
        <v>2002</v>
      </c>
      <c r="C178" s="9" t="s">
        <v>21</v>
      </c>
      <c r="D178" s="9" t="s">
        <v>4</v>
      </c>
      <c r="E178" s="9" t="s">
        <v>666</v>
      </c>
      <c r="F178" s="14">
        <v>150</v>
      </c>
      <c r="G178" s="9" t="s">
        <v>464</v>
      </c>
      <c r="H178" s="9">
        <f t="shared" si="9"/>
        <v>2019</v>
      </c>
      <c r="I178" s="9">
        <f t="shared" si="10"/>
        <v>3</v>
      </c>
      <c r="J178" s="9" t="s">
        <v>159</v>
      </c>
      <c r="K178" s="9" t="s">
        <v>159</v>
      </c>
      <c r="L178" s="9" t="s">
        <v>370</v>
      </c>
      <c r="M178" s="17">
        <v>3</v>
      </c>
      <c r="N178" s="43">
        <v>29.89</v>
      </c>
      <c r="O178" s="18" t="s">
        <v>664</v>
      </c>
      <c r="P178" s="45" t="s">
        <v>804</v>
      </c>
      <c r="Q178" s="9" t="s">
        <v>469</v>
      </c>
      <c r="R178" s="9" t="s">
        <v>158</v>
      </c>
      <c r="S178" s="17">
        <f t="shared" si="11"/>
        <v>208</v>
      </c>
      <c r="T178" s="14">
        <v>528</v>
      </c>
    </row>
    <row r="179" spans="1:20" x14ac:dyDescent="0.2">
      <c r="A179" s="13" t="s">
        <v>486</v>
      </c>
      <c r="B179" s="14">
        <v>2015</v>
      </c>
      <c r="C179" s="9" t="s">
        <v>21</v>
      </c>
      <c r="D179" s="9" t="s">
        <v>4</v>
      </c>
      <c r="E179" s="9" t="s">
        <v>666</v>
      </c>
      <c r="F179" s="17">
        <v>170</v>
      </c>
      <c r="G179" s="9" t="s">
        <v>464</v>
      </c>
      <c r="H179" s="9">
        <f t="shared" si="9"/>
        <v>2019</v>
      </c>
      <c r="I179" s="9">
        <f t="shared" si="10"/>
        <v>3</v>
      </c>
      <c r="J179" s="9" t="s">
        <v>159</v>
      </c>
      <c r="K179" s="9" t="s">
        <v>159</v>
      </c>
      <c r="L179" s="9" t="s">
        <v>374</v>
      </c>
      <c r="M179" s="14">
        <v>2</v>
      </c>
      <c r="N179" s="43">
        <v>0</v>
      </c>
      <c r="O179" s="18" t="s">
        <v>664</v>
      </c>
      <c r="P179" s="45" t="s">
        <v>674</v>
      </c>
      <c r="Q179" s="9" t="s">
        <v>468</v>
      </c>
      <c r="R179" s="9" t="s">
        <v>159</v>
      </c>
      <c r="S179" s="17">
        <f t="shared" si="11"/>
        <v>16</v>
      </c>
      <c r="T179" s="14">
        <v>345</v>
      </c>
    </row>
    <row r="180" spans="1:20" x14ac:dyDescent="0.2">
      <c r="A180" s="13" t="s">
        <v>487</v>
      </c>
      <c r="B180" s="14">
        <v>2015</v>
      </c>
      <c r="C180" s="9" t="s">
        <v>21</v>
      </c>
      <c r="D180" s="9" t="s">
        <v>4</v>
      </c>
      <c r="E180" s="9" t="s">
        <v>666</v>
      </c>
      <c r="F180" s="14">
        <v>181</v>
      </c>
      <c r="G180" s="9" t="s">
        <v>464</v>
      </c>
      <c r="H180" s="9">
        <f t="shared" ref="H180:H222" si="12">YEAR(G180)</f>
        <v>2019</v>
      </c>
      <c r="I180" s="9">
        <f t="shared" si="10"/>
        <v>3</v>
      </c>
      <c r="J180" s="9" t="s">
        <v>159</v>
      </c>
      <c r="K180" s="9" t="s">
        <v>159</v>
      </c>
      <c r="L180" s="9" t="s">
        <v>374</v>
      </c>
      <c r="M180" s="14">
        <v>3</v>
      </c>
      <c r="N180" s="43">
        <v>0</v>
      </c>
      <c r="O180" s="18" t="s">
        <v>664</v>
      </c>
      <c r="P180" s="45" t="s">
        <v>674</v>
      </c>
      <c r="Q180" s="9" t="s">
        <v>471</v>
      </c>
      <c r="R180" s="9" t="s">
        <v>159</v>
      </c>
      <c r="S180" s="17">
        <f t="shared" si="11"/>
        <v>16</v>
      </c>
      <c r="T180" s="14">
        <v>717</v>
      </c>
    </row>
    <row r="181" spans="1:20" x14ac:dyDescent="0.2">
      <c r="A181" s="13" t="s">
        <v>488</v>
      </c>
      <c r="B181" s="14">
        <v>2014</v>
      </c>
      <c r="C181" s="9" t="s">
        <v>21</v>
      </c>
      <c r="D181" s="9" t="s">
        <v>4</v>
      </c>
      <c r="E181" s="9" t="s">
        <v>666</v>
      </c>
      <c r="F181" s="14">
        <v>232</v>
      </c>
      <c r="G181" s="9" t="s">
        <v>489</v>
      </c>
      <c r="H181" s="9">
        <f t="shared" si="12"/>
        <v>2019</v>
      </c>
      <c r="I181" s="9">
        <f t="shared" si="10"/>
        <v>3</v>
      </c>
      <c r="J181" s="9" t="s">
        <v>159</v>
      </c>
      <c r="K181" s="9" t="s">
        <v>159</v>
      </c>
      <c r="L181" s="9" t="s">
        <v>374</v>
      </c>
      <c r="M181" s="14">
        <v>2</v>
      </c>
      <c r="N181" s="43">
        <v>0</v>
      </c>
      <c r="O181" s="18" t="s">
        <v>664</v>
      </c>
      <c r="P181" s="45" t="s">
        <v>753</v>
      </c>
      <c r="Q181" s="9" t="s">
        <v>874</v>
      </c>
      <c r="R181" s="9" t="s">
        <v>159</v>
      </c>
      <c r="S181" s="17">
        <f t="shared" si="11"/>
        <v>20</v>
      </c>
      <c r="T181" s="14">
        <v>0</v>
      </c>
    </row>
    <row r="182" spans="1:20" x14ac:dyDescent="0.2">
      <c r="A182" s="13" t="s">
        <v>490</v>
      </c>
      <c r="B182" s="14">
        <v>2013</v>
      </c>
      <c r="C182" s="9" t="s">
        <v>21</v>
      </c>
      <c r="D182" s="9" t="s">
        <v>4</v>
      </c>
      <c r="E182" s="9" t="s">
        <v>666</v>
      </c>
      <c r="F182" s="14">
        <v>71</v>
      </c>
      <c r="G182" s="9" t="s">
        <v>489</v>
      </c>
      <c r="H182" s="9">
        <f t="shared" si="12"/>
        <v>2019</v>
      </c>
      <c r="I182" s="9">
        <f t="shared" si="10"/>
        <v>3</v>
      </c>
      <c r="J182" s="9" t="s">
        <v>159</v>
      </c>
      <c r="K182" s="9" t="s">
        <v>159</v>
      </c>
      <c r="L182" s="9" t="s">
        <v>374</v>
      </c>
      <c r="M182" s="14">
        <v>2</v>
      </c>
      <c r="N182" s="43">
        <v>0</v>
      </c>
      <c r="O182" s="18" t="s">
        <v>664</v>
      </c>
      <c r="P182" s="45" t="s">
        <v>674</v>
      </c>
      <c r="Q182" s="9" t="s">
        <v>468</v>
      </c>
      <c r="R182" s="9" t="s">
        <v>159</v>
      </c>
      <c r="S182" s="17">
        <f t="shared" si="11"/>
        <v>16</v>
      </c>
      <c r="T182" s="14">
        <v>220</v>
      </c>
    </row>
    <row r="183" spans="1:20" x14ac:dyDescent="0.2">
      <c r="A183" s="13" t="s">
        <v>491</v>
      </c>
      <c r="B183" s="14">
        <v>2016</v>
      </c>
      <c r="C183" s="9" t="s">
        <v>21</v>
      </c>
      <c r="D183" s="9" t="s">
        <v>4</v>
      </c>
      <c r="E183" s="9" t="s">
        <v>666</v>
      </c>
      <c r="F183" s="14">
        <v>58</v>
      </c>
      <c r="G183" s="9" t="s">
        <v>489</v>
      </c>
      <c r="H183" s="9">
        <f t="shared" si="12"/>
        <v>2019</v>
      </c>
      <c r="I183" s="9">
        <f t="shared" si="10"/>
        <v>3</v>
      </c>
      <c r="J183" s="9" t="s">
        <v>159</v>
      </c>
      <c r="K183" s="9" t="s">
        <v>159</v>
      </c>
      <c r="L183" s="9" t="s">
        <v>374</v>
      </c>
      <c r="M183" s="14">
        <v>3</v>
      </c>
      <c r="N183" s="43">
        <v>0</v>
      </c>
      <c r="O183" s="18" t="s">
        <v>664</v>
      </c>
      <c r="P183" s="45" t="s">
        <v>674</v>
      </c>
      <c r="Q183" s="9" t="s">
        <v>468</v>
      </c>
      <c r="R183" s="9" t="s">
        <v>159</v>
      </c>
      <c r="S183" s="17">
        <f t="shared" si="11"/>
        <v>16</v>
      </c>
      <c r="T183" s="14">
        <v>536</v>
      </c>
    </row>
    <row r="184" spans="1:20" x14ac:dyDescent="0.2">
      <c r="A184" s="13" t="s">
        <v>492</v>
      </c>
      <c r="B184" s="14">
        <v>2019</v>
      </c>
      <c r="C184" s="9" t="s">
        <v>21</v>
      </c>
      <c r="D184" s="9" t="s">
        <v>4</v>
      </c>
      <c r="E184" s="9" t="s">
        <v>666</v>
      </c>
      <c r="F184" s="14">
        <v>102</v>
      </c>
      <c r="G184" s="9" t="s">
        <v>489</v>
      </c>
      <c r="H184" s="9">
        <f t="shared" si="12"/>
        <v>2019</v>
      </c>
      <c r="I184" s="9">
        <f t="shared" ref="I184:I185" si="13">MONTH(G184)</f>
        <v>3</v>
      </c>
      <c r="J184" s="9" t="s">
        <v>159</v>
      </c>
      <c r="K184" s="9" t="s">
        <v>159</v>
      </c>
      <c r="L184" s="9" t="s">
        <v>372</v>
      </c>
      <c r="M184" s="14">
        <v>2</v>
      </c>
      <c r="N184" s="43">
        <v>21.15</v>
      </c>
      <c r="O184" s="18" t="s">
        <v>664</v>
      </c>
      <c r="P184" s="45" t="s">
        <v>805</v>
      </c>
      <c r="Q184" s="9" t="s">
        <v>468</v>
      </c>
      <c r="R184" s="9" t="s">
        <v>158</v>
      </c>
      <c r="S184" s="17">
        <f t="shared" si="11"/>
        <v>242</v>
      </c>
      <c r="T184" s="14">
        <v>144</v>
      </c>
    </row>
    <row r="185" spans="1:20" x14ac:dyDescent="0.2">
      <c r="A185" s="16" t="s">
        <v>493</v>
      </c>
      <c r="B185" s="14">
        <v>2012</v>
      </c>
      <c r="C185" s="9" t="s">
        <v>21</v>
      </c>
      <c r="D185" s="9" t="s">
        <v>4</v>
      </c>
      <c r="E185" s="9" t="s">
        <v>666</v>
      </c>
      <c r="F185" s="14">
        <v>416</v>
      </c>
      <c r="G185" s="9" t="s">
        <v>494</v>
      </c>
      <c r="H185" s="9">
        <f t="shared" si="12"/>
        <v>2019</v>
      </c>
      <c r="I185" s="9">
        <f t="shared" si="13"/>
        <v>3</v>
      </c>
      <c r="J185" s="9" t="s">
        <v>159</v>
      </c>
      <c r="K185" s="9" t="s">
        <v>159</v>
      </c>
      <c r="L185" s="9" t="s">
        <v>373</v>
      </c>
      <c r="M185" s="14">
        <v>1</v>
      </c>
      <c r="N185" s="43">
        <v>54.27</v>
      </c>
      <c r="O185" s="18" t="s">
        <v>664</v>
      </c>
      <c r="P185" s="45" t="s">
        <v>806</v>
      </c>
      <c r="Q185" s="9" t="s">
        <v>904</v>
      </c>
      <c r="R185" s="9" t="s">
        <v>158</v>
      </c>
      <c r="S185" s="17">
        <f t="shared" si="11"/>
        <v>292</v>
      </c>
      <c r="T185" s="14">
        <v>481</v>
      </c>
    </row>
    <row r="186" spans="1:20" x14ac:dyDescent="0.2">
      <c r="A186" s="16" t="s">
        <v>495</v>
      </c>
      <c r="B186" s="14">
        <v>2015</v>
      </c>
      <c r="C186" s="9" t="s">
        <v>21</v>
      </c>
      <c r="D186" s="9" t="s">
        <v>4</v>
      </c>
      <c r="E186" s="9" t="s">
        <v>666</v>
      </c>
      <c r="F186" s="14">
        <v>407</v>
      </c>
      <c r="G186" s="9" t="s">
        <v>494</v>
      </c>
      <c r="H186" s="9">
        <f t="shared" si="12"/>
        <v>2019</v>
      </c>
      <c r="I186" s="9">
        <f t="shared" ref="I186:I187" si="14">MONTH(G186)</f>
        <v>3</v>
      </c>
      <c r="J186" s="9" t="s">
        <v>159</v>
      </c>
      <c r="K186" s="9" t="s">
        <v>159</v>
      </c>
      <c r="L186" s="9" t="s">
        <v>376</v>
      </c>
      <c r="M186" s="14">
        <v>2</v>
      </c>
      <c r="N186" s="43">
        <v>45.69</v>
      </c>
      <c r="O186" s="18" t="s">
        <v>664</v>
      </c>
      <c r="P186" s="45" t="s">
        <v>807</v>
      </c>
      <c r="Q186" s="9" t="s">
        <v>904</v>
      </c>
      <c r="R186" s="9" t="s">
        <v>158</v>
      </c>
      <c r="S186" s="17">
        <f t="shared" si="11"/>
        <v>260</v>
      </c>
      <c r="T186" s="14">
        <v>835</v>
      </c>
    </row>
    <row r="187" spans="1:20" x14ac:dyDescent="0.2">
      <c r="A187" s="13" t="s">
        <v>496</v>
      </c>
      <c r="B187" s="14">
        <v>2017</v>
      </c>
      <c r="C187" s="9" t="s">
        <v>21</v>
      </c>
      <c r="D187" s="9" t="s">
        <v>4</v>
      </c>
      <c r="E187" s="9" t="s">
        <v>666</v>
      </c>
      <c r="F187" s="14">
        <v>161</v>
      </c>
      <c r="G187" s="9" t="s">
        <v>497</v>
      </c>
      <c r="H187" s="9">
        <f t="shared" si="12"/>
        <v>2019</v>
      </c>
      <c r="I187" s="9">
        <f t="shared" si="14"/>
        <v>3</v>
      </c>
      <c r="J187" s="9" t="s">
        <v>159</v>
      </c>
      <c r="K187" s="9" t="s">
        <v>159</v>
      </c>
      <c r="L187" s="9" t="s">
        <v>498</v>
      </c>
      <c r="M187" s="14">
        <v>2</v>
      </c>
      <c r="N187" s="43">
        <v>11.64</v>
      </c>
      <c r="O187" s="18" t="s">
        <v>664</v>
      </c>
      <c r="P187" s="45" t="s">
        <v>808</v>
      </c>
      <c r="Q187" s="9" t="s">
        <v>469</v>
      </c>
      <c r="R187" s="9" t="s">
        <v>158</v>
      </c>
      <c r="S187" s="17">
        <f t="shared" si="11"/>
        <v>74</v>
      </c>
      <c r="T187" s="14">
        <v>496</v>
      </c>
    </row>
    <row r="188" spans="1:20" x14ac:dyDescent="0.2">
      <c r="A188" s="13" t="s">
        <v>499</v>
      </c>
      <c r="B188" s="14">
        <v>2016</v>
      </c>
      <c r="C188" s="9" t="s">
        <v>21</v>
      </c>
      <c r="D188" s="9" t="s">
        <v>4</v>
      </c>
      <c r="E188" s="9" t="s">
        <v>666</v>
      </c>
      <c r="F188" s="17">
        <v>340</v>
      </c>
      <c r="G188" s="9" t="s">
        <v>497</v>
      </c>
      <c r="H188" s="9">
        <f t="shared" si="12"/>
        <v>2019</v>
      </c>
      <c r="I188" s="9">
        <f t="shared" ref="I188:I194" si="15">MONTH(G188)</f>
        <v>3</v>
      </c>
      <c r="J188" s="9" t="s">
        <v>159</v>
      </c>
      <c r="K188" s="9" t="s">
        <v>159</v>
      </c>
      <c r="L188" s="9" t="s">
        <v>378</v>
      </c>
      <c r="M188" s="17">
        <v>3</v>
      </c>
      <c r="N188" s="43">
        <v>59.4</v>
      </c>
      <c r="O188" s="18" t="s">
        <v>664</v>
      </c>
      <c r="P188" s="45" t="s">
        <v>674</v>
      </c>
      <c r="Q188" s="9" t="s">
        <v>904</v>
      </c>
      <c r="R188" s="9" t="s">
        <v>159</v>
      </c>
      <c r="S188" s="17">
        <f t="shared" si="11"/>
        <v>16</v>
      </c>
      <c r="T188" s="14">
        <v>952</v>
      </c>
    </row>
    <row r="189" spans="1:20" x14ac:dyDescent="0.2">
      <c r="A189" s="13" t="s">
        <v>500</v>
      </c>
      <c r="B189" s="14">
        <v>2016</v>
      </c>
      <c r="C189" s="9" t="s">
        <v>21</v>
      </c>
      <c r="D189" s="9" t="s">
        <v>4</v>
      </c>
      <c r="E189" s="9" t="s">
        <v>666</v>
      </c>
      <c r="F189" s="14">
        <v>80</v>
      </c>
      <c r="G189" s="9" t="s">
        <v>503</v>
      </c>
      <c r="H189" s="9">
        <f t="shared" si="12"/>
        <v>2019</v>
      </c>
      <c r="I189" s="9">
        <f t="shared" si="15"/>
        <v>3</v>
      </c>
      <c r="J189" s="11" t="s">
        <v>159</v>
      </c>
      <c r="K189" s="9" t="s">
        <v>159</v>
      </c>
      <c r="L189" s="9" t="s">
        <v>374</v>
      </c>
      <c r="M189" s="14">
        <v>3</v>
      </c>
      <c r="N189" s="43">
        <v>0</v>
      </c>
      <c r="O189" s="18" t="s">
        <v>664</v>
      </c>
      <c r="P189" s="45" t="s">
        <v>809</v>
      </c>
      <c r="Q189" s="9" t="s">
        <v>501</v>
      </c>
      <c r="R189" s="9" t="s">
        <v>159</v>
      </c>
      <c r="S189" s="17">
        <f t="shared" si="11"/>
        <v>186</v>
      </c>
      <c r="T189" s="14">
        <v>894</v>
      </c>
    </row>
    <row r="190" spans="1:20" x14ac:dyDescent="0.2">
      <c r="A190" s="13" t="s">
        <v>505</v>
      </c>
      <c r="B190" s="14">
        <v>2017</v>
      </c>
      <c r="C190" s="9" t="s">
        <v>21</v>
      </c>
      <c r="D190" s="9" t="s">
        <v>4</v>
      </c>
      <c r="E190" s="9" t="s">
        <v>666</v>
      </c>
      <c r="F190" s="14">
        <v>44</v>
      </c>
      <c r="G190" s="9" t="s">
        <v>504</v>
      </c>
      <c r="H190" s="9">
        <f t="shared" si="12"/>
        <v>2019</v>
      </c>
      <c r="I190" s="9">
        <f t="shared" si="15"/>
        <v>3</v>
      </c>
      <c r="J190" s="9" t="s">
        <v>159</v>
      </c>
      <c r="K190" s="9" t="s">
        <v>159</v>
      </c>
      <c r="L190" s="9" t="s">
        <v>374</v>
      </c>
      <c r="M190" s="14">
        <v>2</v>
      </c>
      <c r="N190" s="43">
        <v>0</v>
      </c>
      <c r="O190" s="18" t="s">
        <v>664</v>
      </c>
      <c r="P190" s="45" t="s">
        <v>674</v>
      </c>
      <c r="Q190" s="9" t="s">
        <v>468</v>
      </c>
      <c r="R190" s="9" t="s">
        <v>159</v>
      </c>
      <c r="S190" s="17">
        <f t="shared" ref="S190:S230" si="16">LEN(P190)</f>
        <v>16</v>
      </c>
      <c r="T190" s="14">
        <v>110</v>
      </c>
    </row>
    <row r="191" spans="1:20" x14ac:dyDescent="0.2">
      <c r="A191" s="13" t="s">
        <v>506</v>
      </c>
      <c r="B191" s="14">
        <v>2014</v>
      </c>
      <c r="C191" s="9" t="s">
        <v>21</v>
      </c>
      <c r="D191" s="9" t="s">
        <v>4</v>
      </c>
      <c r="E191" s="9" t="s">
        <v>666</v>
      </c>
      <c r="F191" s="14">
        <v>79</v>
      </c>
      <c r="G191" s="9" t="s">
        <v>507</v>
      </c>
      <c r="H191" s="9">
        <f t="shared" si="12"/>
        <v>2019</v>
      </c>
      <c r="I191" s="9">
        <f t="shared" si="15"/>
        <v>3</v>
      </c>
      <c r="J191" s="9" t="s">
        <v>159</v>
      </c>
      <c r="K191" s="9" t="s">
        <v>159</v>
      </c>
      <c r="L191" s="9" t="s">
        <v>374</v>
      </c>
      <c r="M191" s="14">
        <v>3</v>
      </c>
      <c r="N191" s="43">
        <v>0</v>
      </c>
      <c r="O191" s="18" t="s">
        <v>664</v>
      </c>
      <c r="P191" s="45" t="s">
        <v>674</v>
      </c>
      <c r="Q191" s="9" t="s">
        <v>468</v>
      </c>
      <c r="R191" s="9" t="s">
        <v>159</v>
      </c>
      <c r="S191" s="17">
        <f t="shared" si="16"/>
        <v>16</v>
      </c>
      <c r="T191" s="14">
        <v>1354</v>
      </c>
    </row>
    <row r="192" spans="1:20" x14ac:dyDescent="0.2">
      <c r="A192" s="13" t="s">
        <v>509</v>
      </c>
      <c r="B192" s="14">
        <v>2017</v>
      </c>
      <c r="C192" s="9" t="s">
        <v>21</v>
      </c>
      <c r="D192" s="9" t="s">
        <v>4</v>
      </c>
      <c r="E192" s="9" t="s">
        <v>666</v>
      </c>
      <c r="F192" s="14">
        <v>348</v>
      </c>
      <c r="G192" s="9" t="s">
        <v>510</v>
      </c>
      <c r="H192" s="9">
        <f t="shared" si="12"/>
        <v>2019</v>
      </c>
      <c r="I192" s="9">
        <f t="shared" si="15"/>
        <v>7</v>
      </c>
      <c r="J192" s="9" t="s">
        <v>159</v>
      </c>
      <c r="K192" s="9" t="s">
        <v>159</v>
      </c>
      <c r="L192" s="9" t="s">
        <v>369</v>
      </c>
      <c r="M192" s="14">
        <v>2</v>
      </c>
      <c r="N192" s="43">
        <v>45</v>
      </c>
      <c r="O192" s="18" t="s">
        <v>664</v>
      </c>
      <c r="P192" s="45" t="s">
        <v>60</v>
      </c>
      <c r="Q192" s="9" t="s">
        <v>468</v>
      </c>
      <c r="R192" s="9" t="s">
        <v>159</v>
      </c>
      <c r="S192" s="17">
        <f t="shared" si="16"/>
        <v>8</v>
      </c>
      <c r="T192" s="14">
        <v>2016</v>
      </c>
    </row>
    <row r="193" spans="1:20" x14ac:dyDescent="0.2">
      <c r="A193" s="13" t="s">
        <v>511</v>
      </c>
      <c r="B193" s="14">
        <v>2019</v>
      </c>
      <c r="C193" s="9" t="s">
        <v>21</v>
      </c>
      <c r="D193" s="9" t="s">
        <v>4</v>
      </c>
      <c r="E193" s="9" t="s">
        <v>666</v>
      </c>
      <c r="F193" s="14">
        <v>96</v>
      </c>
      <c r="G193" s="9" t="s">
        <v>512</v>
      </c>
      <c r="H193" s="9">
        <f t="shared" si="12"/>
        <v>2019</v>
      </c>
      <c r="I193" s="9">
        <f t="shared" si="15"/>
        <v>7</v>
      </c>
      <c r="J193" s="9" t="s">
        <v>159</v>
      </c>
      <c r="K193" s="9" t="s">
        <v>159</v>
      </c>
      <c r="L193" s="9" t="s">
        <v>513</v>
      </c>
      <c r="M193" s="14">
        <v>3</v>
      </c>
      <c r="N193" s="43">
        <v>0</v>
      </c>
      <c r="O193" s="18" t="s">
        <v>664</v>
      </c>
      <c r="P193" s="45" t="s">
        <v>810</v>
      </c>
      <c r="Q193" s="9" t="s">
        <v>468</v>
      </c>
      <c r="R193" s="9" t="s">
        <v>159</v>
      </c>
      <c r="S193" s="17">
        <f t="shared" si="16"/>
        <v>21</v>
      </c>
      <c r="T193" s="14">
        <v>0</v>
      </c>
    </row>
    <row r="194" spans="1:20" x14ac:dyDescent="0.2">
      <c r="A194" s="13" t="s">
        <v>514</v>
      </c>
      <c r="B194" s="14">
        <v>2015</v>
      </c>
      <c r="C194" s="9" t="s">
        <v>21</v>
      </c>
      <c r="D194" s="9" t="s">
        <v>4</v>
      </c>
      <c r="E194" s="9" t="s">
        <v>666</v>
      </c>
      <c r="F194" s="14">
        <v>54</v>
      </c>
      <c r="G194" s="9" t="s">
        <v>515</v>
      </c>
      <c r="H194" s="9">
        <f t="shared" si="12"/>
        <v>2019</v>
      </c>
      <c r="I194" s="9">
        <f t="shared" si="15"/>
        <v>8</v>
      </c>
      <c r="J194" s="9" t="s">
        <v>159</v>
      </c>
      <c r="K194" s="9" t="s">
        <v>159</v>
      </c>
      <c r="L194" s="9" t="s">
        <v>374</v>
      </c>
      <c r="M194" s="14">
        <v>3</v>
      </c>
      <c r="N194" s="43">
        <v>0</v>
      </c>
      <c r="O194" s="18" t="s">
        <v>664</v>
      </c>
      <c r="P194" s="45" t="s">
        <v>811</v>
      </c>
      <c r="Q194" s="9" t="s">
        <v>468</v>
      </c>
      <c r="R194" s="9" t="s">
        <v>159</v>
      </c>
      <c r="S194" s="17">
        <f t="shared" si="16"/>
        <v>24</v>
      </c>
      <c r="T194" s="14">
        <v>353</v>
      </c>
    </row>
    <row r="195" spans="1:20" x14ac:dyDescent="0.2">
      <c r="A195" s="13" t="s">
        <v>516</v>
      </c>
      <c r="B195" s="14">
        <v>2008</v>
      </c>
      <c r="C195" s="9" t="s">
        <v>21</v>
      </c>
      <c r="D195" s="9" t="s">
        <v>4</v>
      </c>
      <c r="E195" s="9" t="s">
        <v>666</v>
      </c>
      <c r="F195" s="14">
        <v>794</v>
      </c>
      <c r="G195" s="9" t="s">
        <v>517</v>
      </c>
      <c r="H195" s="9">
        <f t="shared" si="12"/>
        <v>2019</v>
      </c>
      <c r="I195" s="9">
        <f>MONTH(G195)</f>
        <v>8</v>
      </c>
      <c r="J195" s="9" t="s">
        <v>159</v>
      </c>
      <c r="K195" s="9" t="s">
        <v>159</v>
      </c>
      <c r="L195" s="9" t="s">
        <v>518</v>
      </c>
      <c r="M195" s="14">
        <v>3</v>
      </c>
      <c r="N195" s="43">
        <v>55</v>
      </c>
      <c r="O195" s="18" t="s">
        <v>664</v>
      </c>
      <c r="P195" s="45" t="s">
        <v>812</v>
      </c>
      <c r="Q195" s="9" t="s">
        <v>468</v>
      </c>
      <c r="R195" s="9" t="s">
        <v>159</v>
      </c>
      <c r="S195" s="17">
        <f t="shared" si="16"/>
        <v>155</v>
      </c>
      <c r="T195" s="14">
        <v>364</v>
      </c>
    </row>
    <row r="196" spans="1:20" x14ac:dyDescent="0.2">
      <c r="A196" s="13" t="s">
        <v>519</v>
      </c>
      <c r="B196" s="14">
        <v>2018</v>
      </c>
      <c r="C196" s="9" t="s">
        <v>21</v>
      </c>
      <c r="D196" s="9" t="s">
        <v>4</v>
      </c>
      <c r="E196" s="9" t="s">
        <v>666</v>
      </c>
      <c r="F196" s="14">
        <v>1259</v>
      </c>
      <c r="G196" s="9" t="s">
        <v>520</v>
      </c>
      <c r="H196" s="9">
        <f t="shared" si="12"/>
        <v>2019</v>
      </c>
      <c r="I196" s="9">
        <f>MONTH(G196)</f>
        <v>9</v>
      </c>
      <c r="J196" s="9" t="s">
        <v>159</v>
      </c>
      <c r="K196" s="9" t="s">
        <v>159</v>
      </c>
      <c r="L196" s="9" t="s">
        <v>365</v>
      </c>
      <c r="M196" s="14">
        <v>2</v>
      </c>
      <c r="N196" s="43">
        <v>39.75</v>
      </c>
      <c r="O196" s="18" t="s">
        <v>664</v>
      </c>
      <c r="P196" s="45" t="s">
        <v>813</v>
      </c>
      <c r="Q196" s="9" t="s">
        <v>469</v>
      </c>
      <c r="R196" s="9" t="s">
        <v>158</v>
      </c>
      <c r="S196" s="17">
        <f t="shared" si="16"/>
        <v>297</v>
      </c>
      <c r="T196" s="14">
        <v>1587</v>
      </c>
    </row>
    <row r="197" spans="1:20" x14ac:dyDescent="0.2">
      <c r="A197" s="13" t="s">
        <v>553</v>
      </c>
      <c r="B197" s="8">
        <v>2018</v>
      </c>
      <c r="C197" s="9" t="s">
        <v>21</v>
      </c>
      <c r="D197" s="9" t="s">
        <v>4</v>
      </c>
      <c r="E197" s="9" t="s">
        <v>666</v>
      </c>
      <c r="F197" s="14">
        <v>736</v>
      </c>
      <c r="G197" s="9" t="s">
        <v>554</v>
      </c>
      <c r="H197" s="9">
        <f t="shared" si="12"/>
        <v>2020</v>
      </c>
      <c r="I197" s="9">
        <f t="shared" ref="I197:I222" si="17">MONTH(G197)</f>
        <v>4</v>
      </c>
      <c r="J197" s="9" t="s">
        <v>159</v>
      </c>
      <c r="K197" s="9" t="s">
        <v>159</v>
      </c>
      <c r="L197" s="9" t="s">
        <v>365</v>
      </c>
      <c r="M197" s="14">
        <v>1</v>
      </c>
      <c r="N197" s="43">
        <v>44.99</v>
      </c>
      <c r="O197" s="18" t="s">
        <v>664</v>
      </c>
      <c r="P197" s="45" t="s">
        <v>814</v>
      </c>
      <c r="Q197" s="9" t="s">
        <v>480</v>
      </c>
      <c r="R197" s="9" t="s">
        <v>158</v>
      </c>
      <c r="S197" s="17">
        <f t="shared" si="16"/>
        <v>254</v>
      </c>
      <c r="T197" s="14">
        <v>308</v>
      </c>
    </row>
    <row r="198" spans="1:20" x14ac:dyDescent="0.2">
      <c r="A198" s="13" t="s">
        <v>555</v>
      </c>
      <c r="B198" s="14">
        <v>2019</v>
      </c>
      <c r="C198" s="9" t="s">
        <v>21</v>
      </c>
      <c r="D198" s="9" t="s">
        <v>4</v>
      </c>
      <c r="E198" s="9" t="s">
        <v>666</v>
      </c>
      <c r="F198" s="14">
        <v>98</v>
      </c>
      <c r="G198" s="9" t="s">
        <v>556</v>
      </c>
      <c r="H198" s="9">
        <f t="shared" si="12"/>
        <v>2020</v>
      </c>
      <c r="I198" s="9">
        <f t="shared" si="17"/>
        <v>4</v>
      </c>
      <c r="J198" s="9" t="s">
        <v>159</v>
      </c>
      <c r="K198" s="9" t="s">
        <v>159</v>
      </c>
      <c r="L198" s="9" t="s">
        <v>372</v>
      </c>
      <c r="M198" s="14">
        <v>1</v>
      </c>
      <c r="N198" s="43">
        <v>21.3</v>
      </c>
      <c r="O198" s="18" t="s">
        <v>664</v>
      </c>
      <c r="P198" s="45" t="s">
        <v>815</v>
      </c>
      <c r="Q198" s="9" t="s">
        <v>480</v>
      </c>
      <c r="R198" s="9" t="s">
        <v>159</v>
      </c>
      <c r="S198" s="17">
        <f t="shared" si="16"/>
        <v>280</v>
      </c>
      <c r="T198" s="14">
        <v>48</v>
      </c>
    </row>
    <row r="199" spans="1:20" x14ac:dyDescent="0.2">
      <c r="A199" s="13" t="s">
        <v>557</v>
      </c>
      <c r="B199" s="14">
        <v>2019</v>
      </c>
      <c r="C199" s="9" t="s">
        <v>21</v>
      </c>
      <c r="D199" s="9" t="s">
        <v>4</v>
      </c>
      <c r="E199" s="9" t="s">
        <v>666</v>
      </c>
      <c r="F199" s="14">
        <v>709</v>
      </c>
      <c r="G199" s="9" t="s">
        <v>558</v>
      </c>
      <c r="H199" s="9">
        <f t="shared" si="12"/>
        <v>2020</v>
      </c>
      <c r="I199" s="9">
        <f t="shared" si="17"/>
        <v>4</v>
      </c>
      <c r="J199" s="9" t="s">
        <v>159</v>
      </c>
      <c r="K199" s="9" t="s">
        <v>159</v>
      </c>
      <c r="L199" s="9" t="s">
        <v>365</v>
      </c>
      <c r="M199" s="14">
        <v>1</v>
      </c>
      <c r="N199" s="43">
        <v>39.99</v>
      </c>
      <c r="O199" s="18" t="s">
        <v>664</v>
      </c>
      <c r="P199" s="45" t="s">
        <v>816</v>
      </c>
      <c r="Q199" s="9" t="s">
        <v>480</v>
      </c>
      <c r="R199" s="9" t="s">
        <v>158</v>
      </c>
      <c r="S199" s="17">
        <f t="shared" si="16"/>
        <v>232</v>
      </c>
      <c r="T199" s="14">
        <v>134</v>
      </c>
    </row>
    <row r="200" spans="1:20" x14ac:dyDescent="0.2">
      <c r="A200" s="13" t="s">
        <v>560</v>
      </c>
      <c r="B200" s="14">
        <v>2016</v>
      </c>
      <c r="C200" s="9" t="s">
        <v>21</v>
      </c>
      <c r="D200" s="9" t="s">
        <v>4</v>
      </c>
      <c r="E200" s="9" t="s">
        <v>666</v>
      </c>
      <c r="F200" s="14">
        <v>44</v>
      </c>
      <c r="G200" s="9" t="s">
        <v>559</v>
      </c>
      <c r="H200" s="9">
        <f t="shared" si="12"/>
        <v>2020</v>
      </c>
      <c r="I200" s="9">
        <f t="shared" si="17"/>
        <v>4</v>
      </c>
      <c r="J200" s="9" t="s">
        <v>159</v>
      </c>
      <c r="K200" s="9" t="s">
        <v>159</v>
      </c>
      <c r="L200" s="9" t="s">
        <v>374</v>
      </c>
      <c r="M200" s="14">
        <v>3</v>
      </c>
      <c r="N200" s="43">
        <v>0</v>
      </c>
      <c r="O200" s="18" t="s">
        <v>664</v>
      </c>
      <c r="P200" s="45" t="s">
        <v>674</v>
      </c>
      <c r="Q200" s="9" t="s">
        <v>468</v>
      </c>
      <c r="R200" s="9" t="s">
        <v>159</v>
      </c>
      <c r="S200" s="17">
        <f t="shared" si="16"/>
        <v>16</v>
      </c>
      <c r="T200" s="14">
        <v>339</v>
      </c>
    </row>
    <row r="201" spans="1:20" x14ac:dyDescent="0.2">
      <c r="A201" s="13" t="s">
        <v>561</v>
      </c>
      <c r="B201" s="14">
        <v>2020</v>
      </c>
      <c r="C201" s="9" t="s">
        <v>21</v>
      </c>
      <c r="D201" s="9" t="s">
        <v>4</v>
      </c>
      <c r="E201" s="9" t="s">
        <v>666</v>
      </c>
      <c r="F201" s="14">
        <v>294</v>
      </c>
      <c r="G201" s="9" t="s">
        <v>562</v>
      </c>
      <c r="H201" s="9">
        <f t="shared" si="12"/>
        <v>2020</v>
      </c>
      <c r="I201" s="9">
        <f t="shared" si="17"/>
        <v>4</v>
      </c>
      <c r="J201" s="9" t="s">
        <v>159</v>
      </c>
      <c r="K201" s="9" t="s">
        <v>159</v>
      </c>
      <c r="L201" s="9" t="s">
        <v>372</v>
      </c>
      <c r="M201" s="14">
        <v>3</v>
      </c>
      <c r="N201" s="43">
        <v>26.16</v>
      </c>
      <c r="O201" s="18" t="s">
        <v>664</v>
      </c>
      <c r="P201" s="45" t="s">
        <v>674</v>
      </c>
      <c r="Q201" s="9" t="s">
        <v>875</v>
      </c>
      <c r="R201" s="9" t="s">
        <v>159</v>
      </c>
      <c r="S201" s="17">
        <f t="shared" si="16"/>
        <v>16</v>
      </c>
      <c r="T201" s="14">
        <v>445</v>
      </c>
    </row>
    <row r="202" spans="1:20" x14ac:dyDescent="0.2">
      <c r="A202" s="13" t="s">
        <v>563</v>
      </c>
      <c r="B202" s="14">
        <v>2012</v>
      </c>
      <c r="C202" s="9" t="s">
        <v>21</v>
      </c>
      <c r="D202" s="9" t="s">
        <v>4</v>
      </c>
      <c r="E202" s="9" t="s">
        <v>666</v>
      </c>
      <c r="F202" s="14">
        <v>28</v>
      </c>
      <c r="G202" s="9" t="s">
        <v>562</v>
      </c>
      <c r="H202" s="9">
        <f t="shared" si="12"/>
        <v>2020</v>
      </c>
      <c r="I202" s="9">
        <f t="shared" si="17"/>
        <v>4</v>
      </c>
      <c r="J202" s="9" t="s">
        <v>159</v>
      </c>
      <c r="K202" s="9" t="s">
        <v>159</v>
      </c>
      <c r="L202" s="9" t="s">
        <v>374</v>
      </c>
      <c r="M202" s="14">
        <v>3</v>
      </c>
      <c r="N202" s="43">
        <v>0</v>
      </c>
      <c r="O202" s="18" t="s">
        <v>664</v>
      </c>
      <c r="P202" s="45" t="s">
        <v>674</v>
      </c>
      <c r="Q202" s="9" t="s">
        <v>875</v>
      </c>
      <c r="R202" s="9" t="s">
        <v>159</v>
      </c>
      <c r="S202" s="17">
        <f t="shared" si="16"/>
        <v>16</v>
      </c>
      <c r="T202" s="14">
        <v>164</v>
      </c>
    </row>
    <row r="203" spans="1:20" x14ac:dyDescent="0.2">
      <c r="A203" s="13" t="s">
        <v>564</v>
      </c>
      <c r="B203" s="14">
        <v>2017</v>
      </c>
      <c r="C203" s="9" t="s">
        <v>21</v>
      </c>
      <c r="D203" s="9" t="s">
        <v>4</v>
      </c>
      <c r="E203" s="9" t="s">
        <v>666</v>
      </c>
      <c r="F203" s="14">
        <v>49</v>
      </c>
      <c r="G203" s="9" t="s">
        <v>562</v>
      </c>
      <c r="H203" s="9">
        <f t="shared" si="12"/>
        <v>2020</v>
      </c>
      <c r="I203" s="9">
        <f t="shared" si="17"/>
        <v>4</v>
      </c>
      <c r="J203" s="9" t="s">
        <v>159</v>
      </c>
      <c r="K203" s="9" t="s">
        <v>159</v>
      </c>
      <c r="L203" s="9" t="s">
        <v>374</v>
      </c>
      <c r="M203" s="14">
        <v>3</v>
      </c>
      <c r="N203" s="43">
        <v>0</v>
      </c>
      <c r="O203" s="18" t="s">
        <v>664</v>
      </c>
      <c r="P203" s="45" t="s">
        <v>674</v>
      </c>
      <c r="Q203" s="9" t="s">
        <v>468</v>
      </c>
      <c r="R203" s="9" t="s">
        <v>159</v>
      </c>
      <c r="S203" s="17">
        <f t="shared" si="16"/>
        <v>16</v>
      </c>
      <c r="T203" s="14">
        <v>27</v>
      </c>
    </row>
    <row r="204" spans="1:20" x14ac:dyDescent="0.2">
      <c r="A204" s="13" t="s">
        <v>565</v>
      </c>
      <c r="B204" s="14">
        <v>2019</v>
      </c>
      <c r="C204" s="9" t="s">
        <v>21</v>
      </c>
      <c r="D204" s="9" t="s">
        <v>4</v>
      </c>
      <c r="E204" s="9" t="s">
        <v>666</v>
      </c>
      <c r="F204" s="14">
        <v>164</v>
      </c>
      <c r="G204" s="9" t="s">
        <v>566</v>
      </c>
      <c r="H204" s="9">
        <f t="shared" si="12"/>
        <v>2020</v>
      </c>
      <c r="I204" s="9">
        <f t="shared" si="17"/>
        <v>4</v>
      </c>
      <c r="J204" s="9" t="s">
        <v>159</v>
      </c>
      <c r="K204" s="9" t="s">
        <v>159</v>
      </c>
      <c r="L204" s="9" t="s">
        <v>567</v>
      </c>
      <c r="M204" s="14">
        <v>2</v>
      </c>
      <c r="N204" s="43">
        <v>15</v>
      </c>
      <c r="O204" s="18" t="s">
        <v>664</v>
      </c>
      <c r="P204" s="45" t="s">
        <v>817</v>
      </c>
      <c r="Q204" s="9" t="s">
        <v>569</v>
      </c>
      <c r="R204" s="9" t="s">
        <v>159</v>
      </c>
      <c r="S204" s="17">
        <f t="shared" si="16"/>
        <v>215</v>
      </c>
      <c r="T204" s="14">
        <v>173</v>
      </c>
    </row>
    <row r="205" spans="1:20" x14ac:dyDescent="0.2">
      <c r="A205" s="13" t="s">
        <v>568</v>
      </c>
      <c r="B205" s="14">
        <v>2017</v>
      </c>
      <c r="C205" s="9" t="s">
        <v>21</v>
      </c>
      <c r="D205" s="9" t="s">
        <v>4</v>
      </c>
      <c r="E205" s="9" t="s">
        <v>666</v>
      </c>
      <c r="F205" s="14">
        <v>104</v>
      </c>
      <c r="G205" s="9" t="s">
        <v>566</v>
      </c>
      <c r="H205" s="9">
        <f t="shared" si="12"/>
        <v>2020</v>
      </c>
      <c r="I205" s="9">
        <f t="shared" si="17"/>
        <v>4</v>
      </c>
      <c r="J205" s="9" t="s">
        <v>159</v>
      </c>
      <c r="K205" s="9" t="s">
        <v>159</v>
      </c>
      <c r="L205" s="9" t="s">
        <v>374</v>
      </c>
      <c r="M205" s="14">
        <v>3</v>
      </c>
      <c r="N205" s="43">
        <v>0</v>
      </c>
      <c r="O205" s="18" t="s">
        <v>664</v>
      </c>
      <c r="P205" s="45" t="s">
        <v>674</v>
      </c>
      <c r="Q205" s="9" t="s">
        <v>468</v>
      </c>
      <c r="R205" s="9" t="s">
        <v>159</v>
      </c>
      <c r="S205" s="17">
        <f t="shared" si="16"/>
        <v>16</v>
      </c>
      <c r="T205" s="14">
        <v>155</v>
      </c>
    </row>
    <row r="206" spans="1:20" x14ac:dyDescent="0.2">
      <c r="A206" s="13" t="s">
        <v>573</v>
      </c>
      <c r="B206" s="14">
        <v>1996</v>
      </c>
      <c r="C206" s="9" t="s">
        <v>21</v>
      </c>
      <c r="D206" s="9" t="s">
        <v>4</v>
      </c>
      <c r="E206" s="9" t="s">
        <v>666</v>
      </c>
      <c r="F206" s="14">
        <v>883</v>
      </c>
      <c r="G206" s="9" t="s">
        <v>574</v>
      </c>
      <c r="H206" s="9">
        <f t="shared" si="12"/>
        <v>2020</v>
      </c>
      <c r="I206" s="9">
        <f t="shared" si="17"/>
        <v>10</v>
      </c>
      <c r="J206" s="9" t="s">
        <v>159</v>
      </c>
      <c r="K206" s="9" t="s">
        <v>159</v>
      </c>
      <c r="L206" s="9" t="s">
        <v>575</v>
      </c>
      <c r="M206" s="14">
        <v>2</v>
      </c>
      <c r="N206" s="43">
        <v>52</v>
      </c>
      <c r="O206" s="18" t="s">
        <v>664</v>
      </c>
      <c r="P206" s="45" t="s">
        <v>818</v>
      </c>
      <c r="Q206" s="9" t="s">
        <v>469</v>
      </c>
      <c r="R206" s="9" t="s">
        <v>159</v>
      </c>
      <c r="S206" s="17">
        <f t="shared" si="16"/>
        <v>254</v>
      </c>
      <c r="T206" s="14">
        <v>259</v>
      </c>
    </row>
    <row r="207" spans="1:20" x14ac:dyDescent="0.2">
      <c r="A207" s="13" t="s">
        <v>506</v>
      </c>
      <c r="B207" s="14">
        <v>2014</v>
      </c>
      <c r="C207" s="9" t="s">
        <v>21</v>
      </c>
      <c r="D207" s="9" t="s">
        <v>4</v>
      </c>
      <c r="E207" s="9" t="s">
        <v>666</v>
      </c>
      <c r="F207" s="14">
        <v>79</v>
      </c>
      <c r="G207" s="9" t="s">
        <v>588</v>
      </c>
      <c r="H207" s="9">
        <f t="shared" si="12"/>
        <v>2020</v>
      </c>
      <c r="I207" s="9">
        <f t="shared" si="17"/>
        <v>10</v>
      </c>
      <c r="J207" s="9" t="s">
        <v>159</v>
      </c>
      <c r="K207" s="9" t="s">
        <v>159</v>
      </c>
      <c r="L207" s="9" t="s">
        <v>374</v>
      </c>
      <c r="M207" s="14">
        <v>3</v>
      </c>
      <c r="N207" s="43">
        <v>0</v>
      </c>
      <c r="O207" s="18" t="s">
        <v>664</v>
      </c>
      <c r="P207" s="45" t="s">
        <v>819</v>
      </c>
      <c r="Q207" s="9" t="s">
        <v>468</v>
      </c>
      <c r="R207" s="9" t="s">
        <v>159</v>
      </c>
      <c r="S207" s="17">
        <f t="shared" si="16"/>
        <v>17</v>
      </c>
      <c r="T207" s="14">
        <v>1354</v>
      </c>
    </row>
    <row r="208" spans="1:20" x14ac:dyDescent="0.2">
      <c r="A208" s="13" t="s">
        <v>576</v>
      </c>
      <c r="B208" s="14">
        <v>2018</v>
      </c>
      <c r="C208" s="9" t="s">
        <v>21</v>
      </c>
      <c r="D208" s="9" t="s">
        <v>4</v>
      </c>
      <c r="E208" s="9" t="s">
        <v>666</v>
      </c>
      <c r="F208" s="14">
        <v>71</v>
      </c>
      <c r="G208" s="9" t="s">
        <v>588</v>
      </c>
      <c r="H208" s="9">
        <f t="shared" si="12"/>
        <v>2020</v>
      </c>
      <c r="I208" s="9">
        <f t="shared" si="17"/>
        <v>10</v>
      </c>
      <c r="J208" s="9" t="s">
        <v>159</v>
      </c>
      <c r="K208" s="9" t="s">
        <v>159</v>
      </c>
      <c r="L208" s="9" t="s">
        <v>374</v>
      </c>
      <c r="M208" s="14">
        <v>3</v>
      </c>
      <c r="N208" s="43">
        <v>0</v>
      </c>
      <c r="O208" s="18" t="s">
        <v>664</v>
      </c>
      <c r="P208" s="45" t="s">
        <v>819</v>
      </c>
      <c r="Q208" s="9" t="s">
        <v>468</v>
      </c>
      <c r="R208" s="9" t="s">
        <v>159</v>
      </c>
      <c r="S208" s="17">
        <f t="shared" si="16"/>
        <v>17</v>
      </c>
      <c r="T208" s="14">
        <v>68</v>
      </c>
    </row>
    <row r="209" spans="1:20" x14ac:dyDescent="0.2">
      <c r="A209" s="13" t="s">
        <v>577</v>
      </c>
      <c r="B209" s="14">
        <v>2017</v>
      </c>
      <c r="C209" s="9" t="s">
        <v>21</v>
      </c>
      <c r="D209" s="9" t="s">
        <v>4</v>
      </c>
      <c r="E209" s="9" t="s">
        <v>666</v>
      </c>
      <c r="F209" s="14">
        <v>160</v>
      </c>
      <c r="G209" s="9" t="s">
        <v>589</v>
      </c>
      <c r="H209" s="9">
        <f t="shared" si="12"/>
        <v>2020</v>
      </c>
      <c r="I209" s="9">
        <f t="shared" si="17"/>
        <v>10</v>
      </c>
      <c r="J209" s="9" t="s">
        <v>159</v>
      </c>
      <c r="K209" s="9" t="s">
        <v>159</v>
      </c>
      <c r="L209" s="9" t="s">
        <v>602</v>
      </c>
      <c r="M209" s="14">
        <v>1</v>
      </c>
      <c r="N209" s="43">
        <v>13.59</v>
      </c>
      <c r="O209" s="18" t="s">
        <v>664</v>
      </c>
      <c r="P209" s="45" t="s">
        <v>820</v>
      </c>
      <c r="Q209" s="9" t="s">
        <v>876</v>
      </c>
      <c r="R209" s="9" t="s">
        <v>159</v>
      </c>
      <c r="S209" s="17">
        <f t="shared" si="16"/>
        <v>352</v>
      </c>
      <c r="T209" s="14">
        <v>0</v>
      </c>
    </row>
    <row r="210" spans="1:20" x14ac:dyDescent="0.2">
      <c r="A210" s="13" t="s">
        <v>578</v>
      </c>
      <c r="B210" s="14">
        <v>2009</v>
      </c>
      <c r="C210" s="9" t="s">
        <v>21</v>
      </c>
      <c r="D210" s="9" t="s">
        <v>4</v>
      </c>
      <c r="E210" s="9" t="s">
        <v>666</v>
      </c>
      <c r="F210" s="14">
        <v>569</v>
      </c>
      <c r="G210" s="9" t="s">
        <v>590</v>
      </c>
      <c r="H210" s="9">
        <f t="shared" si="12"/>
        <v>2020</v>
      </c>
      <c r="I210" s="9">
        <f t="shared" si="17"/>
        <v>10</v>
      </c>
      <c r="J210" s="9" t="s">
        <v>158</v>
      </c>
      <c r="K210" s="9" t="s">
        <v>159</v>
      </c>
      <c r="L210" s="9" t="s">
        <v>373</v>
      </c>
      <c r="M210" s="14">
        <v>3</v>
      </c>
      <c r="N210" s="43">
        <v>27.1</v>
      </c>
      <c r="O210" s="18" t="s">
        <v>664</v>
      </c>
      <c r="P210" s="45" t="s">
        <v>821</v>
      </c>
      <c r="Q210" s="9" t="s">
        <v>904</v>
      </c>
      <c r="R210" s="9" t="s">
        <v>159</v>
      </c>
      <c r="S210" s="17">
        <f t="shared" si="16"/>
        <v>277</v>
      </c>
      <c r="T210" s="14">
        <v>128</v>
      </c>
    </row>
    <row r="211" spans="1:20" x14ac:dyDescent="0.2">
      <c r="A211" s="13" t="s">
        <v>579</v>
      </c>
      <c r="B211" s="14">
        <v>2019</v>
      </c>
      <c r="C211" s="9" t="s">
        <v>21</v>
      </c>
      <c r="D211" s="9" t="s">
        <v>4</v>
      </c>
      <c r="E211" s="9" t="s">
        <v>666</v>
      </c>
      <c r="F211" s="14">
        <v>179</v>
      </c>
      <c r="G211" s="9" t="s">
        <v>591</v>
      </c>
      <c r="H211" s="9">
        <f t="shared" si="12"/>
        <v>2020</v>
      </c>
      <c r="I211" s="9">
        <f t="shared" si="17"/>
        <v>10</v>
      </c>
      <c r="J211" s="9" t="s">
        <v>159</v>
      </c>
      <c r="K211" s="9" t="s">
        <v>159</v>
      </c>
      <c r="L211" s="9" t="s">
        <v>599</v>
      </c>
      <c r="M211" s="14">
        <v>2</v>
      </c>
      <c r="N211" s="43">
        <v>23.21</v>
      </c>
      <c r="O211" s="18" t="s">
        <v>664</v>
      </c>
      <c r="P211" s="45" t="s">
        <v>822</v>
      </c>
      <c r="Q211" s="9" t="s">
        <v>904</v>
      </c>
      <c r="R211" s="9" t="s">
        <v>159</v>
      </c>
      <c r="S211" s="17">
        <f t="shared" si="16"/>
        <v>57</v>
      </c>
      <c r="T211" s="14">
        <v>161</v>
      </c>
    </row>
    <row r="212" spans="1:20" x14ac:dyDescent="0.2">
      <c r="A212" s="13" t="s">
        <v>580</v>
      </c>
      <c r="B212" s="14">
        <v>2003</v>
      </c>
      <c r="C212" s="9" t="s">
        <v>21</v>
      </c>
      <c r="D212" s="9" t="s">
        <v>4</v>
      </c>
      <c r="E212" s="9" t="s">
        <v>666</v>
      </c>
      <c r="F212" s="14">
        <v>799</v>
      </c>
      <c r="G212" s="9" t="s">
        <v>592</v>
      </c>
      <c r="H212" s="9">
        <f t="shared" si="12"/>
        <v>2020</v>
      </c>
      <c r="I212" s="9">
        <f t="shared" si="17"/>
        <v>11</v>
      </c>
      <c r="J212" s="9" t="s">
        <v>159</v>
      </c>
      <c r="K212" s="9" t="s">
        <v>159</v>
      </c>
      <c r="L212" s="9" t="s">
        <v>366</v>
      </c>
      <c r="M212" s="14">
        <v>3</v>
      </c>
      <c r="N212" s="43">
        <v>47</v>
      </c>
      <c r="O212" s="18" t="s">
        <v>664</v>
      </c>
      <c r="P212" s="45" t="s">
        <v>823</v>
      </c>
      <c r="Q212" s="9" t="s">
        <v>468</v>
      </c>
      <c r="R212" s="9" t="s">
        <v>159</v>
      </c>
      <c r="S212" s="17">
        <f t="shared" si="16"/>
        <v>149</v>
      </c>
      <c r="T212" s="14">
        <v>520</v>
      </c>
    </row>
    <row r="213" spans="1:20" x14ac:dyDescent="0.2">
      <c r="A213" s="13" t="s">
        <v>581</v>
      </c>
      <c r="B213" s="14">
        <v>2007</v>
      </c>
      <c r="C213" s="9" t="s">
        <v>21</v>
      </c>
      <c r="D213" s="9" t="s">
        <v>4</v>
      </c>
      <c r="E213" s="9" t="s">
        <v>666</v>
      </c>
      <c r="F213" s="14">
        <v>86</v>
      </c>
      <c r="G213" s="9" t="s">
        <v>593</v>
      </c>
      <c r="H213" s="9">
        <f t="shared" si="12"/>
        <v>2020</v>
      </c>
      <c r="I213" s="9">
        <f t="shared" si="17"/>
        <v>11</v>
      </c>
      <c r="J213" s="9" t="s">
        <v>159</v>
      </c>
      <c r="K213" s="9" t="s">
        <v>159</v>
      </c>
      <c r="L213" s="9" t="s">
        <v>600</v>
      </c>
      <c r="M213" s="14">
        <v>2</v>
      </c>
      <c r="N213" s="43">
        <v>12.67</v>
      </c>
      <c r="O213" s="18" t="s">
        <v>664</v>
      </c>
      <c r="P213" s="45" t="s">
        <v>824</v>
      </c>
      <c r="Q213" s="9" t="s">
        <v>876</v>
      </c>
      <c r="R213" s="9" t="s">
        <v>159</v>
      </c>
      <c r="S213" s="17">
        <f t="shared" si="16"/>
        <v>195</v>
      </c>
      <c r="T213" s="14">
        <v>102</v>
      </c>
    </row>
    <row r="214" spans="1:20" x14ac:dyDescent="0.2">
      <c r="A214" s="13" t="s">
        <v>582</v>
      </c>
      <c r="B214" s="14">
        <v>2015</v>
      </c>
      <c r="C214" s="9" t="s">
        <v>21</v>
      </c>
      <c r="D214" s="9" t="s">
        <v>4</v>
      </c>
      <c r="E214" s="9" t="s">
        <v>666</v>
      </c>
      <c r="F214" s="14">
        <v>154</v>
      </c>
      <c r="G214" s="9" t="s">
        <v>593</v>
      </c>
      <c r="H214" s="9">
        <f t="shared" si="12"/>
        <v>2020</v>
      </c>
      <c r="I214" s="9">
        <f t="shared" si="17"/>
        <v>11</v>
      </c>
      <c r="J214" s="9" t="s">
        <v>159</v>
      </c>
      <c r="K214" s="9" t="s">
        <v>159</v>
      </c>
      <c r="L214" s="9" t="s">
        <v>372</v>
      </c>
      <c r="M214" s="14">
        <v>3</v>
      </c>
      <c r="N214" s="43">
        <v>32.86</v>
      </c>
      <c r="O214" s="18" t="s">
        <v>664</v>
      </c>
      <c r="P214" s="45" t="s">
        <v>825</v>
      </c>
      <c r="Q214" s="9" t="s">
        <v>963</v>
      </c>
      <c r="R214" s="9" t="s">
        <v>159</v>
      </c>
      <c r="S214" s="17">
        <f t="shared" si="16"/>
        <v>83</v>
      </c>
      <c r="T214" s="14">
        <v>194</v>
      </c>
    </row>
    <row r="215" spans="1:20" x14ac:dyDescent="0.2">
      <c r="A215" s="13" t="s">
        <v>583</v>
      </c>
      <c r="B215" s="14">
        <v>2015</v>
      </c>
      <c r="C215" s="9" t="s">
        <v>21</v>
      </c>
      <c r="D215" s="9" t="s">
        <v>4</v>
      </c>
      <c r="E215" s="9" t="s">
        <v>666</v>
      </c>
      <c r="F215" s="14">
        <v>223</v>
      </c>
      <c r="G215" s="9" t="s">
        <v>594</v>
      </c>
      <c r="H215" s="9">
        <f t="shared" si="12"/>
        <v>2020</v>
      </c>
      <c r="I215" s="9">
        <f t="shared" si="17"/>
        <v>11</v>
      </c>
      <c r="J215" s="9" t="s">
        <v>159</v>
      </c>
      <c r="K215" s="9" t="s">
        <v>159</v>
      </c>
      <c r="L215" s="9" t="s">
        <v>372</v>
      </c>
      <c r="M215" s="14">
        <v>3</v>
      </c>
      <c r="N215" s="43">
        <v>59</v>
      </c>
      <c r="O215" s="18" t="s">
        <v>664</v>
      </c>
      <c r="P215" s="45" t="s">
        <v>826</v>
      </c>
      <c r="Q215" s="9" t="s">
        <v>469</v>
      </c>
      <c r="R215" s="9" t="s">
        <v>159</v>
      </c>
      <c r="S215" s="17">
        <f t="shared" si="16"/>
        <v>86</v>
      </c>
      <c r="T215" s="14">
        <v>36</v>
      </c>
    </row>
    <row r="216" spans="1:20" x14ac:dyDescent="0.2">
      <c r="A216" s="13" t="s">
        <v>584</v>
      </c>
      <c r="B216" s="14">
        <v>2012</v>
      </c>
      <c r="C216" s="9" t="s">
        <v>21</v>
      </c>
      <c r="D216" s="9" t="s">
        <v>4</v>
      </c>
      <c r="E216" s="9" t="s">
        <v>666</v>
      </c>
      <c r="F216" s="14">
        <v>270</v>
      </c>
      <c r="G216" s="9" t="s">
        <v>595</v>
      </c>
      <c r="H216" s="9">
        <f t="shared" si="12"/>
        <v>2020</v>
      </c>
      <c r="I216" s="9">
        <f t="shared" si="17"/>
        <v>11</v>
      </c>
      <c r="J216" s="9" t="s">
        <v>159</v>
      </c>
      <c r="K216" s="9" t="s">
        <v>159</v>
      </c>
      <c r="L216" s="9" t="s">
        <v>601</v>
      </c>
      <c r="M216" s="14">
        <v>2</v>
      </c>
      <c r="N216" s="43">
        <v>14.99</v>
      </c>
      <c r="O216" s="18" t="s">
        <v>664</v>
      </c>
      <c r="P216" s="45" t="s">
        <v>827</v>
      </c>
      <c r="Q216" s="9" t="s">
        <v>876</v>
      </c>
      <c r="R216" s="9" t="s">
        <v>159</v>
      </c>
      <c r="S216" s="17">
        <f t="shared" si="16"/>
        <v>174</v>
      </c>
      <c r="T216" s="14">
        <v>260</v>
      </c>
    </row>
    <row r="217" spans="1:20" x14ac:dyDescent="0.2">
      <c r="A217" s="13" t="s">
        <v>585</v>
      </c>
      <c r="B217" s="14">
        <v>2014</v>
      </c>
      <c r="C217" s="9" t="s">
        <v>21</v>
      </c>
      <c r="D217" s="9" t="s">
        <v>4</v>
      </c>
      <c r="E217" s="9" t="s">
        <v>666</v>
      </c>
      <c r="F217" s="17">
        <v>184</v>
      </c>
      <c r="G217" s="9" t="s">
        <v>596</v>
      </c>
      <c r="H217" s="9">
        <f t="shared" si="12"/>
        <v>2020</v>
      </c>
      <c r="I217" s="9">
        <f t="shared" si="17"/>
        <v>11</v>
      </c>
      <c r="J217" s="9" t="s">
        <v>159</v>
      </c>
      <c r="K217" s="9" t="s">
        <v>159</v>
      </c>
      <c r="L217" s="9" t="s">
        <v>447</v>
      </c>
      <c r="M217" s="17">
        <v>3</v>
      </c>
      <c r="N217" s="43">
        <v>30.9</v>
      </c>
      <c r="O217" s="18" t="s">
        <v>664</v>
      </c>
      <c r="P217" s="45" t="s">
        <v>674</v>
      </c>
      <c r="Q217" s="9" t="s">
        <v>876</v>
      </c>
      <c r="R217" s="9" t="s">
        <v>159</v>
      </c>
      <c r="S217" s="17">
        <f t="shared" si="16"/>
        <v>16</v>
      </c>
      <c r="T217" s="14">
        <v>218</v>
      </c>
    </row>
    <row r="218" spans="1:20" x14ac:dyDescent="0.2">
      <c r="A218" s="13" t="s">
        <v>586</v>
      </c>
      <c r="B218" s="14">
        <v>2017</v>
      </c>
      <c r="C218" s="9" t="s">
        <v>21</v>
      </c>
      <c r="D218" s="9" t="s">
        <v>4</v>
      </c>
      <c r="E218" s="9" t="s">
        <v>666</v>
      </c>
      <c r="F218" s="17">
        <v>284</v>
      </c>
      <c r="G218" s="9" t="s">
        <v>597</v>
      </c>
      <c r="H218" s="9">
        <f t="shared" si="12"/>
        <v>2020</v>
      </c>
      <c r="I218" s="9">
        <f t="shared" si="17"/>
        <v>11</v>
      </c>
      <c r="J218" s="9" t="s">
        <v>159</v>
      </c>
      <c r="K218" s="9" t="s">
        <v>159</v>
      </c>
      <c r="L218" s="9" t="s">
        <v>365</v>
      </c>
      <c r="M218" s="17">
        <v>1</v>
      </c>
      <c r="N218" s="43">
        <v>39.99</v>
      </c>
      <c r="O218" s="18" t="s">
        <v>664</v>
      </c>
      <c r="P218" s="45" t="s">
        <v>828</v>
      </c>
      <c r="Q218" s="9" t="s">
        <v>468</v>
      </c>
      <c r="R218" s="9" t="s">
        <v>158</v>
      </c>
      <c r="S218" s="17">
        <f t="shared" si="16"/>
        <v>564</v>
      </c>
      <c r="T218" s="14">
        <v>111</v>
      </c>
    </row>
    <row r="219" spans="1:20" x14ac:dyDescent="0.2">
      <c r="A219" s="13" t="s">
        <v>587</v>
      </c>
      <c r="B219" s="14">
        <v>2018</v>
      </c>
      <c r="C219" s="9" t="s">
        <v>21</v>
      </c>
      <c r="D219" s="9" t="s">
        <v>4</v>
      </c>
      <c r="E219" s="9" t="s">
        <v>666</v>
      </c>
      <c r="F219" s="17">
        <v>435</v>
      </c>
      <c r="G219" s="9" t="s">
        <v>598</v>
      </c>
      <c r="H219" s="9">
        <f t="shared" si="12"/>
        <v>2020</v>
      </c>
      <c r="I219" s="9">
        <f t="shared" si="17"/>
        <v>12</v>
      </c>
      <c r="J219" s="9" t="s">
        <v>158</v>
      </c>
      <c r="K219" s="9" t="s">
        <v>158</v>
      </c>
      <c r="L219" s="9" t="s">
        <v>369</v>
      </c>
      <c r="M219" s="17">
        <v>5</v>
      </c>
      <c r="N219" s="43">
        <v>38</v>
      </c>
      <c r="O219" s="18" t="s">
        <v>664</v>
      </c>
      <c r="P219" s="45" t="s">
        <v>829</v>
      </c>
      <c r="Q219" s="9" t="s">
        <v>468</v>
      </c>
      <c r="R219" s="9" t="s">
        <v>159</v>
      </c>
      <c r="S219" s="17">
        <f t="shared" si="16"/>
        <v>77</v>
      </c>
      <c r="T219" s="14">
        <v>1242</v>
      </c>
    </row>
    <row r="220" spans="1:20" x14ac:dyDescent="0.2">
      <c r="A220" s="13" t="s">
        <v>609</v>
      </c>
      <c r="B220" s="14">
        <v>2016</v>
      </c>
      <c r="C220" s="9" t="s">
        <v>21</v>
      </c>
      <c r="D220" s="9" t="s">
        <v>4</v>
      </c>
      <c r="E220" s="9" t="s">
        <v>666</v>
      </c>
      <c r="F220" s="17">
        <v>18</v>
      </c>
      <c r="G220" s="9" t="s">
        <v>610</v>
      </c>
      <c r="H220" s="9">
        <f t="shared" si="12"/>
        <v>2021</v>
      </c>
      <c r="I220" s="9">
        <f t="shared" si="17"/>
        <v>2</v>
      </c>
      <c r="J220" s="9" t="s">
        <v>159</v>
      </c>
      <c r="K220" s="9" t="s">
        <v>159</v>
      </c>
      <c r="L220" s="9" t="s">
        <v>374</v>
      </c>
      <c r="M220" s="17">
        <v>1</v>
      </c>
      <c r="N220" s="43">
        <v>0</v>
      </c>
      <c r="O220" s="18" t="s">
        <v>664</v>
      </c>
      <c r="P220" s="46" t="s">
        <v>60</v>
      </c>
      <c r="Q220" s="9" t="s">
        <v>479</v>
      </c>
      <c r="R220" s="9" t="s">
        <v>159</v>
      </c>
      <c r="S220" s="17">
        <f t="shared" si="16"/>
        <v>8</v>
      </c>
      <c r="T220" s="14">
        <v>23</v>
      </c>
    </row>
    <row r="221" spans="1:20" x14ac:dyDescent="0.2">
      <c r="A221" s="13" t="s">
        <v>611</v>
      </c>
      <c r="B221" s="14">
        <v>2019</v>
      </c>
      <c r="C221" s="9" t="s">
        <v>21</v>
      </c>
      <c r="D221" s="9" t="s">
        <v>4</v>
      </c>
      <c r="E221" s="9" t="s">
        <v>666</v>
      </c>
      <c r="F221" s="17">
        <v>38</v>
      </c>
      <c r="G221" s="9" t="s">
        <v>610</v>
      </c>
      <c r="H221" s="9">
        <f t="shared" si="12"/>
        <v>2021</v>
      </c>
      <c r="I221" s="9">
        <f t="shared" si="17"/>
        <v>2</v>
      </c>
      <c r="J221" s="9" t="s">
        <v>159</v>
      </c>
      <c r="K221" s="9" t="s">
        <v>159</v>
      </c>
      <c r="L221" s="9" t="s">
        <v>374</v>
      </c>
      <c r="M221" s="17">
        <v>3</v>
      </c>
      <c r="N221" s="43">
        <v>0</v>
      </c>
      <c r="O221" s="18" t="s">
        <v>664</v>
      </c>
      <c r="P221" s="45" t="s">
        <v>830</v>
      </c>
      <c r="Q221" s="9" t="s">
        <v>468</v>
      </c>
      <c r="R221" s="9" t="s">
        <v>159</v>
      </c>
      <c r="S221" s="17">
        <f t="shared" si="16"/>
        <v>60</v>
      </c>
      <c r="T221" s="14">
        <v>33</v>
      </c>
    </row>
    <row r="222" spans="1:20" x14ac:dyDescent="0.2">
      <c r="A222" s="13" t="s">
        <v>612</v>
      </c>
      <c r="B222" s="14">
        <v>2018</v>
      </c>
      <c r="C222" s="9" t="s">
        <v>21</v>
      </c>
      <c r="D222" s="9" t="s">
        <v>4</v>
      </c>
      <c r="E222" s="9" t="s">
        <v>666</v>
      </c>
      <c r="F222" s="17">
        <v>45</v>
      </c>
      <c r="G222" s="9" t="s">
        <v>613</v>
      </c>
      <c r="H222" s="9">
        <f t="shared" si="12"/>
        <v>2021</v>
      </c>
      <c r="I222" s="9">
        <f t="shared" si="17"/>
        <v>2</v>
      </c>
      <c r="J222" s="9" t="s">
        <v>159</v>
      </c>
      <c r="K222" s="9" t="s">
        <v>159</v>
      </c>
      <c r="L222" s="9" t="s">
        <v>374</v>
      </c>
      <c r="M222" s="17">
        <v>2</v>
      </c>
      <c r="N222" s="43">
        <v>0</v>
      </c>
      <c r="O222" s="18" t="s">
        <v>664</v>
      </c>
      <c r="P222" s="45" t="s">
        <v>674</v>
      </c>
      <c r="Q222" s="9" t="s">
        <v>873</v>
      </c>
      <c r="R222" s="9" t="s">
        <v>159</v>
      </c>
      <c r="S222" s="17">
        <f t="shared" si="16"/>
        <v>16</v>
      </c>
      <c r="T222" s="14">
        <v>76</v>
      </c>
    </row>
    <row r="223" spans="1:20" x14ac:dyDescent="0.2">
      <c r="A223" s="13" t="s">
        <v>614</v>
      </c>
      <c r="B223" s="14">
        <v>2020</v>
      </c>
      <c r="C223" s="9" t="s">
        <v>21</v>
      </c>
      <c r="D223" s="9" t="s">
        <v>4</v>
      </c>
      <c r="E223" s="9" t="s">
        <v>666</v>
      </c>
      <c r="F223" s="17">
        <v>68</v>
      </c>
      <c r="G223" s="9" t="s">
        <v>613</v>
      </c>
      <c r="H223" s="9">
        <f t="shared" ref="H223:H224" si="18">YEAR(G223)</f>
        <v>2021</v>
      </c>
      <c r="I223" s="9">
        <f t="shared" ref="I223:I224" si="19">MONTH(G223)</f>
        <v>2</v>
      </c>
      <c r="J223" s="9" t="s">
        <v>159</v>
      </c>
      <c r="K223" s="9" t="s">
        <v>159</v>
      </c>
      <c r="L223" s="9" t="s">
        <v>374</v>
      </c>
      <c r="M223" s="17">
        <v>2</v>
      </c>
      <c r="N223" s="43">
        <v>0</v>
      </c>
      <c r="O223" s="18" t="s">
        <v>664</v>
      </c>
      <c r="P223" s="45" t="s">
        <v>831</v>
      </c>
      <c r="Q223" s="9" t="s">
        <v>873</v>
      </c>
      <c r="R223" s="9" t="s">
        <v>159</v>
      </c>
      <c r="S223" s="17">
        <f t="shared" si="16"/>
        <v>56</v>
      </c>
      <c r="T223" s="14">
        <v>112</v>
      </c>
    </row>
    <row r="224" spans="1:20" x14ac:dyDescent="0.2">
      <c r="A224" s="13" t="s">
        <v>615</v>
      </c>
      <c r="B224" s="14">
        <v>2019</v>
      </c>
      <c r="C224" s="9" t="s">
        <v>21</v>
      </c>
      <c r="D224" s="9" t="s">
        <v>4</v>
      </c>
      <c r="E224" s="9" t="s">
        <v>666</v>
      </c>
      <c r="F224" s="17">
        <v>44</v>
      </c>
      <c r="G224" s="9" t="s">
        <v>616</v>
      </c>
      <c r="H224" s="9">
        <f t="shared" si="18"/>
        <v>2021</v>
      </c>
      <c r="I224" s="9">
        <f t="shared" si="19"/>
        <v>2</v>
      </c>
      <c r="J224" s="9" t="s">
        <v>159</v>
      </c>
      <c r="K224" s="9" t="s">
        <v>159</v>
      </c>
      <c r="L224" s="9" t="s">
        <v>374</v>
      </c>
      <c r="M224" s="17">
        <v>2</v>
      </c>
      <c r="N224" s="43">
        <v>0</v>
      </c>
      <c r="O224" s="18" t="s">
        <v>664</v>
      </c>
      <c r="P224" s="45" t="s">
        <v>737</v>
      </c>
      <c r="Q224" s="9" t="s">
        <v>468</v>
      </c>
      <c r="R224" s="9" t="s">
        <v>159</v>
      </c>
      <c r="S224" s="17">
        <f t="shared" si="16"/>
        <v>15</v>
      </c>
      <c r="T224" s="14">
        <v>84</v>
      </c>
    </row>
    <row r="225" spans="1:20" x14ac:dyDescent="0.2">
      <c r="A225" s="13" t="s">
        <v>617</v>
      </c>
      <c r="B225" s="14">
        <v>2019</v>
      </c>
      <c r="C225" s="9" t="s">
        <v>21</v>
      </c>
      <c r="D225" s="9" t="s">
        <v>4</v>
      </c>
      <c r="E225" s="9" t="s">
        <v>666</v>
      </c>
      <c r="F225" s="17">
        <v>60</v>
      </c>
      <c r="G225" s="9" t="s">
        <v>616</v>
      </c>
      <c r="H225" s="9">
        <f t="shared" ref="H225" si="20">YEAR(G225)</f>
        <v>2021</v>
      </c>
      <c r="I225" s="9">
        <f t="shared" ref="I225" si="21">MONTH(G225)</f>
        <v>2</v>
      </c>
      <c r="J225" s="9" t="s">
        <v>159</v>
      </c>
      <c r="K225" s="9" t="s">
        <v>159</v>
      </c>
      <c r="L225" s="9" t="s">
        <v>374</v>
      </c>
      <c r="M225" s="17">
        <v>1</v>
      </c>
      <c r="N225" s="43">
        <v>0</v>
      </c>
      <c r="O225" s="18" t="s">
        <v>664</v>
      </c>
      <c r="P225" s="46" t="s">
        <v>60</v>
      </c>
      <c r="Q225" s="9" t="s">
        <v>471</v>
      </c>
      <c r="R225" s="9" t="s">
        <v>159</v>
      </c>
      <c r="S225" s="17">
        <f t="shared" si="16"/>
        <v>8</v>
      </c>
      <c r="T225" s="14">
        <v>0</v>
      </c>
    </row>
    <row r="226" spans="1:20" x14ac:dyDescent="0.2">
      <c r="A226" s="13" t="s">
        <v>618</v>
      </c>
      <c r="B226" s="14">
        <v>2018</v>
      </c>
      <c r="C226" s="9" t="s">
        <v>21</v>
      </c>
      <c r="D226" s="9" t="s">
        <v>4</v>
      </c>
      <c r="E226" s="9" t="s">
        <v>666</v>
      </c>
      <c r="F226" s="17">
        <v>411</v>
      </c>
      <c r="G226" s="9" t="s">
        <v>619</v>
      </c>
      <c r="H226" s="9">
        <f t="shared" ref="H226" si="22">YEAR(G226)</f>
        <v>2021</v>
      </c>
      <c r="I226" s="9">
        <f t="shared" ref="I226" si="23">MONTH(G226)</f>
        <v>2</v>
      </c>
      <c r="J226" s="9" t="s">
        <v>159</v>
      </c>
      <c r="K226" s="9" t="s">
        <v>159</v>
      </c>
      <c r="L226" s="9" t="s">
        <v>365</v>
      </c>
      <c r="M226" s="17">
        <v>2</v>
      </c>
      <c r="N226" s="43">
        <v>34.99</v>
      </c>
      <c r="O226" s="18" t="s">
        <v>664</v>
      </c>
      <c r="P226" s="45" t="s">
        <v>832</v>
      </c>
      <c r="Q226" s="9" t="s">
        <v>875</v>
      </c>
      <c r="R226" s="9" t="s">
        <v>158</v>
      </c>
      <c r="S226" s="17">
        <f t="shared" si="16"/>
        <v>119</v>
      </c>
      <c r="T226" s="14">
        <v>314</v>
      </c>
    </row>
    <row r="227" spans="1:20" x14ac:dyDescent="0.2">
      <c r="A227" s="13" t="s">
        <v>620</v>
      </c>
      <c r="B227" s="14">
        <v>2015</v>
      </c>
      <c r="C227" s="9" t="s">
        <v>21</v>
      </c>
      <c r="D227" s="9" t="s">
        <v>4</v>
      </c>
      <c r="E227" s="9" t="s">
        <v>666</v>
      </c>
      <c r="F227" s="17">
        <v>426</v>
      </c>
      <c r="G227" s="9" t="s">
        <v>619</v>
      </c>
      <c r="H227" s="9">
        <f t="shared" ref="H227" si="24">YEAR(G227)</f>
        <v>2021</v>
      </c>
      <c r="I227" s="9">
        <f t="shared" ref="I227" si="25">MONTH(G227)</f>
        <v>2</v>
      </c>
      <c r="J227" s="9" t="s">
        <v>159</v>
      </c>
      <c r="K227" s="9" t="s">
        <v>159</v>
      </c>
      <c r="L227" s="9" t="s">
        <v>365</v>
      </c>
      <c r="M227" s="17">
        <v>2</v>
      </c>
      <c r="N227" s="43">
        <v>44.99</v>
      </c>
      <c r="O227" s="18" t="s">
        <v>664</v>
      </c>
      <c r="P227" s="45" t="s">
        <v>833</v>
      </c>
      <c r="Q227" s="9" t="s">
        <v>875</v>
      </c>
      <c r="R227" s="9" t="s">
        <v>158</v>
      </c>
      <c r="S227" s="17">
        <f t="shared" si="16"/>
        <v>41</v>
      </c>
      <c r="T227" s="14">
        <v>86</v>
      </c>
    </row>
    <row r="228" spans="1:20" x14ac:dyDescent="0.2">
      <c r="A228" s="13" t="s">
        <v>621</v>
      </c>
      <c r="B228" s="14">
        <v>2019</v>
      </c>
      <c r="C228" s="9" t="s">
        <v>21</v>
      </c>
      <c r="D228" s="9" t="s">
        <v>4</v>
      </c>
      <c r="E228" s="9" t="s">
        <v>666</v>
      </c>
      <c r="F228" s="17">
        <v>57</v>
      </c>
      <c r="G228" s="9" t="s">
        <v>622</v>
      </c>
      <c r="H228" s="9">
        <f t="shared" ref="H228:H229" si="26">YEAR(G228)</f>
        <v>2021</v>
      </c>
      <c r="I228" s="9">
        <f t="shared" ref="I228:I229" si="27">MONTH(G228)</f>
        <v>2</v>
      </c>
      <c r="J228" s="9" t="s">
        <v>159</v>
      </c>
      <c r="K228" s="9" t="s">
        <v>159</v>
      </c>
      <c r="L228" s="9" t="s">
        <v>374</v>
      </c>
      <c r="M228" s="17">
        <v>2</v>
      </c>
      <c r="N228" s="43">
        <v>0</v>
      </c>
      <c r="O228" s="18" t="s">
        <v>664</v>
      </c>
      <c r="P228" s="45" t="s">
        <v>674</v>
      </c>
      <c r="Q228" s="9" t="s">
        <v>479</v>
      </c>
      <c r="R228" s="9" t="s">
        <v>158</v>
      </c>
      <c r="S228" s="17">
        <f t="shared" si="16"/>
        <v>16</v>
      </c>
      <c r="T228" s="14">
        <v>66</v>
      </c>
    </row>
    <row r="229" spans="1:20" x14ac:dyDescent="0.2">
      <c r="A229" s="13" t="s">
        <v>623</v>
      </c>
      <c r="B229" s="14">
        <v>2019</v>
      </c>
      <c r="C229" s="9" t="s">
        <v>21</v>
      </c>
      <c r="D229" s="9" t="s">
        <v>4</v>
      </c>
      <c r="E229" s="9" t="s">
        <v>666</v>
      </c>
      <c r="F229" s="17">
        <v>47</v>
      </c>
      <c r="G229" s="9" t="s">
        <v>622</v>
      </c>
      <c r="H229" s="9">
        <f t="shared" si="26"/>
        <v>2021</v>
      </c>
      <c r="I229" s="9">
        <f t="shared" si="27"/>
        <v>2</v>
      </c>
      <c r="J229" s="9" t="s">
        <v>159</v>
      </c>
      <c r="K229" s="9" t="s">
        <v>159</v>
      </c>
      <c r="L229" s="9" t="s">
        <v>374</v>
      </c>
      <c r="M229" s="17">
        <v>4</v>
      </c>
      <c r="N229" s="43">
        <v>0</v>
      </c>
      <c r="O229" s="18" t="s">
        <v>664</v>
      </c>
      <c r="P229" s="45" t="s">
        <v>834</v>
      </c>
      <c r="Q229" s="9" t="s">
        <v>468</v>
      </c>
      <c r="R229" s="9" t="s">
        <v>158</v>
      </c>
      <c r="S229" s="17">
        <f t="shared" si="16"/>
        <v>59</v>
      </c>
      <c r="T229" s="14">
        <v>43</v>
      </c>
    </row>
    <row r="230" spans="1:20" x14ac:dyDescent="0.2">
      <c r="A230" s="13" t="s">
        <v>624</v>
      </c>
      <c r="B230" s="14">
        <v>2020</v>
      </c>
      <c r="C230" s="9" t="s">
        <v>21</v>
      </c>
      <c r="D230" s="9" t="s">
        <v>4</v>
      </c>
      <c r="E230" s="9" t="s">
        <v>666</v>
      </c>
      <c r="F230" s="17">
        <v>75</v>
      </c>
      <c r="G230" s="9" t="s">
        <v>625</v>
      </c>
      <c r="H230" s="9">
        <f t="shared" ref="H230" si="28">YEAR(G230)</f>
        <v>2021</v>
      </c>
      <c r="I230" s="9">
        <f t="shared" ref="I230" si="29">MONTH(G230)</f>
        <v>2</v>
      </c>
      <c r="J230" s="9" t="s">
        <v>159</v>
      </c>
      <c r="K230" s="9" t="s">
        <v>159</v>
      </c>
      <c r="L230" s="9" t="s">
        <v>374</v>
      </c>
      <c r="M230" s="17">
        <v>2</v>
      </c>
      <c r="N230" s="43">
        <v>0</v>
      </c>
      <c r="O230" s="18" t="s">
        <v>664</v>
      </c>
      <c r="P230" s="46" t="s">
        <v>60</v>
      </c>
      <c r="Q230" s="9" t="s">
        <v>875</v>
      </c>
      <c r="R230" s="9" t="s">
        <v>159</v>
      </c>
      <c r="S230" s="17">
        <f t="shared" si="16"/>
        <v>8</v>
      </c>
      <c r="T230" s="14">
        <v>0</v>
      </c>
    </row>
    <row r="231" spans="1:20" x14ac:dyDescent="0.2">
      <c r="A231" s="13" t="s">
        <v>649</v>
      </c>
      <c r="B231" s="14">
        <v>2016</v>
      </c>
      <c r="C231" s="9" t="s">
        <v>21</v>
      </c>
      <c r="D231" s="9" t="s">
        <v>4</v>
      </c>
      <c r="E231" s="9" t="s">
        <v>666</v>
      </c>
      <c r="F231" s="17">
        <v>562</v>
      </c>
      <c r="G231" s="9" t="s">
        <v>650</v>
      </c>
      <c r="H231" s="9">
        <f t="shared" ref="H231:H256" si="30">YEAR(G231)</f>
        <v>2021</v>
      </c>
      <c r="I231" s="9">
        <f t="shared" ref="I231:I256" si="31">MONTH(G231)</f>
        <v>3</v>
      </c>
      <c r="J231" s="9" t="s">
        <v>159</v>
      </c>
      <c r="K231" s="9" t="s">
        <v>159</v>
      </c>
      <c r="L231" s="9" t="s">
        <v>387</v>
      </c>
      <c r="M231" s="14">
        <v>3</v>
      </c>
      <c r="N231" s="43">
        <v>39.950000000000003</v>
      </c>
      <c r="O231" s="18" t="s">
        <v>664</v>
      </c>
      <c r="P231" s="45" t="s">
        <v>835</v>
      </c>
      <c r="Q231" s="9" t="s">
        <v>569</v>
      </c>
      <c r="R231" s="9" t="s">
        <v>158</v>
      </c>
      <c r="S231" s="17">
        <f t="shared" ref="S231:S286" si="32">LEN(P231)</f>
        <v>54</v>
      </c>
      <c r="T231" s="14">
        <v>443</v>
      </c>
    </row>
    <row r="232" spans="1:20" x14ac:dyDescent="0.2">
      <c r="A232" s="13" t="s">
        <v>651</v>
      </c>
      <c r="B232" s="14">
        <v>2020</v>
      </c>
      <c r="C232" s="9" t="s">
        <v>21</v>
      </c>
      <c r="D232" s="9" t="s">
        <v>4</v>
      </c>
      <c r="E232" s="9" t="s">
        <v>666</v>
      </c>
      <c r="F232" s="17">
        <v>50</v>
      </c>
      <c r="G232" s="9" t="s">
        <v>650</v>
      </c>
      <c r="H232" s="9">
        <f t="shared" si="30"/>
        <v>2021</v>
      </c>
      <c r="I232" s="9">
        <f t="shared" si="31"/>
        <v>3</v>
      </c>
      <c r="J232" s="9" t="s">
        <v>159</v>
      </c>
      <c r="K232" s="9" t="s">
        <v>159</v>
      </c>
      <c r="L232" s="9" t="s">
        <v>365</v>
      </c>
      <c r="M232" s="14">
        <v>1</v>
      </c>
      <c r="N232" s="43">
        <v>49.99</v>
      </c>
      <c r="O232" s="18" t="s">
        <v>664</v>
      </c>
      <c r="P232" s="45" t="s">
        <v>836</v>
      </c>
      <c r="Q232" s="9" t="s">
        <v>569</v>
      </c>
      <c r="R232" s="9" t="s">
        <v>158</v>
      </c>
      <c r="S232" s="17">
        <f t="shared" si="32"/>
        <v>417</v>
      </c>
      <c r="T232" s="14">
        <v>0</v>
      </c>
    </row>
    <row r="233" spans="1:20" x14ac:dyDescent="0.2">
      <c r="A233" s="13" t="s">
        <v>273</v>
      </c>
      <c r="B233" s="14">
        <v>2007</v>
      </c>
      <c r="C233" s="9" t="s">
        <v>21</v>
      </c>
      <c r="D233" s="9" t="s">
        <v>4</v>
      </c>
      <c r="E233" s="9" t="s">
        <v>666</v>
      </c>
      <c r="F233" s="17">
        <v>360</v>
      </c>
      <c r="G233" s="9" t="s">
        <v>652</v>
      </c>
      <c r="H233" s="9">
        <f t="shared" si="30"/>
        <v>2022</v>
      </c>
      <c r="I233" s="9">
        <f t="shared" si="31"/>
        <v>9</v>
      </c>
      <c r="J233" s="9" t="s">
        <v>159</v>
      </c>
      <c r="K233" s="9" t="s">
        <v>158</v>
      </c>
      <c r="L233" s="9" t="s">
        <v>367</v>
      </c>
      <c r="M233" s="14">
        <v>3</v>
      </c>
      <c r="N233" s="43">
        <v>49.99</v>
      </c>
      <c r="O233" s="18" t="s">
        <v>664</v>
      </c>
      <c r="P233" s="45" t="s">
        <v>837</v>
      </c>
      <c r="Q233" s="9" t="s">
        <v>904</v>
      </c>
      <c r="R233" s="9" t="s">
        <v>159</v>
      </c>
      <c r="S233" s="17">
        <f t="shared" si="32"/>
        <v>99</v>
      </c>
      <c r="T233" s="14">
        <v>1603</v>
      </c>
    </row>
    <row r="234" spans="1:20" x14ac:dyDescent="0.2">
      <c r="A234" s="13" t="s">
        <v>653</v>
      </c>
      <c r="B234" s="14">
        <v>2020</v>
      </c>
      <c r="C234" s="9" t="s">
        <v>21</v>
      </c>
      <c r="D234" s="9" t="s">
        <v>24</v>
      </c>
      <c r="E234" s="9" t="s">
        <v>667</v>
      </c>
      <c r="F234" s="17">
        <v>139</v>
      </c>
      <c r="G234" s="9" t="s">
        <v>654</v>
      </c>
      <c r="H234" s="9">
        <f t="shared" si="30"/>
        <v>2023</v>
      </c>
      <c r="I234" s="9">
        <f t="shared" si="31"/>
        <v>3</v>
      </c>
      <c r="J234" s="9" t="s">
        <v>159</v>
      </c>
      <c r="K234" s="9" t="s">
        <v>159</v>
      </c>
      <c r="L234" s="9" t="s">
        <v>655</v>
      </c>
      <c r="M234" s="14">
        <v>2</v>
      </c>
      <c r="N234" s="43">
        <v>5</v>
      </c>
      <c r="O234" s="18" t="s">
        <v>664</v>
      </c>
      <c r="P234" s="45" t="s">
        <v>838</v>
      </c>
      <c r="Q234" s="9" t="s">
        <v>469</v>
      </c>
      <c r="R234" s="9" t="s">
        <v>159</v>
      </c>
      <c r="S234" s="17">
        <f t="shared" si="32"/>
        <v>136</v>
      </c>
      <c r="T234" s="14">
        <v>268</v>
      </c>
    </row>
    <row r="235" spans="1:20" x14ac:dyDescent="0.2">
      <c r="A235" s="13" t="s">
        <v>857</v>
      </c>
      <c r="B235" s="14">
        <v>2020</v>
      </c>
      <c r="C235" s="9" t="s">
        <v>21</v>
      </c>
      <c r="D235" s="9" t="s">
        <v>24</v>
      </c>
      <c r="E235" s="9" t="s">
        <v>667</v>
      </c>
      <c r="F235" s="17">
        <v>139</v>
      </c>
      <c r="G235" s="9" t="s">
        <v>858</v>
      </c>
      <c r="H235" s="9">
        <f t="shared" si="30"/>
        <v>2023</v>
      </c>
      <c r="I235" s="9">
        <f t="shared" si="31"/>
        <v>6</v>
      </c>
      <c r="J235" s="9" t="s">
        <v>159</v>
      </c>
      <c r="K235" s="9" t="s">
        <v>159</v>
      </c>
      <c r="L235" s="9" t="s">
        <v>655</v>
      </c>
      <c r="M235" s="14">
        <v>2</v>
      </c>
      <c r="N235" s="43">
        <v>5</v>
      </c>
      <c r="O235" s="18" t="s">
        <v>664</v>
      </c>
      <c r="P235" s="45" t="s">
        <v>859</v>
      </c>
      <c r="Q235" s="9" t="s">
        <v>904</v>
      </c>
      <c r="R235" s="9" t="s">
        <v>159</v>
      </c>
      <c r="S235" s="17">
        <f t="shared" si="32"/>
        <v>68</v>
      </c>
      <c r="T235" s="14">
        <v>374</v>
      </c>
    </row>
    <row r="236" spans="1:20" x14ac:dyDescent="0.2">
      <c r="A236" s="13" t="s">
        <v>842</v>
      </c>
      <c r="B236" s="14">
        <v>2021</v>
      </c>
      <c r="C236" s="9" t="s">
        <v>21</v>
      </c>
      <c r="D236" s="9" t="s">
        <v>4</v>
      </c>
      <c r="E236" s="9" t="s">
        <v>666</v>
      </c>
      <c r="F236" s="17">
        <v>91</v>
      </c>
      <c r="G236" s="9" t="s">
        <v>843</v>
      </c>
      <c r="H236" s="9">
        <f t="shared" si="30"/>
        <v>2023</v>
      </c>
      <c r="I236" s="9">
        <f t="shared" si="31"/>
        <v>6</v>
      </c>
      <c r="J236" s="9" t="s">
        <v>159</v>
      </c>
      <c r="K236" s="9" t="s">
        <v>158</v>
      </c>
      <c r="L236" s="9" t="s">
        <v>369</v>
      </c>
      <c r="M236" s="14">
        <v>2</v>
      </c>
      <c r="N236" s="43">
        <v>47.99</v>
      </c>
      <c r="O236" s="9" t="s">
        <v>664</v>
      </c>
      <c r="P236" s="28" t="s">
        <v>844</v>
      </c>
      <c r="Q236" s="9" t="s">
        <v>569</v>
      </c>
      <c r="R236" s="9" t="s">
        <v>159</v>
      </c>
      <c r="S236" s="17">
        <f t="shared" si="32"/>
        <v>37</v>
      </c>
      <c r="T236" s="14">
        <v>168</v>
      </c>
    </row>
    <row r="237" spans="1:20" x14ac:dyDescent="0.2">
      <c r="A237" s="13" t="s">
        <v>845</v>
      </c>
      <c r="B237" s="14">
        <v>2021</v>
      </c>
      <c r="C237" s="9" t="s">
        <v>21</v>
      </c>
      <c r="D237" s="9" t="s">
        <v>4</v>
      </c>
      <c r="E237" s="9" t="s">
        <v>666</v>
      </c>
      <c r="F237" s="17">
        <v>19</v>
      </c>
      <c r="G237" s="9" t="s">
        <v>843</v>
      </c>
      <c r="H237" s="9">
        <f t="shared" si="30"/>
        <v>2023</v>
      </c>
      <c r="I237" s="9">
        <f t="shared" si="31"/>
        <v>6</v>
      </c>
      <c r="J237" s="9" t="s">
        <v>159</v>
      </c>
      <c r="K237" s="9" t="s">
        <v>159</v>
      </c>
      <c r="L237" s="9" t="s">
        <v>846</v>
      </c>
      <c r="M237" s="14">
        <v>1</v>
      </c>
      <c r="N237" s="43">
        <v>0</v>
      </c>
      <c r="O237" s="9" t="s">
        <v>664</v>
      </c>
      <c r="P237" s="28" t="s">
        <v>847</v>
      </c>
      <c r="Q237" s="9" t="s">
        <v>904</v>
      </c>
      <c r="R237" s="9" t="s">
        <v>159</v>
      </c>
      <c r="S237" s="17">
        <f t="shared" si="32"/>
        <v>78</v>
      </c>
      <c r="T237" s="14">
        <v>93</v>
      </c>
    </row>
    <row r="238" spans="1:20" x14ac:dyDescent="0.2">
      <c r="A238" s="13" t="s">
        <v>848</v>
      </c>
      <c r="B238" s="14">
        <v>2014</v>
      </c>
      <c r="C238" s="9" t="s">
        <v>21</v>
      </c>
      <c r="D238" s="9" t="s">
        <v>4</v>
      </c>
      <c r="E238" s="9" t="s">
        <v>666</v>
      </c>
      <c r="F238" s="17">
        <v>59</v>
      </c>
      <c r="G238" s="9" t="s">
        <v>843</v>
      </c>
      <c r="H238" s="9">
        <f t="shared" si="30"/>
        <v>2023</v>
      </c>
      <c r="I238" s="9">
        <f t="shared" si="31"/>
        <v>6</v>
      </c>
      <c r="J238" s="9" t="s">
        <v>159</v>
      </c>
      <c r="K238" s="9" t="s">
        <v>159</v>
      </c>
      <c r="L238" s="9" t="s">
        <v>367</v>
      </c>
      <c r="M238" s="17">
        <v>1</v>
      </c>
      <c r="N238" s="43">
        <v>29.99</v>
      </c>
      <c r="O238" s="9" t="s">
        <v>664</v>
      </c>
      <c r="P238" s="28" t="s">
        <v>60</v>
      </c>
      <c r="Q238" s="9" t="s">
        <v>469</v>
      </c>
      <c r="R238" s="9" t="s">
        <v>159</v>
      </c>
      <c r="S238" s="17">
        <f t="shared" si="32"/>
        <v>8</v>
      </c>
      <c r="T238" s="14">
        <v>33</v>
      </c>
    </row>
    <row r="239" spans="1:20" x14ac:dyDescent="0.2">
      <c r="A239" s="13" t="s">
        <v>849</v>
      </c>
      <c r="B239" s="14">
        <v>2023</v>
      </c>
      <c r="C239" s="9" t="s">
        <v>21</v>
      </c>
      <c r="D239" s="9" t="s">
        <v>4</v>
      </c>
      <c r="E239" s="9" t="s">
        <v>666</v>
      </c>
      <c r="F239" s="17">
        <v>25</v>
      </c>
      <c r="G239" s="9" t="s">
        <v>843</v>
      </c>
      <c r="H239" s="9">
        <f t="shared" si="30"/>
        <v>2023</v>
      </c>
      <c r="I239" s="9">
        <f t="shared" si="31"/>
        <v>6</v>
      </c>
      <c r="J239" s="9" t="s">
        <v>159</v>
      </c>
      <c r="K239" s="9" t="s">
        <v>159</v>
      </c>
      <c r="L239" s="9" t="s">
        <v>602</v>
      </c>
      <c r="M239" s="17">
        <v>3</v>
      </c>
      <c r="N239" s="43">
        <v>0</v>
      </c>
      <c r="O239" s="9" t="s">
        <v>664</v>
      </c>
      <c r="P239" s="28" t="s">
        <v>58</v>
      </c>
      <c r="Q239" s="9" t="s">
        <v>904</v>
      </c>
      <c r="R239" s="9" t="s">
        <v>159</v>
      </c>
      <c r="S239" s="17">
        <f t="shared" si="32"/>
        <v>7</v>
      </c>
      <c r="T239" s="14">
        <v>125</v>
      </c>
    </row>
    <row r="240" spans="1:20" x14ac:dyDescent="0.2">
      <c r="A240" s="13" t="s">
        <v>850</v>
      </c>
      <c r="B240" s="14">
        <v>2021</v>
      </c>
      <c r="C240" s="9" t="s">
        <v>21</v>
      </c>
      <c r="D240" s="9" t="s">
        <v>4</v>
      </c>
      <c r="E240" s="9" t="s">
        <v>667</v>
      </c>
      <c r="F240" s="17">
        <v>151</v>
      </c>
      <c r="G240" s="9" t="s">
        <v>843</v>
      </c>
      <c r="H240" s="9">
        <f t="shared" si="30"/>
        <v>2023</v>
      </c>
      <c r="I240" s="9">
        <f t="shared" si="31"/>
        <v>6</v>
      </c>
      <c r="J240" s="9" t="s">
        <v>159</v>
      </c>
      <c r="K240" s="9" t="s">
        <v>159</v>
      </c>
      <c r="L240" s="9" t="s">
        <v>851</v>
      </c>
      <c r="M240" s="17">
        <v>3</v>
      </c>
      <c r="N240" s="43">
        <v>26.35</v>
      </c>
      <c r="O240" s="9" t="s">
        <v>664</v>
      </c>
      <c r="P240" s="28" t="s">
        <v>674</v>
      </c>
      <c r="Q240" s="9" t="s">
        <v>876</v>
      </c>
      <c r="R240" s="9" t="s">
        <v>159</v>
      </c>
      <c r="S240" s="17">
        <f t="shared" si="32"/>
        <v>16</v>
      </c>
      <c r="T240" s="14">
        <v>109</v>
      </c>
    </row>
    <row r="241" spans="1:20" x14ac:dyDescent="0.2">
      <c r="A241" s="13" t="s">
        <v>852</v>
      </c>
      <c r="B241" s="14">
        <v>2020</v>
      </c>
      <c r="C241" s="9" t="s">
        <v>21</v>
      </c>
      <c r="D241" s="9" t="s">
        <v>4</v>
      </c>
      <c r="E241" s="9" t="s">
        <v>666</v>
      </c>
      <c r="F241" s="14">
        <v>75</v>
      </c>
      <c r="G241" s="9" t="s">
        <v>853</v>
      </c>
      <c r="H241" s="9">
        <f t="shared" si="30"/>
        <v>2023</v>
      </c>
      <c r="I241" s="9">
        <f t="shared" si="31"/>
        <v>6</v>
      </c>
      <c r="J241" s="9" t="s">
        <v>159</v>
      </c>
      <c r="K241" s="9" t="s">
        <v>159</v>
      </c>
      <c r="L241" s="9" t="s">
        <v>602</v>
      </c>
      <c r="M241" s="14">
        <v>2</v>
      </c>
      <c r="N241" s="43">
        <v>0</v>
      </c>
      <c r="O241" s="9" t="s">
        <v>664</v>
      </c>
      <c r="P241" s="28" t="s">
        <v>674</v>
      </c>
      <c r="Q241" s="9" t="s">
        <v>569</v>
      </c>
      <c r="R241" s="9" t="s">
        <v>159</v>
      </c>
      <c r="S241" s="17">
        <f t="shared" si="32"/>
        <v>16</v>
      </c>
      <c r="T241" s="14">
        <v>253</v>
      </c>
    </row>
    <row r="242" spans="1:20" x14ac:dyDescent="0.2">
      <c r="A242" s="13" t="s">
        <v>854</v>
      </c>
      <c r="B242" s="14">
        <v>2023</v>
      </c>
      <c r="C242" s="9" t="s">
        <v>21</v>
      </c>
      <c r="D242" s="9" t="s">
        <v>4</v>
      </c>
      <c r="E242" s="9" t="s">
        <v>666</v>
      </c>
      <c r="F242" s="14">
        <v>83</v>
      </c>
      <c r="G242" s="9" t="s">
        <v>853</v>
      </c>
      <c r="H242" s="9">
        <f t="shared" si="30"/>
        <v>2023</v>
      </c>
      <c r="I242" s="9">
        <f t="shared" si="31"/>
        <v>6</v>
      </c>
      <c r="J242" s="9" t="s">
        <v>159</v>
      </c>
      <c r="K242" s="9" t="s">
        <v>159</v>
      </c>
      <c r="L242" s="9" t="s">
        <v>855</v>
      </c>
      <c r="M242" s="14">
        <v>1</v>
      </c>
      <c r="N242" s="43">
        <v>12.71</v>
      </c>
      <c r="O242" s="9" t="s">
        <v>664</v>
      </c>
      <c r="P242" s="28" t="s">
        <v>856</v>
      </c>
      <c r="Q242" s="9" t="s">
        <v>569</v>
      </c>
      <c r="R242" s="9" t="s">
        <v>159</v>
      </c>
      <c r="S242" s="17">
        <f t="shared" si="32"/>
        <v>91</v>
      </c>
      <c r="T242" s="14">
        <v>0</v>
      </c>
    </row>
    <row r="243" spans="1:20" x14ac:dyDescent="0.2">
      <c r="A243" s="13" t="s">
        <v>861</v>
      </c>
      <c r="B243" s="14">
        <v>2019</v>
      </c>
      <c r="C243" s="9" t="s">
        <v>21</v>
      </c>
      <c r="D243" s="9" t="s">
        <v>4</v>
      </c>
      <c r="E243" s="9" t="s">
        <v>666</v>
      </c>
      <c r="F243" s="14">
        <v>175</v>
      </c>
      <c r="G243" s="9" t="s">
        <v>862</v>
      </c>
      <c r="H243" s="9">
        <f t="shared" si="30"/>
        <v>2023</v>
      </c>
      <c r="I243" s="9">
        <f t="shared" si="31"/>
        <v>8</v>
      </c>
      <c r="J243" s="9" t="s">
        <v>159</v>
      </c>
      <c r="K243" s="9" t="s">
        <v>159</v>
      </c>
      <c r="L243" s="9" t="s">
        <v>602</v>
      </c>
      <c r="M243" s="14">
        <v>3</v>
      </c>
      <c r="N243" s="43">
        <v>29.9</v>
      </c>
      <c r="O243" s="9" t="s">
        <v>664</v>
      </c>
      <c r="P243" s="28" t="s">
        <v>863</v>
      </c>
      <c r="Q243" s="9" t="s">
        <v>569</v>
      </c>
      <c r="R243" s="9" t="s">
        <v>159</v>
      </c>
      <c r="S243" s="17">
        <f t="shared" si="32"/>
        <v>33</v>
      </c>
      <c r="T243" s="14">
        <v>488</v>
      </c>
    </row>
    <row r="244" spans="1:20" x14ac:dyDescent="0.2">
      <c r="A244" s="13" t="s">
        <v>864</v>
      </c>
      <c r="B244" s="14">
        <v>2015</v>
      </c>
      <c r="C244" s="9" t="s">
        <v>21</v>
      </c>
      <c r="D244" s="9" t="s">
        <v>4</v>
      </c>
      <c r="E244" s="9" t="s">
        <v>666</v>
      </c>
      <c r="F244" s="14">
        <v>766</v>
      </c>
      <c r="G244" s="9" t="s">
        <v>862</v>
      </c>
      <c r="H244" s="9">
        <f t="shared" si="30"/>
        <v>2023</v>
      </c>
      <c r="I244" s="9">
        <f t="shared" si="31"/>
        <v>8</v>
      </c>
      <c r="J244" s="9" t="s">
        <v>159</v>
      </c>
      <c r="K244" s="9" t="s">
        <v>159</v>
      </c>
      <c r="L244" s="9" t="s">
        <v>367</v>
      </c>
      <c r="M244" s="14">
        <v>1</v>
      </c>
      <c r="N244" s="43">
        <v>49.99</v>
      </c>
      <c r="O244" s="9" t="s">
        <v>664</v>
      </c>
      <c r="P244" s="16" t="s">
        <v>865</v>
      </c>
      <c r="Q244" s="9" t="s">
        <v>569</v>
      </c>
      <c r="R244" s="9" t="s">
        <v>159</v>
      </c>
      <c r="S244" s="17">
        <f t="shared" si="32"/>
        <v>325</v>
      </c>
      <c r="T244" s="14">
        <v>256</v>
      </c>
    </row>
    <row r="245" spans="1:20" x14ac:dyDescent="0.2">
      <c r="A245" s="13" t="s">
        <v>866</v>
      </c>
      <c r="B245" s="14">
        <v>2023</v>
      </c>
      <c r="C245" s="9" t="s">
        <v>21</v>
      </c>
      <c r="D245" s="9" t="s">
        <v>4</v>
      </c>
      <c r="E245" s="9" t="s">
        <v>666</v>
      </c>
      <c r="F245" s="14">
        <v>42</v>
      </c>
      <c r="G245" s="9" t="s">
        <v>867</v>
      </c>
      <c r="H245" s="9">
        <f t="shared" si="30"/>
        <v>2023</v>
      </c>
      <c r="I245" s="9">
        <f t="shared" si="31"/>
        <v>8</v>
      </c>
      <c r="J245" s="9" t="s">
        <v>159</v>
      </c>
      <c r="K245" s="9" t="s">
        <v>159</v>
      </c>
      <c r="L245" s="9" t="s">
        <v>868</v>
      </c>
      <c r="M245" s="14">
        <v>1</v>
      </c>
      <c r="N245" s="43">
        <v>0</v>
      </c>
      <c r="O245" s="9" t="s">
        <v>664</v>
      </c>
      <c r="P245" s="28" t="s">
        <v>869</v>
      </c>
      <c r="Q245" s="9" t="s">
        <v>904</v>
      </c>
      <c r="R245" s="9" t="s">
        <v>159</v>
      </c>
      <c r="S245" s="17">
        <f t="shared" si="32"/>
        <v>43</v>
      </c>
      <c r="T245" s="14">
        <v>0</v>
      </c>
    </row>
    <row r="246" spans="1:20" x14ac:dyDescent="0.2">
      <c r="A246" s="13" t="s">
        <v>870</v>
      </c>
      <c r="B246" s="17">
        <v>2022</v>
      </c>
      <c r="C246" s="9" t="s">
        <v>21</v>
      </c>
      <c r="D246" s="9" t="s">
        <v>4</v>
      </c>
      <c r="E246" s="9" t="s">
        <v>666</v>
      </c>
      <c r="F246" s="14">
        <v>187</v>
      </c>
      <c r="G246" s="9" t="s">
        <v>871</v>
      </c>
      <c r="H246" s="9">
        <f t="shared" si="30"/>
        <v>2023</v>
      </c>
      <c r="I246" s="9">
        <f t="shared" si="31"/>
        <v>8</v>
      </c>
      <c r="J246" s="9" t="s">
        <v>159</v>
      </c>
      <c r="K246" s="9" t="s">
        <v>159</v>
      </c>
      <c r="L246" s="9" t="s">
        <v>369</v>
      </c>
      <c r="M246" s="14">
        <v>2</v>
      </c>
      <c r="N246" s="43">
        <v>49.99</v>
      </c>
      <c r="O246" s="9" t="s">
        <v>664</v>
      </c>
      <c r="P246" s="13" t="s">
        <v>872</v>
      </c>
      <c r="Q246" s="9" t="s">
        <v>569</v>
      </c>
      <c r="R246" s="9" t="s">
        <v>159</v>
      </c>
      <c r="S246" s="17">
        <f t="shared" si="32"/>
        <v>50</v>
      </c>
      <c r="T246" s="14">
        <v>367</v>
      </c>
    </row>
    <row r="247" spans="1:20" x14ac:dyDescent="0.2">
      <c r="A247" s="13" t="s">
        <v>878</v>
      </c>
      <c r="B247" s="17">
        <v>2023</v>
      </c>
      <c r="C247" s="9" t="s">
        <v>21</v>
      </c>
      <c r="D247" s="9" t="s">
        <v>4</v>
      </c>
      <c r="E247" s="9" t="s">
        <v>666</v>
      </c>
      <c r="F247" s="14">
        <v>280</v>
      </c>
      <c r="G247" s="9" t="s">
        <v>879</v>
      </c>
      <c r="H247" s="17">
        <f t="shared" si="30"/>
        <v>2023</v>
      </c>
      <c r="I247" s="17">
        <f t="shared" si="31"/>
        <v>9</v>
      </c>
      <c r="J247" s="9" t="s">
        <v>159</v>
      </c>
      <c r="K247" s="9" t="s">
        <v>159</v>
      </c>
      <c r="L247" s="11" t="s">
        <v>880</v>
      </c>
      <c r="M247" s="8">
        <v>2</v>
      </c>
      <c r="N247" s="43">
        <v>29.95</v>
      </c>
      <c r="O247" s="9" t="s">
        <v>664</v>
      </c>
      <c r="P247" s="16" t="s">
        <v>881</v>
      </c>
      <c r="Q247" s="9" t="s">
        <v>569</v>
      </c>
      <c r="R247" s="9" t="s">
        <v>159</v>
      </c>
      <c r="S247" s="17">
        <f t="shared" si="32"/>
        <v>144</v>
      </c>
      <c r="T247" s="14">
        <v>431</v>
      </c>
    </row>
    <row r="248" spans="1:20" x14ac:dyDescent="0.2">
      <c r="A248" s="13" t="s">
        <v>882</v>
      </c>
      <c r="B248" s="17">
        <v>2021</v>
      </c>
      <c r="C248" s="9" t="s">
        <v>21</v>
      </c>
      <c r="D248" s="9" t="s">
        <v>4</v>
      </c>
      <c r="E248" s="9" t="s">
        <v>666</v>
      </c>
      <c r="F248" s="14">
        <v>391</v>
      </c>
      <c r="G248" s="9" t="s">
        <v>883</v>
      </c>
      <c r="H248" s="17">
        <f t="shared" si="30"/>
        <v>2023</v>
      </c>
      <c r="I248" s="17">
        <f t="shared" si="31"/>
        <v>9</v>
      </c>
      <c r="J248" s="9" t="s">
        <v>159</v>
      </c>
      <c r="K248" s="9" t="s">
        <v>159</v>
      </c>
      <c r="L248" s="9" t="s">
        <v>602</v>
      </c>
      <c r="M248" s="14">
        <v>3</v>
      </c>
      <c r="N248" s="43">
        <v>39</v>
      </c>
      <c r="O248" s="9" t="s">
        <v>664</v>
      </c>
      <c r="P248" s="16" t="s">
        <v>884</v>
      </c>
      <c r="Q248" s="9" t="s">
        <v>569</v>
      </c>
      <c r="R248" s="9" t="s">
        <v>159</v>
      </c>
      <c r="S248" s="17">
        <f t="shared" si="32"/>
        <v>231</v>
      </c>
      <c r="T248" s="14">
        <v>380</v>
      </c>
    </row>
    <row r="249" spans="1:20" x14ac:dyDescent="0.2">
      <c r="A249" s="13" t="s">
        <v>885</v>
      </c>
      <c r="B249" s="17">
        <v>2020</v>
      </c>
      <c r="C249" s="9" t="s">
        <v>21</v>
      </c>
      <c r="D249" s="9" t="s">
        <v>4</v>
      </c>
      <c r="E249" s="9" t="s">
        <v>666</v>
      </c>
      <c r="F249" s="14">
        <v>177</v>
      </c>
      <c r="G249" s="9" t="s">
        <v>886</v>
      </c>
      <c r="H249" s="17">
        <f t="shared" si="30"/>
        <v>2023</v>
      </c>
      <c r="I249" s="17">
        <f t="shared" si="31"/>
        <v>9</v>
      </c>
      <c r="J249" s="9" t="s">
        <v>159</v>
      </c>
      <c r="K249" s="9" t="s">
        <v>159</v>
      </c>
      <c r="L249" s="9" t="s">
        <v>602</v>
      </c>
      <c r="M249" s="14">
        <v>2</v>
      </c>
      <c r="N249" s="43">
        <v>0</v>
      </c>
      <c r="O249" s="9" t="s">
        <v>664</v>
      </c>
      <c r="P249" s="16" t="s">
        <v>887</v>
      </c>
      <c r="Q249" s="9" t="s">
        <v>569</v>
      </c>
      <c r="R249" s="9" t="s">
        <v>159</v>
      </c>
      <c r="S249" s="17">
        <f t="shared" si="32"/>
        <v>185</v>
      </c>
      <c r="T249" s="14">
        <v>280</v>
      </c>
    </row>
    <row r="250" spans="1:20" x14ac:dyDescent="0.2">
      <c r="A250" s="13" t="s">
        <v>888</v>
      </c>
      <c r="B250" s="17">
        <v>2018</v>
      </c>
      <c r="C250" s="9" t="s">
        <v>21</v>
      </c>
      <c r="D250" s="9" t="s">
        <v>4</v>
      </c>
      <c r="E250" s="9" t="s">
        <v>666</v>
      </c>
      <c r="F250" s="14">
        <v>105</v>
      </c>
      <c r="G250" s="9" t="s">
        <v>889</v>
      </c>
      <c r="H250" s="17">
        <f t="shared" si="30"/>
        <v>2023</v>
      </c>
      <c r="I250" s="17">
        <f t="shared" si="31"/>
        <v>9</v>
      </c>
      <c r="J250" s="9" t="s">
        <v>159</v>
      </c>
      <c r="K250" s="9" t="s">
        <v>159</v>
      </c>
      <c r="L250" s="9" t="s">
        <v>602</v>
      </c>
      <c r="M250" s="14">
        <v>2</v>
      </c>
      <c r="N250" s="43">
        <v>0</v>
      </c>
      <c r="O250" s="9" t="s">
        <v>664</v>
      </c>
      <c r="P250" s="47" t="s">
        <v>890</v>
      </c>
      <c r="Q250" s="9" t="s">
        <v>904</v>
      </c>
      <c r="R250" s="9" t="s">
        <v>159</v>
      </c>
      <c r="S250" s="17">
        <f t="shared" si="32"/>
        <v>80</v>
      </c>
      <c r="T250" s="14">
        <v>230</v>
      </c>
    </row>
    <row r="251" spans="1:20" x14ac:dyDescent="0.2">
      <c r="A251" s="13" t="s">
        <v>891</v>
      </c>
      <c r="B251" s="17">
        <v>2023</v>
      </c>
      <c r="C251" s="9" t="s">
        <v>21</v>
      </c>
      <c r="D251" s="9" t="s">
        <v>4</v>
      </c>
      <c r="E251" s="9" t="s">
        <v>666</v>
      </c>
      <c r="F251" s="14">
        <v>240</v>
      </c>
      <c r="G251" s="9" t="s">
        <v>889</v>
      </c>
      <c r="H251" s="17">
        <f t="shared" si="30"/>
        <v>2023</v>
      </c>
      <c r="I251" s="17">
        <f t="shared" si="31"/>
        <v>9</v>
      </c>
      <c r="J251" s="9" t="s">
        <v>159</v>
      </c>
      <c r="K251" s="9" t="s">
        <v>159</v>
      </c>
      <c r="L251" s="9" t="s">
        <v>365</v>
      </c>
      <c r="M251" s="14">
        <v>3</v>
      </c>
      <c r="N251" s="43">
        <v>39.99</v>
      </c>
      <c r="O251" s="9" t="s">
        <v>664</v>
      </c>
      <c r="P251" s="13" t="s">
        <v>892</v>
      </c>
      <c r="Q251" s="9" t="s">
        <v>469</v>
      </c>
      <c r="R251" s="9" t="s">
        <v>159</v>
      </c>
      <c r="S251" s="17">
        <f t="shared" si="32"/>
        <v>78</v>
      </c>
      <c r="T251" s="14">
        <v>194</v>
      </c>
    </row>
    <row r="252" spans="1:20" x14ac:dyDescent="0.2">
      <c r="A252" s="13" t="s">
        <v>893</v>
      </c>
      <c r="B252" s="17">
        <v>2023</v>
      </c>
      <c r="C252" s="9" t="s">
        <v>21</v>
      </c>
      <c r="D252" s="9" t="s">
        <v>4</v>
      </c>
      <c r="E252" s="9" t="s">
        <v>666</v>
      </c>
      <c r="F252" s="14">
        <v>51</v>
      </c>
      <c r="G252" s="9" t="s">
        <v>894</v>
      </c>
      <c r="H252" s="17">
        <f t="shared" si="30"/>
        <v>2023</v>
      </c>
      <c r="I252" s="17">
        <f t="shared" si="31"/>
        <v>9</v>
      </c>
      <c r="J252" s="9" t="s">
        <v>159</v>
      </c>
      <c r="K252" s="9" t="s">
        <v>159</v>
      </c>
      <c r="L252" s="9" t="s">
        <v>895</v>
      </c>
      <c r="M252" s="14">
        <v>2</v>
      </c>
      <c r="N252" s="43">
        <v>0</v>
      </c>
      <c r="O252" s="9" t="s">
        <v>664</v>
      </c>
      <c r="P252" s="13" t="s">
        <v>896</v>
      </c>
      <c r="Q252" s="9" t="s">
        <v>569</v>
      </c>
      <c r="R252" s="9" t="s">
        <v>159</v>
      </c>
      <c r="S252" s="17">
        <f t="shared" si="32"/>
        <v>60</v>
      </c>
      <c r="T252" s="14">
        <v>19</v>
      </c>
    </row>
    <row r="253" spans="1:20" x14ac:dyDescent="0.2">
      <c r="A253" s="13" t="s">
        <v>897</v>
      </c>
      <c r="B253" s="17">
        <v>2023</v>
      </c>
      <c r="C253" s="9" t="s">
        <v>21</v>
      </c>
      <c r="D253" s="9" t="s">
        <v>4</v>
      </c>
      <c r="E253" s="9" t="s">
        <v>666</v>
      </c>
      <c r="F253" s="14">
        <v>184</v>
      </c>
      <c r="G253" s="9" t="s">
        <v>894</v>
      </c>
      <c r="H253" s="17">
        <f t="shared" si="30"/>
        <v>2023</v>
      </c>
      <c r="I253" s="17">
        <f t="shared" si="31"/>
        <v>9</v>
      </c>
      <c r="J253" s="9" t="s">
        <v>159</v>
      </c>
      <c r="K253" s="9" t="s">
        <v>159</v>
      </c>
      <c r="L253" s="9" t="s">
        <v>396</v>
      </c>
      <c r="M253" s="14">
        <v>2</v>
      </c>
      <c r="N253" s="43">
        <v>29.99</v>
      </c>
      <c r="O253" s="9" t="s">
        <v>664</v>
      </c>
      <c r="P253" s="16" t="s">
        <v>898</v>
      </c>
      <c r="Q253" s="9" t="s">
        <v>904</v>
      </c>
      <c r="R253" s="9" t="s">
        <v>159</v>
      </c>
      <c r="S253" s="17">
        <f t="shared" si="32"/>
        <v>137</v>
      </c>
      <c r="T253" s="14">
        <v>60</v>
      </c>
    </row>
    <row r="254" spans="1:20" x14ac:dyDescent="0.2">
      <c r="A254" s="13" t="s">
        <v>899</v>
      </c>
      <c r="B254" s="17">
        <v>2023</v>
      </c>
      <c r="C254" s="9" t="s">
        <v>21</v>
      </c>
      <c r="D254" s="9" t="s">
        <v>4</v>
      </c>
      <c r="E254" s="9" t="s">
        <v>666</v>
      </c>
      <c r="F254" s="14">
        <v>203</v>
      </c>
      <c r="G254" s="9" t="s">
        <v>900</v>
      </c>
      <c r="H254" s="17">
        <f t="shared" si="30"/>
        <v>2023</v>
      </c>
      <c r="I254" s="17">
        <f t="shared" si="31"/>
        <v>9</v>
      </c>
      <c r="J254" s="9" t="s">
        <v>159</v>
      </c>
      <c r="K254" s="9" t="s">
        <v>159</v>
      </c>
      <c r="L254" s="9" t="s">
        <v>386</v>
      </c>
      <c r="M254" s="14">
        <v>2</v>
      </c>
      <c r="N254" s="43">
        <v>29.49</v>
      </c>
      <c r="O254" s="9" t="s">
        <v>664</v>
      </c>
      <c r="P254" s="9" t="s">
        <v>901</v>
      </c>
      <c r="Q254" s="9" t="s">
        <v>469</v>
      </c>
      <c r="R254" s="9" t="s">
        <v>159</v>
      </c>
      <c r="S254" s="17">
        <f t="shared" si="32"/>
        <v>105</v>
      </c>
      <c r="T254" s="14">
        <v>154</v>
      </c>
    </row>
    <row r="255" spans="1:20" x14ac:dyDescent="0.2">
      <c r="A255" s="13" t="s">
        <v>902</v>
      </c>
      <c r="B255" s="17">
        <v>2021</v>
      </c>
      <c r="C255" s="9" t="s">
        <v>21</v>
      </c>
      <c r="D255" s="9" t="s">
        <v>4</v>
      </c>
      <c r="E255" s="9" t="s">
        <v>666</v>
      </c>
      <c r="F255" s="17">
        <v>338</v>
      </c>
      <c r="G255" s="9" t="s">
        <v>900</v>
      </c>
      <c r="H255" s="17">
        <f t="shared" si="30"/>
        <v>2023</v>
      </c>
      <c r="I255" s="17">
        <f t="shared" si="31"/>
        <v>9</v>
      </c>
      <c r="J255" s="9" t="s">
        <v>159</v>
      </c>
      <c r="K255" s="9" t="s">
        <v>159</v>
      </c>
      <c r="L255" s="9" t="s">
        <v>367</v>
      </c>
      <c r="M255" s="17">
        <v>3</v>
      </c>
      <c r="N255" s="43">
        <v>36.49</v>
      </c>
      <c r="O255" s="9" t="s">
        <v>664</v>
      </c>
      <c r="P255" s="13" t="s">
        <v>903</v>
      </c>
      <c r="Q255" s="9" t="s">
        <v>569</v>
      </c>
      <c r="R255" s="9" t="s">
        <v>159</v>
      </c>
      <c r="S255" s="17">
        <f t="shared" si="32"/>
        <v>94</v>
      </c>
      <c r="T255" s="14">
        <v>164</v>
      </c>
    </row>
    <row r="256" spans="1:20" x14ac:dyDescent="0.2">
      <c r="A256" s="13" t="s">
        <v>907</v>
      </c>
      <c r="B256" s="17">
        <v>2018</v>
      </c>
      <c r="C256" s="9" t="s">
        <v>21</v>
      </c>
      <c r="D256" s="9" t="s">
        <v>4</v>
      </c>
      <c r="E256" s="9" t="s">
        <v>666</v>
      </c>
      <c r="F256" s="17">
        <v>229</v>
      </c>
      <c r="G256" s="9" t="s">
        <v>908</v>
      </c>
      <c r="H256" s="17">
        <f t="shared" si="30"/>
        <v>2023</v>
      </c>
      <c r="I256" s="17">
        <f t="shared" si="31"/>
        <v>12</v>
      </c>
      <c r="J256" s="9" t="s">
        <v>159</v>
      </c>
      <c r="K256" s="9" t="s">
        <v>159</v>
      </c>
      <c r="L256" s="9" t="s">
        <v>365</v>
      </c>
      <c r="M256" s="17">
        <v>3</v>
      </c>
      <c r="N256" s="17">
        <v>43.99</v>
      </c>
      <c r="O256" s="9" t="s">
        <v>664</v>
      </c>
      <c r="P256" s="13" t="s">
        <v>909</v>
      </c>
      <c r="Q256" s="9" t="s">
        <v>873</v>
      </c>
      <c r="R256" s="9" t="s">
        <v>159</v>
      </c>
      <c r="S256" s="17">
        <f t="shared" si="32"/>
        <v>40</v>
      </c>
      <c r="T256" s="14">
        <v>330</v>
      </c>
    </row>
    <row r="257" spans="1:20" x14ac:dyDescent="0.2">
      <c r="A257" s="13" t="s">
        <v>910</v>
      </c>
      <c r="B257" s="17">
        <v>2022</v>
      </c>
      <c r="C257" s="9" t="s">
        <v>21</v>
      </c>
      <c r="D257" s="9" t="s">
        <v>4</v>
      </c>
      <c r="E257" s="9" t="s">
        <v>666</v>
      </c>
      <c r="F257" s="17">
        <v>94</v>
      </c>
      <c r="G257" s="9" t="s">
        <v>908</v>
      </c>
      <c r="H257" s="17">
        <f t="shared" ref="H257:H259" si="33">YEAR(G257)</f>
        <v>2023</v>
      </c>
      <c r="I257" s="17">
        <f t="shared" ref="I257:I259" si="34">MONTH(G257)</f>
        <v>12</v>
      </c>
      <c r="J257" s="9" t="s">
        <v>158</v>
      </c>
      <c r="K257" s="9" t="s">
        <v>158</v>
      </c>
      <c r="L257" s="9" t="s">
        <v>365</v>
      </c>
      <c r="M257" s="17">
        <v>4</v>
      </c>
      <c r="N257" s="17">
        <v>41.99</v>
      </c>
      <c r="O257" s="9" t="s">
        <v>664</v>
      </c>
      <c r="P257" s="13" t="s">
        <v>911</v>
      </c>
      <c r="Q257" s="9" t="s">
        <v>569</v>
      </c>
      <c r="R257" s="9" t="s">
        <v>159</v>
      </c>
      <c r="S257" s="17">
        <f t="shared" si="32"/>
        <v>41</v>
      </c>
      <c r="T257" s="14">
        <v>747</v>
      </c>
    </row>
    <row r="258" spans="1:20" x14ac:dyDescent="0.2">
      <c r="A258" s="13" t="s">
        <v>922</v>
      </c>
      <c r="B258" s="17">
        <v>2022</v>
      </c>
      <c r="C258" s="9" t="s">
        <v>21</v>
      </c>
      <c r="D258" s="9" t="s">
        <v>4</v>
      </c>
      <c r="E258" s="9" t="s">
        <v>666</v>
      </c>
      <c r="F258" s="17">
        <v>265</v>
      </c>
      <c r="G258" s="9" t="s">
        <v>912</v>
      </c>
      <c r="H258" s="17">
        <f t="shared" si="33"/>
        <v>2023</v>
      </c>
      <c r="I258" s="17">
        <f t="shared" si="34"/>
        <v>12</v>
      </c>
      <c r="J258" s="9" t="s">
        <v>159</v>
      </c>
      <c r="K258" s="9" t="s">
        <v>159</v>
      </c>
      <c r="L258" s="9" t="s">
        <v>365</v>
      </c>
      <c r="M258" s="17">
        <v>3</v>
      </c>
      <c r="N258" s="17">
        <v>46.99</v>
      </c>
      <c r="O258" s="9" t="s">
        <v>664</v>
      </c>
      <c r="P258" s="16" t="s">
        <v>913</v>
      </c>
      <c r="Q258" s="9" t="s">
        <v>569</v>
      </c>
      <c r="R258" s="9" t="s">
        <v>159</v>
      </c>
      <c r="S258" s="17">
        <f t="shared" si="32"/>
        <v>113</v>
      </c>
      <c r="T258" s="14">
        <v>720</v>
      </c>
    </row>
    <row r="259" spans="1:20" x14ac:dyDescent="0.2">
      <c r="A259" s="13" t="s">
        <v>921</v>
      </c>
      <c r="B259" s="17">
        <v>2023</v>
      </c>
      <c r="C259" s="9" t="s">
        <v>21</v>
      </c>
      <c r="D259" s="9" t="s">
        <v>4</v>
      </c>
      <c r="E259" s="9" t="s">
        <v>666</v>
      </c>
      <c r="F259" s="17">
        <v>288</v>
      </c>
      <c r="G259" s="9" t="s">
        <v>915</v>
      </c>
      <c r="H259" s="9">
        <f t="shared" si="33"/>
        <v>2024</v>
      </c>
      <c r="I259" s="9">
        <f t="shared" si="34"/>
        <v>1</v>
      </c>
      <c r="J259" s="9" t="s">
        <v>159</v>
      </c>
      <c r="K259" s="9" t="s">
        <v>159</v>
      </c>
      <c r="L259" s="9" t="s">
        <v>365</v>
      </c>
      <c r="M259" s="17">
        <v>2</v>
      </c>
      <c r="N259" s="17">
        <v>51.99</v>
      </c>
      <c r="O259" s="9" t="s">
        <v>664</v>
      </c>
      <c r="P259" s="16" t="s">
        <v>914</v>
      </c>
      <c r="Q259" s="9" t="s">
        <v>569</v>
      </c>
      <c r="R259" s="9" t="s">
        <v>159</v>
      </c>
      <c r="S259" s="17">
        <f t="shared" si="32"/>
        <v>162</v>
      </c>
      <c r="T259" s="14">
        <v>326</v>
      </c>
    </row>
    <row r="260" spans="1:20" x14ac:dyDescent="0.2">
      <c r="A260" s="13" t="s">
        <v>916</v>
      </c>
      <c r="B260" s="17">
        <v>2023</v>
      </c>
      <c r="C260" s="9" t="s">
        <v>21</v>
      </c>
      <c r="D260" s="9" t="s">
        <v>4</v>
      </c>
      <c r="E260" s="9" t="s">
        <v>666</v>
      </c>
      <c r="F260" s="17">
        <v>151</v>
      </c>
      <c r="G260" s="9" t="s">
        <v>917</v>
      </c>
      <c r="H260" s="9">
        <f t="shared" ref="H260" si="35">YEAR(G260)</f>
        <v>2024</v>
      </c>
      <c r="I260" s="9">
        <f t="shared" ref="I260" si="36">MONTH(G260)</f>
        <v>1</v>
      </c>
      <c r="J260" s="9" t="s">
        <v>159</v>
      </c>
      <c r="K260" s="9" t="s">
        <v>159</v>
      </c>
      <c r="L260" s="9" t="s">
        <v>367</v>
      </c>
      <c r="M260" s="17">
        <v>1</v>
      </c>
      <c r="N260" s="17">
        <v>30.49</v>
      </c>
      <c r="O260" s="9" t="s">
        <v>664</v>
      </c>
      <c r="P260" s="13" t="s">
        <v>918</v>
      </c>
      <c r="Q260" s="9" t="s">
        <v>469</v>
      </c>
      <c r="R260" s="9" t="s">
        <v>159</v>
      </c>
      <c r="S260" s="17">
        <f t="shared" si="32"/>
        <v>74</v>
      </c>
      <c r="T260" s="14">
        <v>104</v>
      </c>
    </row>
    <row r="261" spans="1:20" x14ac:dyDescent="0.2">
      <c r="A261" s="13" t="s">
        <v>919</v>
      </c>
      <c r="B261" s="17">
        <v>2022</v>
      </c>
      <c r="C261" s="9" t="s">
        <v>21</v>
      </c>
      <c r="D261" s="9" t="s">
        <v>4</v>
      </c>
      <c r="E261" s="9" t="s">
        <v>666</v>
      </c>
      <c r="F261" s="17">
        <v>416</v>
      </c>
      <c r="G261" s="9" t="s">
        <v>917</v>
      </c>
      <c r="H261" s="9">
        <f t="shared" ref="H261:H263" si="37">YEAR(G261)</f>
        <v>2024</v>
      </c>
      <c r="I261" s="9">
        <f t="shared" ref="I261:I263" si="38">MONTH(G261)</f>
        <v>1</v>
      </c>
      <c r="J261" s="9" t="s">
        <v>159</v>
      </c>
      <c r="K261" s="9" t="s">
        <v>159</v>
      </c>
      <c r="L261" s="9" t="s">
        <v>388</v>
      </c>
      <c r="M261" s="17">
        <v>1</v>
      </c>
      <c r="N261" s="17">
        <v>49.99</v>
      </c>
      <c r="O261" s="9" t="s">
        <v>664</v>
      </c>
      <c r="P261" s="13" t="s">
        <v>920</v>
      </c>
      <c r="Q261" s="9" t="s">
        <v>469</v>
      </c>
      <c r="R261" s="9" t="s">
        <v>159</v>
      </c>
      <c r="S261" s="17">
        <f t="shared" si="32"/>
        <v>162</v>
      </c>
      <c r="T261" s="14">
        <v>95</v>
      </c>
    </row>
    <row r="262" spans="1:20" x14ac:dyDescent="0.2">
      <c r="A262" s="13" t="s">
        <v>923</v>
      </c>
      <c r="B262" s="17">
        <v>2022</v>
      </c>
      <c r="C262" s="9" t="s">
        <v>21</v>
      </c>
      <c r="D262" s="9" t="s">
        <v>4</v>
      </c>
      <c r="E262" s="9" t="s">
        <v>666</v>
      </c>
      <c r="F262" s="17">
        <v>535</v>
      </c>
      <c r="G262" s="9" t="s">
        <v>924</v>
      </c>
      <c r="H262" s="9">
        <f t="shared" si="37"/>
        <v>2024</v>
      </c>
      <c r="I262" s="9">
        <f t="shared" si="38"/>
        <v>2</v>
      </c>
      <c r="J262" s="9" t="s">
        <v>159</v>
      </c>
      <c r="K262" s="9" t="s">
        <v>159</v>
      </c>
      <c r="L262" s="9" t="s">
        <v>602</v>
      </c>
      <c r="M262" s="17">
        <v>2</v>
      </c>
      <c r="N262" s="43">
        <v>0</v>
      </c>
      <c r="O262" s="9" t="s">
        <v>664</v>
      </c>
      <c r="P262" s="13" t="s">
        <v>925</v>
      </c>
      <c r="Q262" s="9" t="s">
        <v>875</v>
      </c>
      <c r="R262" s="9" t="s">
        <v>159</v>
      </c>
      <c r="S262" s="17">
        <f t="shared" si="32"/>
        <v>52</v>
      </c>
      <c r="T262" s="14">
        <v>0</v>
      </c>
    </row>
    <row r="263" spans="1:20" x14ac:dyDescent="0.2">
      <c r="A263" s="13" t="s">
        <v>926</v>
      </c>
      <c r="B263" s="17">
        <v>2018</v>
      </c>
      <c r="C263" s="9" t="s">
        <v>21</v>
      </c>
      <c r="D263" s="9" t="s">
        <v>4</v>
      </c>
      <c r="E263" s="9" t="s">
        <v>666</v>
      </c>
      <c r="F263" s="17">
        <v>429</v>
      </c>
      <c r="G263" s="9" t="s">
        <v>924</v>
      </c>
      <c r="H263" s="9">
        <f t="shared" si="37"/>
        <v>2024</v>
      </c>
      <c r="I263" s="9">
        <f t="shared" si="38"/>
        <v>2</v>
      </c>
      <c r="J263" s="9" t="s">
        <v>159</v>
      </c>
      <c r="K263" s="9" t="s">
        <v>159</v>
      </c>
      <c r="L263" s="9" t="s">
        <v>447</v>
      </c>
      <c r="M263" s="17">
        <v>3</v>
      </c>
      <c r="N263" s="17">
        <v>30.39</v>
      </c>
      <c r="O263" s="9" t="s">
        <v>664</v>
      </c>
      <c r="P263" s="16" t="s">
        <v>927</v>
      </c>
      <c r="Q263" s="9" t="s">
        <v>469</v>
      </c>
      <c r="R263" s="9" t="s">
        <v>159</v>
      </c>
      <c r="S263" s="17">
        <f t="shared" si="32"/>
        <v>128</v>
      </c>
      <c r="T263" s="14">
        <v>0</v>
      </c>
    </row>
    <row r="264" spans="1:20" x14ac:dyDescent="0.2">
      <c r="A264" s="13" t="s">
        <v>928</v>
      </c>
      <c r="B264" s="17">
        <v>2023</v>
      </c>
      <c r="C264" s="9" t="s">
        <v>21</v>
      </c>
      <c r="D264" s="9" t="s">
        <v>4</v>
      </c>
      <c r="E264" s="9" t="s">
        <v>666</v>
      </c>
      <c r="F264" s="17">
        <v>455</v>
      </c>
      <c r="G264" s="9" t="s">
        <v>929</v>
      </c>
      <c r="H264" s="9">
        <f t="shared" ref="H264" si="39">YEAR(G264)</f>
        <v>2024</v>
      </c>
      <c r="I264" s="9">
        <f t="shared" ref="I264" si="40">MONTH(G264)</f>
        <v>2</v>
      </c>
      <c r="J264" s="9" t="s">
        <v>159</v>
      </c>
      <c r="K264" s="9" t="s">
        <v>159</v>
      </c>
      <c r="L264" s="9" t="s">
        <v>369</v>
      </c>
      <c r="M264" s="17">
        <v>1</v>
      </c>
      <c r="N264" s="17">
        <v>49.99</v>
      </c>
      <c r="O264" s="9" t="s">
        <v>664</v>
      </c>
      <c r="P264" s="16" t="s">
        <v>930</v>
      </c>
      <c r="Q264" s="9" t="s">
        <v>569</v>
      </c>
      <c r="R264" s="9" t="s">
        <v>159</v>
      </c>
      <c r="S264" s="17">
        <f t="shared" si="32"/>
        <v>181</v>
      </c>
      <c r="T264" s="14">
        <v>0</v>
      </c>
    </row>
    <row r="265" spans="1:20" x14ac:dyDescent="0.2">
      <c r="A265" s="13" t="s">
        <v>931</v>
      </c>
      <c r="B265" s="17">
        <v>2022</v>
      </c>
      <c r="C265" s="9" t="s">
        <v>21</v>
      </c>
      <c r="D265" s="9" t="s">
        <v>4</v>
      </c>
      <c r="E265" s="9" t="s">
        <v>666</v>
      </c>
      <c r="F265" s="17">
        <v>205</v>
      </c>
      <c r="G265" s="9" t="s">
        <v>929</v>
      </c>
      <c r="H265" s="9">
        <f t="shared" ref="H265" si="41">YEAR(G265)</f>
        <v>2024</v>
      </c>
      <c r="I265" s="9">
        <f t="shared" ref="I265" si="42">MONTH(G265)</f>
        <v>2</v>
      </c>
      <c r="J265" s="9" t="s">
        <v>159</v>
      </c>
      <c r="K265" s="9" t="s">
        <v>159</v>
      </c>
      <c r="L265" s="9" t="s">
        <v>602</v>
      </c>
      <c r="M265" s="17">
        <v>1</v>
      </c>
      <c r="N265" s="17">
        <v>22.49</v>
      </c>
      <c r="O265" s="9" t="s">
        <v>664</v>
      </c>
      <c r="P265" s="16" t="s">
        <v>932</v>
      </c>
      <c r="Q265" s="9" t="s">
        <v>569</v>
      </c>
      <c r="R265" s="9" t="s">
        <v>159</v>
      </c>
      <c r="S265" s="17">
        <f t="shared" si="32"/>
        <v>134</v>
      </c>
      <c r="T265" s="14">
        <v>0</v>
      </c>
    </row>
    <row r="266" spans="1:20" x14ac:dyDescent="0.2">
      <c r="A266" s="13" t="s">
        <v>933</v>
      </c>
      <c r="B266" s="17">
        <v>2022</v>
      </c>
      <c r="C266" s="9" t="s">
        <v>21</v>
      </c>
      <c r="D266" s="9" t="s">
        <v>4</v>
      </c>
      <c r="E266" s="9" t="s">
        <v>666</v>
      </c>
      <c r="F266" s="17">
        <v>94</v>
      </c>
      <c r="G266" s="9" t="s">
        <v>929</v>
      </c>
      <c r="H266" s="9">
        <f t="shared" ref="H266" si="43">YEAR(G266)</f>
        <v>2024</v>
      </c>
      <c r="I266" s="9">
        <f t="shared" ref="I266" si="44">MONTH(G266)</f>
        <v>2</v>
      </c>
      <c r="J266" s="9" t="s">
        <v>159</v>
      </c>
      <c r="K266" s="9" t="s">
        <v>159</v>
      </c>
      <c r="L266" s="9" t="s">
        <v>372</v>
      </c>
      <c r="M266" s="17">
        <v>1</v>
      </c>
      <c r="N266" s="17">
        <v>38.880000000000003</v>
      </c>
      <c r="O266" s="9" t="s">
        <v>664</v>
      </c>
      <c r="P266" s="13" t="s">
        <v>934</v>
      </c>
      <c r="Q266" s="9" t="s">
        <v>569</v>
      </c>
      <c r="R266" s="9" t="s">
        <v>159</v>
      </c>
      <c r="S266" s="17">
        <f t="shared" si="32"/>
        <v>80</v>
      </c>
      <c r="T266" s="14">
        <v>0</v>
      </c>
    </row>
    <row r="267" spans="1:20" x14ac:dyDescent="0.2">
      <c r="A267" s="13" t="s">
        <v>935</v>
      </c>
      <c r="B267" s="17">
        <v>2020</v>
      </c>
      <c r="C267" s="9" t="s">
        <v>21</v>
      </c>
      <c r="D267" s="9" t="s">
        <v>4</v>
      </c>
      <c r="E267" s="9" t="s">
        <v>666</v>
      </c>
      <c r="F267" s="17">
        <v>132</v>
      </c>
      <c r="G267" s="9" t="s">
        <v>929</v>
      </c>
      <c r="H267" s="9">
        <f t="shared" ref="H267:H268" si="45">YEAR(G267)</f>
        <v>2024</v>
      </c>
      <c r="I267" s="9">
        <f t="shared" ref="I267:I268" si="46">MONTH(G267)</f>
        <v>2</v>
      </c>
      <c r="J267" s="9" t="s">
        <v>159</v>
      </c>
      <c r="K267" s="9" t="s">
        <v>159</v>
      </c>
      <c r="L267" s="9" t="s">
        <v>602</v>
      </c>
      <c r="M267" s="17">
        <v>1</v>
      </c>
      <c r="N267" s="17">
        <v>49.99</v>
      </c>
      <c r="O267" s="9" t="s">
        <v>664</v>
      </c>
      <c r="P267" s="13" t="s">
        <v>936</v>
      </c>
      <c r="Q267" s="9" t="s">
        <v>569</v>
      </c>
      <c r="R267" s="9" t="s">
        <v>159</v>
      </c>
      <c r="S267" s="17">
        <f t="shared" si="32"/>
        <v>121</v>
      </c>
      <c r="T267" s="14">
        <v>0</v>
      </c>
    </row>
    <row r="268" spans="1:20" x14ac:dyDescent="0.2">
      <c r="A268" s="13" t="s">
        <v>938</v>
      </c>
      <c r="B268" s="17">
        <v>2021</v>
      </c>
      <c r="C268" s="9" t="s">
        <v>21</v>
      </c>
      <c r="D268" s="9" t="s">
        <v>4</v>
      </c>
      <c r="E268" s="9" t="s">
        <v>666</v>
      </c>
      <c r="F268" s="17">
        <v>715</v>
      </c>
      <c r="G268" s="9" t="s">
        <v>937</v>
      </c>
      <c r="H268" s="9">
        <f t="shared" si="45"/>
        <v>2024</v>
      </c>
      <c r="I268" s="9">
        <f t="shared" si="46"/>
        <v>2</v>
      </c>
      <c r="J268" s="9" t="s">
        <v>159</v>
      </c>
      <c r="K268" s="9" t="s">
        <v>159</v>
      </c>
      <c r="L268" s="9" t="s">
        <v>365</v>
      </c>
      <c r="M268" s="17">
        <v>2</v>
      </c>
      <c r="N268" s="17">
        <v>38.24</v>
      </c>
      <c r="O268" s="9" t="s">
        <v>664</v>
      </c>
      <c r="P268" s="13" t="s">
        <v>939</v>
      </c>
      <c r="Q268" s="9" t="s">
        <v>569</v>
      </c>
      <c r="R268" s="9" t="s">
        <v>159</v>
      </c>
      <c r="S268" s="17">
        <f t="shared" si="32"/>
        <v>105</v>
      </c>
      <c r="T268" s="14">
        <v>0</v>
      </c>
    </row>
    <row r="269" spans="1:20" x14ac:dyDescent="0.2">
      <c r="A269" s="13" t="s">
        <v>940</v>
      </c>
      <c r="B269" s="17">
        <v>2023</v>
      </c>
      <c r="C269" s="9" t="s">
        <v>21</v>
      </c>
      <c r="D269" s="9" t="s">
        <v>4</v>
      </c>
      <c r="E269" s="9" t="s">
        <v>666</v>
      </c>
      <c r="F269" s="17">
        <v>192</v>
      </c>
      <c r="G269" s="9" t="s">
        <v>937</v>
      </c>
      <c r="H269" s="9">
        <f t="shared" ref="H269" si="47">YEAR(G269)</f>
        <v>2024</v>
      </c>
      <c r="I269" s="9">
        <f t="shared" ref="I269" si="48">MONTH(G269)</f>
        <v>2</v>
      </c>
      <c r="J269" s="9" t="s">
        <v>159</v>
      </c>
      <c r="K269" s="9" t="s">
        <v>159</v>
      </c>
      <c r="L269" s="9" t="s">
        <v>941</v>
      </c>
      <c r="M269" s="17">
        <v>1</v>
      </c>
      <c r="N269" s="17">
        <v>54.99</v>
      </c>
      <c r="O269" s="9" t="s">
        <v>664</v>
      </c>
      <c r="P269" s="13" t="s">
        <v>942</v>
      </c>
      <c r="Q269" s="9" t="s">
        <v>569</v>
      </c>
      <c r="R269" s="9" t="s">
        <v>159</v>
      </c>
      <c r="S269" s="17">
        <f t="shared" si="32"/>
        <v>142</v>
      </c>
      <c r="T269" s="14">
        <v>0</v>
      </c>
    </row>
    <row r="270" spans="1:20" x14ac:dyDescent="0.2">
      <c r="A270" s="13" t="s">
        <v>943</v>
      </c>
      <c r="B270" s="17">
        <v>2024</v>
      </c>
      <c r="C270" s="9" t="s">
        <v>21</v>
      </c>
      <c r="D270" s="9" t="s">
        <v>4</v>
      </c>
      <c r="E270" s="9" t="s">
        <v>666</v>
      </c>
      <c r="F270" s="17">
        <v>139</v>
      </c>
      <c r="G270" s="9" t="s">
        <v>937</v>
      </c>
      <c r="H270" s="9">
        <f t="shared" ref="H270" si="49">YEAR(G270)</f>
        <v>2024</v>
      </c>
      <c r="I270" s="9">
        <f t="shared" ref="I270" si="50">MONTH(G270)</f>
        <v>2</v>
      </c>
      <c r="J270" s="9" t="s">
        <v>159</v>
      </c>
      <c r="K270" s="9" t="s">
        <v>159</v>
      </c>
      <c r="L270" s="9" t="s">
        <v>944</v>
      </c>
      <c r="M270" s="17">
        <v>1</v>
      </c>
      <c r="N270" s="17">
        <v>59.95</v>
      </c>
      <c r="O270" s="9" t="s">
        <v>664</v>
      </c>
      <c r="P270" s="13" t="s">
        <v>945</v>
      </c>
      <c r="Q270" s="9" t="s">
        <v>569</v>
      </c>
      <c r="R270" s="9" t="s">
        <v>159</v>
      </c>
      <c r="S270" s="17">
        <f t="shared" si="32"/>
        <v>138</v>
      </c>
      <c r="T270" s="14">
        <v>0</v>
      </c>
    </row>
    <row r="271" spans="1:20" x14ac:dyDescent="0.2">
      <c r="A271" s="13" t="s">
        <v>946</v>
      </c>
      <c r="B271" s="17">
        <v>2023</v>
      </c>
      <c r="C271" s="9" t="s">
        <v>21</v>
      </c>
      <c r="D271" s="9" t="s">
        <v>4</v>
      </c>
      <c r="E271" s="9" t="s">
        <v>666</v>
      </c>
      <c r="F271" s="17">
        <v>963</v>
      </c>
      <c r="G271" s="9" t="s">
        <v>937</v>
      </c>
      <c r="H271" s="9">
        <f t="shared" ref="H271" si="51">YEAR(G271)</f>
        <v>2024</v>
      </c>
      <c r="I271" s="9">
        <f t="shared" ref="I271" si="52">MONTH(G271)</f>
        <v>2</v>
      </c>
      <c r="J271" s="9" t="s">
        <v>159</v>
      </c>
      <c r="K271" s="9" t="s">
        <v>159</v>
      </c>
      <c r="L271" s="9" t="s">
        <v>367</v>
      </c>
      <c r="M271" s="17">
        <v>3</v>
      </c>
      <c r="N271" s="17">
        <v>65.23</v>
      </c>
      <c r="O271" s="9" t="s">
        <v>664</v>
      </c>
      <c r="P271" s="13" t="s">
        <v>947</v>
      </c>
      <c r="Q271" s="9" t="s">
        <v>569</v>
      </c>
      <c r="R271" s="9" t="s">
        <v>159</v>
      </c>
      <c r="S271" s="17">
        <f t="shared" si="32"/>
        <v>90</v>
      </c>
      <c r="T271" s="14">
        <v>0</v>
      </c>
    </row>
    <row r="272" spans="1:20" x14ac:dyDescent="0.2">
      <c r="A272" s="13" t="s">
        <v>948</v>
      </c>
      <c r="B272" s="17">
        <v>2024</v>
      </c>
      <c r="C272" s="9" t="s">
        <v>21</v>
      </c>
      <c r="D272" s="9" t="s">
        <v>4</v>
      </c>
      <c r="E272" s="9" t="s">
        <v>666</v>
      </c>
      <c r="F272" s="17">
        <v>229</v>
      </c>
      <c r="G272" s="9" t="s">
        <v>937</v>
      </c>
      <c r="H272" s="9">
        <f t="shared" ref="H272:H273" si="53">YEAR(G272)</f>
        <v>2024</v>
      </c>
      <c r="I272" s="9">
        <f t="shared" ref="I272:I273" si="54">MONTH(G272)</f>
        <v>2</v>
      </c>
      <c r="J272" s="9" t="s">
        <v>159</v>
      </c>
      <c r="K272" s="9" t="s">
        <v>158</v>
      </c>
      <c r="L272" s="9" t="s">
        <v>941</v>
      </c>
      <c r="M272" s="17">
        <v>2</v>
      </c>
      <c r="N272" s="17">
        <v>54.99</v>
      </c>
      <c r="O272" s="9" t="s">
        <v>664</v>
      </c>
      <c r="P272" s="13" t="s">
        <v>949</v>
      </c>
      <c r="Q272" s="9" t="s">
        <v>569</v>
      </c>
      <c r="R272" s="9" t="s">
        <v>159</v>
      </c>
      <c r="S272" s="17">
        <f t="shared" si="32"/>
        <v>75</v>
      </c>
      <c r="T272" s="14">
        <v>0</v>
      </c>
    </row>
    <row r="273" spans="1:20" x14ac:dyDescent="0.2">
      <c r="A273" s="13" t="s">
        <v>950</v>
      </c>
      <c r="B273" s="17">
        <v>2018</v>
      </c>
      <c r="C273" s="9" t="s">
        <v>21</v>
      </c>
      <c r="D273" s="9" t="s">
        <v>4</v>
      </c>
      <c r="E273" s="9" t="s">
        <v>666</v>
      </c>
      <c r="F273" s="17">
        <v>978</v>
      </c>
      <c r="G273" s="9" t="s">
        <v>951</v>
      </c>
      <c r="H273" s="9">
        <f t="shared" si="53"/>
        <v>2024</v>
      </c>
      <c r="I273" s="9">
        <f t="shared" si="54"/>
        <v>2</v>
      </c>
      <c r="J273" s="9" t="s">
        <v>159</v>
      </c>
      <c r="K273" s="9" t="s">
        <v>159</v>
      </c>
      <c r="L273" s="9" t="s">
        <v>365</v>
      </c>
      <c r="M273" s="17">
        <v>2</v>
      </c>
      <c r="N273" s="17">
        <v>33.99</v>
      </c>
      <c r="O273" s="9" t="s">
        <v>664</v>
      </c>
      <c r="P273" s="13" t="s">
        <v>952</v>
      </c>
      <c r="Q273" s="9" t="s">
        <v>569</v>
      </c>
      <c r="R273" s="9" t="s">
        <v>159</v>
      </c>
      <c r="S273" s="17">
        <f t="shared" si="32"/>
        <v>125</v>
      </c>
      <c r="T273" s="14">
        <v>0</v>
      </c>
    </row>
    <row r="274" spans="1:20" x14ac:dyDescent="0.2">
      <c r="A274" s="13" t="s">
        <v>953</v>
      </c>
      <c r="B274" s="17">
        <v>2022</v>
      </c>
      <c r="C274" s="9" t="s">
        <v>21</v>
      </c>
      <c r="D274" s="9" t="s">
        <v>4</v>
      </c>
      <c r="E274" s="9" t="s">
        <v>666</v>
      </c>
      <c r="F274" s="17">
        <v>264</v>
      </c>
      <c r="G274" s="9" t="s">
        <v>951</v>
      </c>
      <c r="H274" s="9">
        <f t="shared" ref="H274" si="55">YEAR(G274)</f>
        <v>2024</v>
      </c>
      <c r="I274" s="9">
        <f t="shared" ref="I274" si="56">MONTH(G274)</f>
        <v>2</v>
      </c>
      <c r="J274" s="9" t="s">
        <v>159</v>
      </c>
      <c r="K274" s="9" t="s">
        <v>159</v>
      </c>
      <c r="L274" s="9" t="s">
        <v>386</v>
      </c>
      <c r="M274" s="17">
        <v>3</v>
      </c>
      <c r="N274" s="17">
        <v>39.49</v>
      </c>
      <c r="O274" s="9" t="s">
        <v>664</v>
      </c>
      <c r="P274" s="13" t="s">
        <v>954</v>
      </c>
      <c r="Q274" s="9" t="s">
        <v>569</v>
      </c>
      <c r="R274" s="9" t="s">
        <v>159</v>
      </c>
      <c r="S274" s="17">
        <f t="shared" si="32"/>
        <v>59</v>
      </c>
      <c r="T274" s="14">
        <v>0</v>
      </c>
    </row>
    <row r="275" spans="1:20" x14ac:dyDescent="0.2">
      <c r="A275" s="13" t="s">
        <v>955</v>
      </c>
      <c r="B275" s="17">
        <v>2022</v>
      </c>
      <c r="C275" s="9" t="s">
        <v>21</v>
      </c>
      <c r="D275" s="9" t="s">
        <v>4</v>
      </c>
      <c r="E275" s="9" t="s">
        <v>666</v>
      </c>
      <c r="F275" s="17">
        <v>243</v>
      </c>
      <c r="G275" s="9" t="s">
        <v>951</v>
      </c>
      <c r="H275" s="9">
        <f t="shared" ref="H275:H278" si="57">YEAR(G275)</f>
        <v>2024</v>
      </c>
      <c r="I275" s="9">
        <f t="shared" ref="I275" si="58">MONTH(G275)</f>
        <v>2</v>
      </c>
      <c r="J275" s="9" t="s">
        <v>158</v>
      </c>
      <c r="K275" s="9" t="s">
        <v>159</v>
      </c>
      <c r="L275" s="9" t="s">
        <v>944</v>
      </c>
      <c r="M275" s="17">
        <v>4</v>
      </c>
      <c r="N275" s="17">
        <v>48.95</v>
      </c>
      <c r="O275" s="9" t="s">
        <v>664</v>
      </c>
      <c r="P275" s="13" t="s">
        <v>956</v>
      </c>
      <c r="Q275" s="9" t="s">
        <v>569</v>
      </c>
      <c r="R275" s="9" t="s">
        <v>159</v>
      </c>
      <c r="S275" s="17">
        <f t="shared" si="32"/>
        <v>140</v>
      </c>
      <c r="T275" s="14">
        <v>0</v>
      </c>
    </row>
    <row r="276" spans="1:20" x14ac:dyDescent="0.2">
      <c r="A276" s="13" t="s">
        <v>957</v>
      </c>
      <c r="B276" s="17">
        <v>2024</v>
      </c>
      <c r="C276" s="9" t="s">
        <v>21</v>
      </c>
      <c r="D276" s="9" t="s">
        <v>4</v>
      </c>
      <c r="E276" s="9" t="s">
        <v>666</v>
      </c>
      <c r="F276" s="17">
        <v>337</v>
      </c>
      <c r="G276" s="9" t="s">
        <v>958</v>
      </c>
      <c r="H276" s="9">
        <f t="shared" si="57"/>
        <v>2024</v>
      </c>
      <c r="I276" s="9">
        <f t="shared" ref="I276:I282" si="59">MONTH(G276)</f>
        <v>5</v>
      </c>
      <c r="J276" s="9" t="s">
        <v>159</v>
      </c>
      <c r="K276" s="9" t="s">
        <v>159</v>
      </c>
      <c r="L276" s="9" t="s">
        <v>376</v>
      </c>
      <c r="M276" s="17">
        <v>1</v>
      </c>
      <c r="N276" s="17">
        <v>24.99</v>
      </c>
      <c r="O276" s="9" t="s">
        <v>664</v>
      </c>
      <c r="P276" s="13" t="s">
        <v>960</v>
      </c>
      <c r="Q276" s="9" t="s">
        <v>959</v>
      </c>
      <c r="R276" s="9" t="s">
        <v>159</v>
      </c>
      <c r="S276" s="17">
        <f t="shared" si="32"/>
        <v>168</v>
      </c>
      <c r="T276" s="14">
        <v>0</v>
      </c>
    </row>
    <row r="277" spans="1:20" x14ac:dyDescent="0.2">
      <c r="A277" s="13" t="s">
        <v>961</v>
      </c>
      <c r="B277" s="17">
        <v>2024</v>
      </c>
      <c r="C277" s="9" t="s">
        <v>21</v>
      </c>
      <c r="D277" s="9" t="s">
        <v>4</v>
      </c>
      <c r="E277" s="9" t="s">
        <v>666</v>
      </c>
      <c r="F277" s="17">
        <v>253</v>
      </c>
      <c r="G277" s="9" t="s">
        <v>958</v>
      </c>
      <c r="H277" s="9">
        <f t="shared" si="57"/>
        <v>2024</v>
      </c>
      <c r="I277" s="9">
        <f t="shared" si="59"/>
        <v>5</v>
      </c>
      <c r="J277" s="9" t="s">
        <v>159</v>
      </c>
      <c r="K277" s="9" t="s">
        <v>159</v>
      </c>
      <c r="L277" s="9" t="s">
        <v>376</v>
      </c>
      <c r="M277" s="17">
        <v>1</v>
      </c>
      <c r="N277" s="17">
        <v>24.99</v>
      </c>
      <c r="O277" s="9" t="s">
        <v>664</v>
      </c>
      <c r="P277" s="13" t="s">
        <v>962</v>
      </c>
      <c r="Q277" s="9" t="s">
        <v>959</v>
      </c>
      <c r="R277" s="9" t="s">
        <v>159</v>
      </c>
      <c r="S277" s="17">
        <f t="shared" si="32"/>
        <v>99</v>
      </c>
      <c r="T277" s="14">
        <v>0</v>
      </c>
    </row>
    <row r="278" spans="1:20" x14ac:dyDescent="0.2">
      <c r="A278" s="13" t="s">
        <v>964</v>
      </c>
      <c r="B278" s="17">
        <v>2024</v>
      </c>
      <c r="C278" s="9" t="s">
        <v>21</v>
      </c>
      <c r="D278" s="9" t="s">
        <v>4</v>
      </c>
      <c r="E278" s="9" t="s">
        <v>666</v>
      </c>
      <c r="F278" s="17">
        <v>316</v>
      </c>
      <c r="G278" s="9" t="s">
        <v>965</v>
      </c>
      <c r="H278" s="9">
        <f t="shared" si="57"/>
        <v>2024</v>
      </c>
      <c r="I278" s="9">
        <f t="shared" si="59"/>
        <v>6</v>
      </c>
      <c r="J278" s="9" t="s">
        <v>159</v>
      </c>
      <c r="K278" s="9" t="s">
        <v>159</v>
      </c>
      <c r="L278" s="9" t="s">
        <v>365</v>
      </c>
      <c r="M278" s="17">
        <v>3</v>
      </c>
      <c r="N278" s="17">
        <v>44.99</v>
      </c>
      <c r="O278" s="9" t="s">
        <v>664</v>
      </c>
      <c r="P278" s="13" t="s">
        <v>966</v>
      </c>
      <c r="Q278" s="9" t="s">
        <v>959</v>
      </c>
      <c r="R278" s="9" t="s">
        <v>159</v>
      </c>
      <c r="S278" s="17">
        <f t="shared" si="32"/>
        <v>280</v>
      </c>
      <c r="T278" s="14">
        <v>0</v>
      </c>
    </row>
    <row r="279" spans="1:20" x14ac:dyDescent="0.2">
      <c r="A279" s="13" t="s">
        <v>967</v>
      </c>
      <c r="B279" s="17">
        <v>2024</v>
      </c>
      <c r="C279" s="9" t="s">
        <v>21</v>
      </c>
      <c r="D279" s="9" t="s">
        <v>4</v>
      </c>
      <c r="E279" s="9" t="s">
        <v>666</v>
      </c>
      <c r="F279" s="17">
        <v>112</v>
      </c>
      <c r="G279" s="9" t="s">
        <v>965</v>
      </c>
      <c r="H279" s="9">
        <f t="shared" ref="H279" si="60">YEAR(G279)</f>
        <v>2024</v>
      </c>
      <c r="I279" s="9">
        <f t="shared" si="59"/>
        <v>6</v>
      </c>
      <c r="J279" s="9" t="s">
        <v>159</v>
      </c>
      <c r="K279" s="9" t="s">
        <v>159</v>
      </c>
      <c r="L279" s="9" t="s">
        <v>993</v>
      </c>
      <c r="M279" s="17">
        <v>3</v>
      </c>
      <c r="N279" s="43">
        <v>0</v>
      </c>
      <c r="O279" s="9" t="s">
        <v>664</v>
      </c>
      <c r="P279" s="13" t="s">
        <v>968</v>
      </c>
      <c r="Q279" s="9" t="s">
        <v>963</v>
      </c>
      <c r="R279" s="9" t="s">
        <v>159</v>
      </c>
      <c r="S279" s="17">
        <f t="shared" si="32"/>
        <v>84</v>
      </c>
      <c r="T279" s="14">
        <v>0</v>
      </c>
    </row>
    <row r="280" spans="1:20" x14ac:dyDescent="0.2">
      <c r="A280" s="13" t="s">
        <v>969</v>
      </c>
      <c r="B280" s="17">
        <v>2024</v>
      </c>
      <c r="C280" s="9" t="s">
        <v>21</v>
      </c>
      <c r="D280" s="9" t="s">
        <v>4</v>
      </c>
      <c r="E280" s="9" t="s">
        <v>666</v>
      </c>
      <c r="F280" s="17">
        <v>1779</v>
      </c>
      <c r="G280" s="9" t="s">
        <v>965</v>
      </c>
      <c r="H280" s="9">
        <f t="shared" ref="H280:H282" si="61">YEAR(G280)</f>
        <v>2024</v>
      </c>
      <c r="I280" s="9">
        <f t="shared" si="59"/>
        <v>6</v>
      </c>
      <c r="J280" s="9" t="s">
        <v>159</v>
      </c>
      <c r="K280" s="9" t="s">
        <v>159</v>
      </c>
      <c r="L280" s="9" t="s">
        <v>365</v>
      </c>
      <c r="M280" s="17">
        <v>3</v>
      </c>
      <c r="N280" s="17">
        <v>40.549999999999997</v>
      </c>
      <c r="O280" s="9" t="s">
        <v>664</v>
      </c>
      <c r="P280" s="13" t="s">
        <v>970</v>
      </c>
      <c r="Q280" s="9" t="s">
        <v>963</v>
      </c>
      <c r="R280" s="9" t="s">
        <v>159</v>
      </c>
      <c r="S280" s="17">
        <f t="shared" si="32"/>
        <v>152</v>
      </c>
      <c r="T280" s="14">
        <v>0</v>
      </c>
    </row>
    <row r="281" spans="1:20" x14ac:dyDescent="0.2">
      <c r="A281" s="13" t="s">
        <v>971</v>
      </c>
      <c r="B281" s="17">
        <v>2022</v>
      </c>
      <c r="C281" s="9" t="s">
        <v>21</v>
      </c>
      <c r="D281" s="9" t="s">
        <v>4</v>
      </c>
      <c r="E281" s="9" t="s">
        <v>666</v>
      </c>
      <c r="F281" s="17">
        <v>365</v>
      </c>
      <c r="G281" s="9" t="s">
        <v>972</v>
      </c>
      <c r="H281" s="9">
        <f t="shared" si="61"/>
        <v>2024</v>
      </c>
      <c r="I281" s="9">
        <f t="shared" si="59"/>
        <v>6</v>
      </c>
      <c r="J281" s="9" t="s">
        <v>159</v>
      </c>
      <c r="K281" s="9" t="s">
        <v>159</v>
      </c>
      <c r="L281" s="9" t="s">
        <v>365</v>
      </c>
      <c r="M281" s="17">
        <v>1</v>
      </c>
      <c r="N281" s="17">
        <v>49.15</v>
      </c>
      <c r="O281" s="9" t="s">
        <v>664</v>
      </c>
      <c r="P281" s="16" t="s">
        <v>973</v>
      </c>
      <c r="Q281" s="9" t="s">
        <v>904</v>
      </c>
      <c r="R281" s="9" t="s">
        <v>159</v>
      </c>
      <c r="S281" s="17">
        <f t="shared" si="32"/>
        <v>160</v>
      </c>
      <c r="T281" s="14">
        <v>0</v>
      </c>
    </row>
    <row r="282" spans="1:20" x14ac:dyDescent="0.2">
      <c r="A282" s="13" t="s">
        <v>974</v>
      </c>
      <c r="B282" s="17">
        <v>2023</v>
      </c>
      <c r="C282" s="9" t="s">
        <v>21</v>
      </c>
      <c r="D282" s="9" t="s">
        <v>4</v>
      </c>
      <c r="E282" s="9" t="s">
        <v>666</v>
      </c>
      <c r="F282" s="17">
        <v>340</v>
      </c>
      <c r="G282" s="9" t="s">
        <v>975</v>
      </c>
      <c r="H282" s="9">
        <f t="shared" si="61"/>
        <v>2024</v>
      </c>
      <c r="I282" s="9">
        <f t="shared" si="59"/>
        <v>7</v>
      </c>
      <c r="J282" s="9" t="s">
        <v>159</v>
      </c>
      <c r="K282" s="9" t="s">
        <v>159</v>
      </c>
      <c r="L282" s="9" t="s">
        <v>369</v>
      </c>
      <c r="M282" s="17">
        <v>2</v>
      </c>
      <c r="N282" s="17">
        <v>50.21</v>
      </c>
      <c r="O282" s="9" t="s">
        <v>664</v>
      </c>
      <c r="P282" s="13" t="s">
        <v>976</v>
      </c>
      <c r="Q282" s="9" t="s">
        <v>469</v>
      </c>
      <c r="R282" s="9" t="s">
        <v>159</v>
      </c>
      <c r="S282" s="17">
        <f t="shared" si="32"/>
        <v>64</v>
      </c>
      <c r="T282" s="14">
        <v>0</v>
      </c>
    </row>
    <row r="283" spans="1:20" x14ac:dyDescent="0.2">
      <c r="A283" s="13" t="s">
        <v>977</v>
      </c>
      <c r="B283" s="17">
        <v>2023</v>
      </c>
      <c r="C283" s="9" t="s">
        <v>21</v>
      </c>
      <c r="D283" s="9" t="s">
        <v>4</v>
      </c>
      <c r="E283" s="9" t="s">
        <v>666</v>
      </c>
      <c r="F283" s="17">
        <v>600</v>
      </c>
      <c r="G283" s="9" t="s">
        <v>978</v>
      </c>
      <c r="H283" s="9">
        <f t="shared" ref="H283" si="62">YEAR(G283)</f>
        <v>2024</v>
      </c>
      <c r="I283" s="9">
        <f t="shared" ref="I283" si="63">MONTH(G283)</f>
        <v>7</v>
      </c>
      <c r="J283" s="9" t="s">
        <v>159</v>
      </c>
      <c r="K283" s="9" t="s">
        <v>159</v>
      </c>
      <c r="L283" s="9" t="s">
        <v>365</v>
      </c>
      <c r="M283" s="17">
        <v>2</v>
      </c>
      <c r="N283" s="17">
        <v>43.13</v>
      </c>
      <c r="O283" s="9" t="s">
        <v>664</v>
      </c>
      <c r="P283" s="13" t="s">
        <v>979</v>
      </c>
      <c r="Q283" s="9" t="s">
        <v>469</v>
      </c>
      <c r="R283" s="9" t="s">
        <v>159</v>
      </c>
      <c r="S283" s="17">
        <f t="shared" si="32"/>
        <v>106</v>
      </c>
      <c r="T283" s="14">
        <v>0</v>
      </c>
    </row>
    <row r="284" spans="1:20" x14ac:dyDescent="0.2">
      <c r="A284" s="13" t="s">
        <v>980</v>
      </c>
      <c r="B284" s="17">
        <v>2024</v>
      </c>
      <c r="C284" s="9" t="s">
        <v>21</v>
      </c>
      <c r="D284" s="9" t="s">
        <v>4</v>
      </c>
      <c r="E284" s="9" t="s">
        <v>666</v>
      </c>
      <c r="F284" s="17">
        <v>289</v>
      </c>
      <c r="G284" s="9" t="s">
        <v>978</v>
      </c>
      <c r="H284" s="9">
        <f t="shared" ref="H284" si="64">YEAR(G284)</f>
        <v>2024</v>
      </c>
      <c r="I284" s="9">
        <f t="shared" ref="I284" si="65">MONTH(G284)</f>
        <v>7</v>
      </c>
      <c r="J284" s="9" t="s">
        <v>159</v>
      </c>
      <c r="K284" s="9" t="s">
        <v>159</v>
      </c>
      <c r="L284" s="9" t="s">
        <v>370</v>
      </c>
      <c r="M284" s="17">
        <v>1</v>
      </c>
      <c r="N284" s="17">
        <v>49.71</v>
      </c>
      <c r="O284" s="9" t="s">
        <v>664</v>
      </c>
      <c r="P284" s="13" t="s">
        <v>981</v>
      </c>
      <c r="Q284" s="9" t="s">
        <v>569</v>
      </c>
      <c r="R284" s="9" t="s">
        <v>159</v>
      </c>
      <c r="S284" s="17">
        <f t="shared" si="32"/>
        <v>224</v>
      </c>
      <c r="T284" s="14">
        <v>0</v>
      </c>
    </row>
    <row r="285" spans="1:20" x14ac:dyDescent="0.2">
      <c r="A285" s="13" t="s">
        <v>982</v>
      </c>
      <c r="B285" s="17">
        <v>2024</v>
      </c>
      <c r="C285" s="9" t="s">
        <v>21</v>
      </c>
      <c r="D285" s="9" t="s">
        <v>4</v>
      </c>
      <c r="E285" s="9" t="s">
        <v>666</v>
      </c>
      <c r="F285" s="17">
        <v>198</v>
      </c>
      <c r="G285" s="9" t="s">
        <v>978</v>
      </c>
      <c r="H285" s="9">
        <f t="shared" ref="H285" si="66">YEAR(G285)</f>
        <v>2024</v>
      </c>
      <c r="I285" s="9">
        <f t="shared" ref="I285" si="67">MONTH(G285)</f>
        <v>7</v>
      </c>
      <c r="J285" s="9" t="s">
        <v>159</v>
      </c>
      <c r="K285" s="9" t="s">
        <v>159</v>
      </c>
      <c r="L285" s="9" t="s">
        <v>367</v>
      </c>
      <c r="M285" s="17">
        <v>2</v>
      </c>
      <c r="N285" s="17">
        <v>22.94</v>
      </c>
      <c r="O285" s="9" t="s">
        <v>664</v>
      </c>
      <c r="P285" s="16" t="s">
        <v>983</v>
      </c>
      <c r="Q285" s="9" t="s">
        <v>963</v>
      </c>
      <c r="R285" s="9" t="s">
        <v>159</v>
      </c>
      <c r="S285" s="17">
        <f t="shared" si="32"/>
        <v>233</v>
      </c>
      <c r="T285" s="14">
        <v>0</v>
      </c>
    </row>
    <row r="286" spans="1:20" x14ac:dyDescent="0.2">
      <c r="A286" s="13" t="s">
        <v>984</v>
      </c>
      <c r="B286" s="17">
        <v>2024</v>
      </c>
      <c r="C286" s="9" t="s">
        <v>21</v>
      </c>
      <c r="D286" s="9" t="s">
        <v>4</v>
      </c>
      <c r="E286" s="9" t="s">
        <v>666</v>
      </c>
      <c r="F286" s="17">
        <v>224</v>
      </c>
      <c r="G286" s="9" t="s">
        <v>978</v>
      </c>
      <c r="H286" s="9">
        <f t="shared" ref="H286" si="68">YEAR(G286)</f>
        <v>2024</v>
      </c>
      <c r="I286" s="9">
        <f t="shared" ref="I286" si="69">MONTH(G286)</f>
        <v>7</v>
      </c>
      <c r="J286" s="9" t="s">
        <v>159</v>
      </c>
      <c r="K286" s="9" t="s">
        <v>159</v>
      </c>
      <c r="L286" s="9" t="s">
        <v>376</v>
      </c>
      <c r="M286" s="17">
        <v>1</v>
      </c>
      <c r="N286" s="17">
        <v>16.690000000000001</v>
      </c>
      <c r="O286" s="9" t="s">
        <v>664</v>
      </c>
      <c r="P286" s="16" t="s">
        <v>985</v>
      </c>
      <c r="Q286" s="9" t="s">
        <v>963</v>
      </c>
      <c r="R286" s="9" t="s">
        <v>159</v>
      </c>
      <c r="S286" s="17">
        <f t="shared" si="32"/>
        <v>186</v>
      </c>
      <c r="T286" s="14">
        <v>0</v>
      </c>
    </row>
    <row r="287" spans="1:20" x14ac:dyDescent="0.2">
      <c r="A287" s="13" t="s">
        <v>986</v>
      </c>
      <c r="B287" s="17">
        <v>2022</v>
      </c>
      <c r="C287" s="9" t="s">
        <v>21</v>
      </c>
      <c r="D287" s="9" t="s">
        <v>4</v>
      </c>
      <c r="E287" s="9" t="s">
        <v>666</v>
      </c>
      <c r="F287" s="17">
        <v>296</v>
      </c>
      <c r="G287" s="9" t="s">
        <v>987</v>
      </c>
      <c r="H287" s="9">
        <f t="shared" ref="H287" si="70">YEAR(G287)</f>
        <v>2024</v>
      </c>
      <c r="I287" s="9">
        <f t="shared" ref="I287" si="71">MONTH(G287)</f>
        <v>7</v>
      </c>
      <c r="J287" s="9" t="s">
        <v>159</v>
      </c>
      <c r="K287" s="9" t="s">
        <v>159</v>
      </c>
      <c r="L287" s="9" t="s">
        <v>367</v>
      </c>
      <c r="M287" s="17">
        <v>3</v>
      </c>
      <c r="N287" s="17">
        <v>31.99</v>
      </c>
      <c r="O287" s="9" t="s">
        <v>664</v>
      </c>
      <c r="P287" s="16" t="s">
        <v>988</v>
      </c>
      <c r="Q287" s="9" t="s">
        <v>963</v>
      </c>
      <c r="R287" s="9" t="s">
        <v>159</v>
      </c>
      <c r="S287" s="17">
        <f t="shared" ref="S287" si="72">LEN(P287)</f>
        <v>98</v>
      </c>
      <c r="T287" s="14">
        <v>0</v>
      </c>
    </row>
    <row r="288" spans="1:20" x14ac:dyDescent="0.2">
      <c r="A288" s="13" t="s">
        <v>989</v>
      </c>
      <c r="B288" s="17">
        <v>2023</v>
      </c>
      <c r="C288" s="9" t="s">
        <v>21</v>
      </c>
      <c r="D288" s="9" t="s">
        <v>4</v>
      </c>
      <c r="E288" s="9" t="s">
        <v>666</v>
      </c>
      <c r="F288" s="17">
        <v>200</v>
      </c>
      <c r="G288" s="9" t="s">
        <v>990</v>
      </c>
      <c r="H288" s="9">
        <f t="shared" ref="H288" si="73">YEAR(G288)</f>
        <v>2024</v>
      </c>
      <c r="I288" s="9">
        <f t="shared" ref="I288" si="74">MONTH(G288)</f>
        <v>7</v>
      </c>
      <c r="J288" s="9" t="s">
        <v>159</v>
      </c>
      <c r="K288" s="9" t="s">
        <v>159</v>
      </c>
      <c r="L288" s="9" t="s">
        <v>370</v>
      </c>
      <c r="M288" s="17">
        <v>3</v>
      </c>
      <c r="N288" s="17">
        <v>27.99</v>
      </c>
      <c r="O288" s="9" t="s">
        <v>664</v>
      </c>
      <c r="P288" s="16" t="s">
        <v>991</v>
      </c>
      <c r="Q288" s="9" t="s">
        <v>963</v>
      </c>
      <c r="R288" s="9" t="s">
        <v>159</v>
      </c>
      <c r="S288" s="17">
        <f t="shared" ref="S288" si="75">LEN(P288)</f>
        <v>57</v>
      </c>
      <c r="T288" s="14">
        <v>0</v>
      </c>
    </row>
    <row r="289" spans="1:20" x14ac:dyDescent="0.2">
      <c r="A289" s="13" t="s">
        <v>992</v>
      </c>
      <c r="B289" s="17">
        <v>2023</v>
      </c>
      <c r="C289" s="9" t="s">
        <v>21</v>
      </c>
      <c r="D289" s="9" t="s">
        <v>4</v>
      </c>
      <c r="E289" s="9" t="s">
        <v>666</v>
      </c>
      <c r="F289" s="17">
        <v>255</v>
      </c>
      <c r="G289" s="9" t="s">
        <v>990</v>
      </c>
      <c r="H289" s="9">
        <f t="shared" ref="H289" si="76">YEAR(G289)</f>
        <v>2024</v>
      </c>
      <c r="I289" s="9">
        <f t="shared" ref="I289" si="77">MONTH(G289)</f>
        <v>7</v>
      </c>
      <c r="J289" s="9" t="s">
        <v>159</v>
      </c>
      <c r="K289" s="9" t="s">
        <v>159</v>
      </c>
      <c r="L289" s="9" t="s">
        <v>602</v>
      </c>
      <c r="M289" s="17">
        <v>3</v>
      </c>
      <c r="N289" s="43">
        <v>49</v>
      </c>
      <c r="O289" s="9" t="s">
        <v>664</v>
      </c>
      <c r="P289" s="16" t="s">
        <v>994</v>
      </c>
      <c r="Q289" s="9" t="s">
        <v>469</v>
      </c>
      <c r="R289" s="9" t="s">
        <v>159</v>
      </c>
      <c r="S289" s="17">
        <f t="shared" ref="S289" si="78">LEN(P289)</f>
        <v>84</v>
      </c>
      <c r="T289" s="14">
        <v>0</v>
      </c>
    </row>
    <row r="290" spans="1:20" x14ac:dyDescent="0.2">
      <c r="A290" s="13" t="s">
        <v>995</v>
      </c>
      <c r="B290" s="17">
        <v>2023</v>
      </c>
      <c r="C290" s="9" t="s">
        <v>21</v>
      </c>
      <c r="D290" s="9" t="s">
        <v>4</v>
      </c>
      <c r="E290" s="9" t="s">
        <v>666</v>
      </c>
      <c r="F290" s="17">
        <v>192</v>
      </c>
      <c r="G290" s="9" t="s">
        <v>990</v>
      </c>
      <c r="H290" s="9">
        <f t="shared" ref="H290" si="79">YEAR(G290)</f>
        <v>2024</v>
      </c>
      <c r="I290" s="9">
        <f t="shared" ref="I290" si="80">MONTH(G290)</f>
        <v>7</v>
      </c>
      <c r="J290" s="9" t="s">
        <v>159</v>
      </c>
      <c r="K290" s="9" t="s">
        <v>159</v>
      </c>
      <c r="L290" s="9" t="s">
        <v>365</v>
      </c>
      <c r="M290" s="17">
        <v>2</v>
      </c>
      <c r="N290" s="17">
        <v>26.01</v>
      </c>
      <c r="O290" s="9" t="s">
        <v>664</v>
      </c>
      <c r="P290" s="16" t="s">
        <v>996</v>
      </c>
      <c r="Q290" s="9" t="s">
        <v>963</v>
      </c>
      <c r="R290" s="9" t="s">
        <v>159</v>
      </c>
      <c r="S290" s="17">
        <f t="shared" ref="S290:S296" si="81">LEN(P290)</f>
        <v>152</v>
      </c>
      <c r="T290" s="14">
        <v>0</v>
      </c>
    </row>
    <row r="291" spans="1:20" x14ac:dyDescent="0.2">
      <c r="A291" s="13" t="s">
        <v>997</v>
      </c>
      <c r="B291" s="17">
        <v>2015</v>
      </c>
      <c r="C291" s="9" t="s">
        <v>21</v>
      </c>
      <c r="D291" s="9" t="s">
        <v>4</v>
      </c>
      <c r="E291" s="9" t="s">
        <v>666</v>
      </c>
      <c r="F291" s="17">
        <v>96</v>
      </c>
      <c r="G291" s="9" t="s">
        <v>990</v>
      </c>
      <c r="H291" s="9">
        <f t="shared" ref="H291" si="82">YEAR(G291)</f>
        <v>2024</v>
      </c>
      <c r="I291" s="9">
        <f t="shared" ref="I291" si="83">MONTH(G291)</f>
        <v>7</v>
      </c>
      <c r="J291" s="9" t="s">
        <v>159</v>
      </c>
      <c r="K291" s="9" t="s">
        <v>159</v>
      </c>
      <c r="L291" s="9" t="s">
        <v>993</v>
      </c>
      <c r="M291" s="17">
        <v>3</v>
      </c>
      <c r="N291" s="43">
        <v>0</v>
      </c>
      <c r="O291" s="9" t="s">
        <v>664</v>
      </c>
      <c r="P291" s="28" t="s">
        <v>707</v>
      </c>
      <c r="Q291" s="9" t="s">
        <v>963</v>
      </c>
      <c r="R291" s="9" t="s">
        <v>159</v>
      </c>
      <c r="S291" s="17">
        <f t="shared" si="81"/>
        <v>26</v>
      </c>
      <c r="T291" s="14">
        <v>0</v>
      </c>
    </row>
    <row r="292" spans="1:20" x14ac:dyDescent="0.2">
      <c r="A292" s="13" t="s">
        <v>998</v>
      </c>
      <c r="B292" s="17">
        <v>2022</v>
      </c>
      <c r="C292" s="9" t="s">
        <v>21</v>
      </c>
      <c r="D292" s="9" t="s">
        <v>4</v>
      </c>
      <c r="E292" s="9" t="s">
        <v>666</v>
      </c>
      <c r="F292" s="17">
        <v>194</v>
      </c>
      <c r="G292" s="9" t="s">
        <v>999</v>
      </c>
      <c r="H292" s="9">
        <f t="shared" ref="H292" si="84">YEAR(G292)</f>
        <v>2024</v>
      </c>
      <c r="I292" s="9">
        <f t="shared" ref="I292" si="85">MONTH(G292)</f>
        <v>7</v>
      </c>
      <c r="J292" s="9" t="s">
        <v>159</v>
      </c>
      <c r="K292" s="9" t="s">
        <v>159</v>
      </c>
      <c r="L292" s="9" t="s">
        <v>993</v>
      </c>
      <c r="M292" s="17">
        <v>3</v>
      </c>
      <c r="N292" s="43">
        <v>0</v>
      </c>
      <c r="O292" s="9" t="s">
        <v>664</v>
      </c>
      <c r="P292" s="28" t="s">
        <v>1000</v>
      </c>
      <c r="Q292" s="9" t="s">
        <v>963</v>
      </c>
      <c r="R292" s="9" t="s">
        <v>159</v>
      </c>
      <c r="S292" s="17">
        <f t="shared" si="81"/>
        <v>38</v>
      </c>
      <c r="T292" s="14">
        <v>0</v>
      </c>
    </row>
    <row r="293" spans="1:20" x14ac:dyDescent="0.2">
      <c r="A293" s="13" t="s">
        <v>1001</v>
      </c>
      <c r="B293" s="17">
        <v>2018</v>
      </c>
      <c r="C293" s="9" t="s">
        <v>21</v>
      </c>
      <c r="D293" s="9" t="s">
        <v>4</v>
      </c>
      <c r="E293" s="9" t="s">
        <v>666</v>
      </c>
      <c r="F293" s="17">
        <v>188</v>
      </c>
      <c r="G293" s="9" t="s">
        <v>1002</v>
      </c>
      <c r="H293" s="9">
        <f t="shared" ref="H293:H295" si="86">YEAR(G293)</f>
        <v>2024</v>
      </c>
      <c r="I293" s="9">
        <f t="shared" ref="I293:I295" si="87">MONTH(G293)</f>
        <v>7</v>
      </c>
      <c r="J293" s="9" t="s">
        <v>158</v>
      </c>
      <c r="K293" s="9" t="s">
        <v>159</v>
      </c>
      <c r="L293" s="9" t="s">
        <v>1003</v>
      </c>
      <c r="M293" s="17">
        <v>4</v>
      </c>
      <c r="N293" s="43">
        <v>48</v>
      </c>
      <c r="O293" s="9" t="s">
        <v>664</v>
      </c>
      <c r="P293" s="16" t="s">
        <v>1004</v>
      </c>
      <c r="Q293" s="9" t="s">
        <v>469</v>
      </c>
      <c r="R293" s="9" t="s">
        <v>159</v>
      </c>
      <c r="S293" s="17">
        <f t="shared" si="81"/>
        <v>268</v>
      </c>
      <c r="T293" s="14">
        <v>0</v>
      </c>
    </row>
    <row r="294" spans="1:20" x14ac:dyDescent="0.2">
      <c r="A294" s="13" t="s">
        <v>1005</v>
      </c>
      <c r="B294" s="17">
        <v>2021</v>
      </c>
      <c r="C294" s="9" t="s">
        <v>21</v>
      </c>
      <c r="D294" s="9" t="s">
        <v>4</v>
      </c>
      <c r="E294" s="9" t="s">
        <v>666</v>
      </c>
      <c r="F294" s="17">
        <v>631</v>
      </c>
      <c r="G294" s="9" t="s">
        <v>1006</v>
      </c>
      <c r="H294" s="9">
        <f t="shared" si="86"/>
        <v>2024</v>
      </c>
      <c r="I294" s="9">
        <f t="shared" si="87"/>
        <v>7</v>
      </c>
      <c r="J294" s="9" t="s">
        <v>159</v>
      </c>
      <c r="K294" s="9" t="s">
        <v>159</v>
      </c>
      <c r="L294" s="9" t="s">
        <v>365</v>
      </c>
      <c r="M294" s="17">
        <v>3</v>
      </c>
      <c r="N294" s="17">
        <v>49.99</v>
      </c>
      <c r="O294" s="9" t="s">
        <v>664</v>
      </c>
      <c r="P294" s="16" t="s">
        <v>1007</v>
      </c>
      <c r="Q294" s="9" t="s">
        <v>569</v>
      </c>
      <c r="R294" s="9" t="s">
        <v>159</v>
      </c>
      <c r="S294" s="17">
        <f t="shared" si="81"/>
        <v>131</v>
      </c>
      <c r="T294" s="14">
        <v>0</v>
      </c>
    </row>
    <row r="295" spans="1:20" x14ac:dyDescent="0.2">
      <c r="A295" s="13" t="s">
        <v>1008</v>
      </c>
      <c r="B295" s="17">
        <v>2023</v>
      </c>
      <c r="C295" s="9" t="s">
        <v>21</v>
      </c>
      <c r="D295" s="9" t="s">
        <v>4</v>
      </c>
      <c r="E295" s="9" t="s">
        <v>666</v>
      </c>
      <c r="F295" s="17">
        <v>318</v>
      </c>
      <c r="G295" s="9" t="s">
        <v>1009</v>
      </c>
      <c r="H295" s="9">
        <f t="shared" si="86"/>
        <v>2024</v>
      </c>
      <c r="I295" s="9">
        <f t="shared" si="87"/>
        <v>7</v>
      </c>
      <c r="J295" s="9" t="s">
        <v>159</v>
      </c>
      <c r="K295" s="9" t="s">
        <v>159</v>
      </c>
      <c r="L295" s="9" t="s">
        <v>365</v>
      </c>
      <c r="M295" s="17">
        <v>1</v>
      </c>
      <c r="N295" s="17">
        <v>49.99</v>
      </c>
      <c r="O295" s="9" t="s">
        <v>664</v>
      </c>
      <c r="P295" s="16" t="s">
        <v>1010</v>
      </c>
      <c r="Q295" s="9" t="s">
        <v>874</v>
      </c>
      <c r="R295" s="9" t="s">
        <v>159</v>
      </c>
      <c r="S295" s="17">
        <f t="shared" si="81"/>
        <v>77</v>
      </c>
      <c r="T295" s="14">
        <v>0</v>
      </c>
    </row>
    <row r="296" spans="1:20" x14ac:dyDescent="0.2">
      <c r="A296" s="13" t="s">
        <v>1011</v>
      </c>
      <c r="B296" s="17">
        <v>2023</v>
      </c>
      <c r="C296" s="9" t="s">
        <v>21</v>
      </c>
      <c r="D296" s="9" t="s">
        <v>4</v>
      </c>
      <c r="E296" s="9" t="s">
        <v>666</v>
      </c>
      <c r="F296" s="17">
        <v>298</v>
      </c>
      <c r="G296" s="9" t="s">
        <v>1012</v>
      </c>
      <c r="H296" s="9">
        <f t="shared" ref="H296" si="88">YEAR(G296)</f>
        <v>2024</v>
      </c>
      <c r="I296" s="9">
        <f t="shared" ref="I296" si="89">MONTH(G296)</f>
        <v>7</v>
      </c>
      <c r="J296" s="9" t="s">
        <v>159</v>
      </c>
      <c r="K296" s="9" t="s">
        <v>159</v>
      </c>
      <c r="L296" s="9" t="s">
        <v>367</v>
      </c>
      <c r="M296" s="17">
        <v>1</v>
      </c>
      <c r="N296" s="17">
        <v>65.989999999999995</v>
      </c>
      <c r="O296" s="9" t="s">
        <v>664</v>
      </c>
      <c r="P296" s="16" t="s">
        <v>1013</v>
      </c>
      <c r="Q296" s="9" t="s">
        <v>874</v>
      </c>
      <c r="R296" s="9" t="s">
        <v>159</v>
      </c>
      <c r="S296" s="17">
        <f t="shared" si="81"/>
        <v>55</v>
      </c>
      <c r="T296" s="14">
        <v>0</v>
      </c>
    </row>
    <row r="297" spans="1:20" x14ac:dyDescent="0.2">
      <c r="A297" s="13"/>
      <c r="B297" s="9"/>
      <c r="C297" s="9"/>
      <c r="D297" s="9"/>
      <c r="E297" s="9"/>
      <c r="F297" s="9"/>
      <c r="G297" s="9"/>
      <c r="H297" s="9"/>
      <c r="I297" s="9"/>
      <c r="J297" s="9"/>
      <c r="K297" s="9"/>
      <c r="L297" s="9"/>
      <c r="M297" s="9"/>
      <c r="N297" s="9"/>
      <c r="O297" s="9"/>
      <c r="P297" s="16"/>
      <c r="Q297" s="9"/>
      <c r="R297" s="9"/>
      <c r="S297" s="17"/>
      <c r="T297" s="9"/>
    </row>
    <row r="298" spans="1:20" x14ac:dyDescent="0.2">
      <c r="A298" s="13"/>
      <c r="B298" s="9"/>
      <c r="C298" s="9"/>
      <c r="D298" s="9"/>
      <c r="E298" s="9"/>
      <c r="F298" s="9"/>
      <c r="G298" s="9"/>
      <c r="H298" s="9"/>
      <c r="I298" s="9"/>
      <c r="J298" s="9"/>
      <c r="K298" s="9"/>
      <c r="L298" s="9"/>
      <c r="M298" s="9"/>
      <c r="N298" s="9"/>
      <c r="O298" s="9"/>
      <c r="P298" s="16"/>
      <c r="Q298" s="9"/>
      <c r="R298" s="9"/>
      <c r="S298" s="17"/>
      <c r="T298" s="9"/>
    </row>
    <row r="299" spans="1:20" x14ac:dyDescent="0.2">
      <c r="A299" s="13"/>
      <c r="B299" s="9"/>
      <c r="C299" s="9"/>
      <c r="D299" s="9"/>
      <c r="E299" s="9"/>
      <c r="F299" s="9"/>
      <c r="G299" s="9"/>
      <c r="H299" s="9"/>
      <c r="I299" s="9"/>
      <c r="J299" s="9"/>
      <c r="K299" s="9"/>
      <c r="L299" s="9"/>
      <c r="M299" s="9"/>
      <c r="N299" s="9"/>
      <c r="O299" s="9"/>
      <c r="P299" s="16"/>
      <c r="Q299" s="9"/>
      <c r="R299" s="9"/>
      <c r="S299" s="17"/>
      <c r="T299" s="9"/>
    </row>
    <row r="300" spans="1:20" x14ac:dyDescent="0.2">
      <c r="A300" s="13"/>
      <c r="B300" s="9"/>
      <c r="C300" s="9"/>
      <c r="D300" s="9"/>
      <c r="E300" s="9"/>
      <c r="F300" s="9"/>
      <c r="G300" s="9"/>
      <c r="H300" s="9"/>
      <c r="I300" s="9"/>
      <c r="J300" s="9"/>
      <c r="K300" s="9"/>
      <c r="L300" s="9"/>
      <c r="M300" s="9"/>
      <c r="N300" s="9"/>
      <c r="O300" s="9"/>
      <c r="P300" s="16"/>
      <c r="Q300" s="9"/>
      <c r="R300" s="9"/>
      <c r="S300" s="17"/>
      <c r="T300" s="9"/>
    </row>
    <row r="301" spans="1:20" x14ac:dyDescent="0.2">
      <c r="A301" s="9"/>
      <c r="B301" s="9"/>
      <c r="C301" s="9"/>
      <c r="D301" s="9"/>
      <c r="E301" s="9"/>
      <c r="F301" s="9"/>
      <c r="G301" s="9"/>
      <c r="H301" s="9"/>
      <c r="I301" s="9"/>
      <c r="J301" s="9"/>
      <c r="K301" s="9"/>
      <c r="L301" s="9"/>
      <c r="M301" s="9"/>
      <c r="N301" s="9"/>
      <c r="O301" s="9"/>
      <c r="P301" s="9"/>
      <c r="Q301" s="9"/>
      <c r="R301" s="9"/>
      <c r="S301" s="17"/>
      <c r="T301" s="9"/>
    </row>
    <row r="302" spans="1:20" x14ac:dyDescent="0.2">
      <c r="A302" s="9"/>
      <c r="B302" s="9"/>
      <c r="C302" s="9"/>
      <c r="D302" s="9"/>
      <c r="E302" s="9"/>
      <c r="F302" s="9"/>
      <c r="G302" s="9"/>
      <c r="H302" s="9"/>
      <c r="I302" s="9"/>
      <c r="J302" s="9"/>
      <c r="K302" s="9"/>
      <c r="L302" s="9"/>
      <c r="M302" s="9"/>
      <c r="N302" s="9"/>
      <c r="O302" s="9"/>
      <c r="P302" s="9"/>
      <c r="Q302" s="9"/>
      <c r="R302" s="9"/>
      <c r="S302" s="17"/>
      <c r="T302" s="9"/>
    </row>
    <row r="303" spans="1:20" x14ac:dyDescent="0.2">
      <c r="A303" s="9"/>
      <c r="B303" s="9"/>
      <c r="C303" s="9"/>
      <c r="D303" s="9"/>
      <c r="E303" s="9"/>
      <c r="F303" s="9"/>
      <c r="G303" s="9"/>
      <c r="H303" s="9"/>
      <c r="I303" s="9"/>
      <c r="J303" s="9"/>
      <c r="K303" s="9"/>
      <c r="L303" s="9"/>
      <c r="M303" s="9"/>
      <c r="N303" s="9"/>
      <c r="O303" s="9"/>
      <c r="P303" s="9"/>
      <c r="Q303" s="9"/>
      <c r="R303" s="9"/>
      <c r="S303" s="17"/>
      <c r="T303" s="9"/>
    </row>
    <row r="304" spans="1:20" x14ac:dyDescent="0.2">
      <c r="A304" s="9"/>
      <c r="B304" s="9"/>
      <c r="C304" s="9"/>
      <c r="D304" s="9"/>
      <c r="E304" s="9"/>
      <c r="F304" s="9"/>
      <c r="G304" s="9"/>
      <c r="H304" s="9"/>
      <c r="I304" s="9"/>
      <c r="J304" s="9"/>
      <c r="K304" s="9"/>
      <c r="L304" s="9"/>
      <c r="M304" s="9"/>
      <c r="N304" s="9"/>
      <c r="O304" s="9"/>
      <c r="P304" s="9"/>
      <c r="Q304" s="9"/>
      <c r="R304" s="9"/>
      <c r="S304" s="17"/>
      <c r="T304" s="9"/>
    </row>
    <row r="305" spans="1:20" x14ac:dyDescent="0.2">
      <c r="A305" s="9"/>
      <c r="B305" s="9"/>
      <c r="C305" s="9"/>
      <c r="D305" s="9"/>
      <c r="E305" s="9"/>
      <c r="F305" s="9"/>
      <c r="G305" s="9"/>
      <c r="H305" s="9"/>
      <c r="I305" s="9"/>
      <c r="J305" s="9"/>
      <c r="K305" s="9"/>
      <c r="L305" s="9"/>
      <c r="M305" s="9"/>
      <c r="N305" s="9"/>
      <c r="O305" s="9"/>
      <c r="P305" s="9"/>
      <c r="Q305" s="9"/>
      <c r="R305" s="9"/>
      <c r="S305" s="17"/>
      <c r="T305" s="9"/>
    </row>
    <row r="306" spans="1:20" x14ac:dyDescent="0.2">
      <c r="A306" s="9"/>
      <c r="B306" s="9"/>
      <c r="C306" s="9"/>
      <c r="D306" s="9"/>
      <c r="E306" s="9"/>
      <c r="F306" s="9"/>
      <c r="G306" s="9"/>
      <c r="H306" s="9"/>
      <c r="I306" s="9"/>
      <c r="J306" s="9"/>
      <c r="K306" s="9"/>
      <c r="L306" s="9"/>
      <c r="M306" s="9"/>
      <c r="N306" s="9"/>
      <c r="O306" s="9"/>
      <c r="P306" s="9"/>
      <c r="Q306" s="9"/>
      <c r="R306" s="9"/>
      <c r="S306" s="17"/>
      <c r="T306" s="9"/>
    </row>
    <row r="307" spans="1:20" x14ac:dyDescent="0.2">
      <c r="A307" s="9"/>
      <c r="B307" s="9"/>
      <c r="C307" s="9"/>
      <c r="D307" s="9"/>
      <c r="E307" s="9"/>
      <c r="F307" s="9"/>
      <c r="G307" s="9"/>
      <c r="H307" s="9"/>
      <c r="I307" s="9"/>
      <c r="J307" s="9"/>
      <c r="K307" s="9"/>
      <c r="L307" s="9"/>
      <c r="M307" s="9"/>
      <c r="N307" s="9"/>
      <c r="O307" s="9"/>
      <c r="P307" s="9"/>
      <c r="Q307" s="9"/>
      <c r="R307" s="9"/>
      <c r="S307" s="17"/>
      <c r="T307" s="9"/>
    </row>
  </sheetData>
  <pageMargins left="0.25" right="0.25" top="0.75" bottom="0.75" header="0.3" footer="0.3"/>
  <pageSetup paperSize="8" fitToWidth="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Q119"/>
  <sheetViews>
    <sheetView zoomScaleNormal="100" workbookViewId="0">
      <pane ySplit="1" topLeftCell="A2" activePane="bottomLeft" state="frozen"/>
      <selection pane="bottomLeft" activeCell="A108" sqref="A108"/>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12.5703125" style="39" customWidth="1"/>
    <col min="18" max="16384" width="9.140625" style="1"/>
  </cols>
  <sheetData>
    <row r="1" spans="1:17" x14ac:dyDescent="0.2">
      <c r="A1" s="4" t="s">
        <v>1</v>
      </c>
      <c r="B1" s="5" t="s">
        <v>2</v>
      </c>
      <c r="C1" s="6" t="s">
        <v>20</v>
      </c>
      <c r="D1" s="6" t="s">
        <v>0</v>
      </c>
      <c r="E1" s="6" t="s">
        <v>478</v>
      </c>
      <c r="F1" s="6" t="s">
        <v>570</v>
      </c>
      <c r="G1" s="6" t="s">
        <v>571</v>
      </c>
      <c r="H1" s="6" t="s">
        <v>572</v>
      </c>
      <c r="I1" s="6" t="s">
        <v>657</v>
      </c>
      <c r="J1" s="6" t="s">
        <v>658</v>
      </c>
      <c r="K1" s="6" t="s">
        <v>363</v>
      </c>
      <c r="L1" s="6" t="s">
        <v>608</v>
      </c>
      <c r="M1" s="6" t="s">
        <v>659</v>
      </c>
      <c r="N1" s="23" t="s">
        <v>8</v>
      </c>
      <c r="O1" s="6" t="s">
        <v>470</v>
      </c>
      <c r="P1" s="6" t="s">
        <v>660</v>
      </c>
      <c r="Q1" s="6" t="s">
        <v>860</v>
      </c>
    </row>
    <row r="2" spans="1:17" x14ac:dyDescent="0.2">
      <c r="A2" s="7" t="s">
        <v>66</v>
      </c>
      <c r="B2" s="8" t="s">
        <v>50</v>
      </c>
      <c r="C2" s="9" t="s">
        <v>23</v>
      </c>
      <c r="D2" s="9" t="s">
        <v>4</v>
      </c>
      <c r="E2" s="40">
        <v>10</v>
      </c>
      <c r="F2" s="9" t="s">
        <v>67</v>
      </c>
      <c r="G2" s="17">
        <f>YEAR(F2)</f>
        <v>2016</v>
      </c>
      <c r="H2" s="17">
        <f>MONTH(F2)</f>
        <v>5</v>
      </c>
      <c r="I2" s="11" t="s">
        <v>50</v>
      </c>
      <c r="J2" s="11" t="s">
        <v>159</v>
      </c>
      <c r="K2" s="11" t="s">
        <v>50</v>
      </c>
      <c r="L2" s="8">
        <v>1</v>
      </c>
      <c r="M2" s="11" t="s">
        <v>50</v>
      </c>
      <c r="N2" s="7" t="s">
        <v>69</v>
      </c>
      <c r="O2" s="9" t="s">
        <v>465</v>
      </c>
      <c r="P2" s="9"/>
      <c r="Q2" s="17">
        <f>LEN(N2)</f>
        <v>22</v>
      </c>
    </row>
    <row r="3" spans="1:17" x14ac:dyDescent="0.2">
      <c r="A3" s="12" t="s">
        <v>65</v>
      </c>
      <c r="B3" s="10">
        <v>2014</v>
      </c>
      <c r="C3" s="9" t="s">
        <v>23</v>
      </c>
      <c r="D3" s="9" t="s">
        <v>4</v>
      </c>
      <c r="E3" s="40">
        <v>10</v>
      </c>
      <c r="F3" s="9" t="s">
        <v>67</v>
      </c>
      <c r="G3" s="17">
        <f t="shared" ref="G3:G36" si="0">YEAR(F3)</f>
        <v>2016</v>
      </c>
      <c r="H3" s="17">
        <f t="shared" ref="H3:H36" si="1">MONTH(F3)</f>
        <v>5</v>
      </c>
      <c r="I3" s="11" t="s">
        <v>50</v>
      </c>
      <c r="J3" s="11" t="s">
        <v>159</v>
      </c>
      <c r="K3" s="11" t="s">
        <v>50</v>
      </c>
      <c r="L3" s="8">
        <v>1</v>
      </c>
      <c r="M3" s="11" t="s">
        <v>50</v>
      </c>
      <c r="N3" s="7" t="s">
        <v>68</v>
      </c>
      <c r="O3" s="9" t="s">
        <v>466</v>
      </c>
      <c r="P3" s="9"/>
      <c r="Q3" s="17">
        <f t="shared" ref="Q3:Q36" si="2">LEN(N3)</f>
        <v>16</v>
      </c>
    </row>
    <row r="4" spans="1:17" x14ac:dyDescent="0.2">
      <c r="A4" s="13" t="s">
        <v>28</v>
      </c>
      <c r="B4" s="14">
        <v>2014</v>
      </c>
      <c r="C4" s="9" t="s">
        <v>23</v>
      </c>
      <c r="D4" s="9" t="s">
        <v>24</v>
      </c>
      <c r="E4" s="14">
        <v>9</v>
      </c>
      <c r="F4" s="9" t="s">
        <v>29</v>
      </c>
      <c r="G4" s="17">
        <f t="shared" si="0"/>
        <v>2016</v>
      </c>
      <c r="H4" s="17">
        <f t="shared" si="1"/>
        <v>6</v>
      </c>
      <c r="I4" s="11" t="s">
        <v>50</v>
      </c>
      <c r="J4" s="11" t="s">
        <v>159</v>
      </c>
      <c r="K4" s="11" t="s">
        <v>50</v>
      </c>
      <c r="L4" s="8">
        <v>2</v>
      </c>
      <c r="M4" s="11" t="s">
        <v>50</v>
      </c>
      <c r="N4" s="13" t="s">
        <v>9</v>
      </c>
      <c r="O4" s="9" t="s">
        <v>473</v>
      </c>
      <c r="P4" s="9"/>
      <c r="Q4" s="17">
        <f t="shared" si="2"/>
        <v>18</v>
      </c>
    </row>
    <row r="5" spans="1:17" x14ac:dyDescent="0.2">
      <c r="A5" s="13" t="s">
        <v>30</v>
      </c>
      <c r="B5" s="14">
        <v>2015</v>
      </c>
      <c r="C5" s="9" t="s">
        <v>23</v>
      </c>
      <c r="D5" s="9" t="s">
        <v>24</v>
      </c>
      <c r="E5" s="14">
        <v>3</v>
      </c>
      <c r="F5" s="9" t="s">
        <v>29</v>
      </c>
      <c r="G5" s="17">
        <f t="shared" si="0"/>
        <v>2016</v>
      </c>
      <c r="H5" s="17">
        <f t="shared" si="1"/>
        <v>6</v>
      </c>
      <c r="I5" s="11" t="s">
        <v>50</v>
      </c>
      <c r="J5" s="11" t="s">
        <v>159</v>
      </c>
      <c r="K5" s="11" t="s">
        <v>50</v>
      </c>
      <c r="L5" s="8">
        <v>2</v>
      </c>
      <c r="M5" s="11" t="s">
        <v>50</v>
      </c>
      <c r="N5" s="13" t="s">
        <v>9</v>
      </c>
      <c r="O5" s="9" t="s">
        <v>473</v>
      </c>
      <c r="P5" s="9"/>
      <c r="Q5" s="17">
        <f t="shared" si="2"/>
        <v>18</v>
      </c>
    </row>
    <row r="6" spans="1:17" x14ac:dyDescent="0.2">
      <c r="A6" s="13" t="s">
        <v>31</v>
      </c>
      <c r="B6" s="14">
        <v>2014</v>
      </c>
      <c r="C6" s="9" t="s">
        <v>23</v>
      </c>
      <c r="D6" s="9" t="s">
        <v>24</v>
      </c>
      <c r="E6" s="14">
        <v>5</v>
      </c>
      <c r="F6" s="9" t="s">
        <v>29</v>
      </c>
      <c r="G6" s="17">
        <f t="shared" si="0"/>
        <v>2016</v>
      </c>
      <c r="H6" s="17">
        <f t="shared" si="1"/>
        <v>6</v>
      </c>
      <c r="I6" s="11" t="s">
        <v>50</v>
      </c>
      <c r="J6" s="11" t="s">
        <v>159</v>
      </c>
      <c r="K6" s="11" t="s">
        <v>50</v>
      </c>
      <c r="L6" s="8">
        <v>2</v>
      </c>
      <c r="M6" s="11" t="s">
        <v>50</v>
      </c>
      <c r="N6" s="13" t="s">
        <v>9</v>
      </c>
      <c r="O6" s="9" t="s">
        <v>473</v>
      </c>
      <c r="P6" s="9"/>
      <c r="Q6" s="17">
        <f t="shared" si="2"/>
        <v>18</v>
      </c>
    </row>
    <row r="7" spans="1:17" x14ac:dyDescent="0.2">
      <c r="A7" s="13" t="s">
        <v>32</v>
      </c>
      <c r="B7" s="14">
        <v>2014</v>
      </c>
      <c r="C7" s="9" t="s">
        <v>23</v>
      </c>
      <c r="D7" s="9" t="s">
        <v>24</v>
      </c>
      <c r="E7" s="14">
        <v>4</v>
      </c>
      <c r="F7" s="9" t="s">
        <v>29</v>
      </c>
      <c r="G7" s="17">
        <f t="shared" si="0"/>
        <v>2016</v>
      </c>
      <c r="H7" s="17">
        <f t="shared" si="1"/>
        <v>6</v>
      </c>
      <c r="I7" s="11" t="s">
        <v>50</v>
      </c>
      <c r="J7" s="11" t="s">
        <v>159</v>
      </c>
      <c r="K7" s="11" t="s">
        <v>50</v>
      </c>
      <c r="L7" s="8">
        <v>2</v>
      </c>
      <c r="M7" s="11" t="s">
        <v>50</v>
      </c>
      <c r="N7" s="13" t="s">
        <v>9</v>
      </c>
      <c r="O7" s="9" t="s">
        <v>473</v>
      </c>
      <c r="P7" s="9"/>
      <c r="Q7" s="17">
        <f t="shared" si="2"/>
        <v>18</v>
      </c>
    </row>
    <row r="8" spans="1:17" x14ac:dyDescent="0.2">
      <c r="A8" s="13" t="s">
        <v>25</v>
      </c>
      <c r="B8" s="14">
        <v>2013</v>
      </c>
      <c r="C8" s="9" t="s">
        <v>23</v>
      </c>
      <c r="D8" s="9" t="s">
        <v>24</v>
      </c>
      <c r="E8" s="14">
        <v>6</v>
      </c>
      <c r="F8" s="9" t="s">
        <v>26</v>
      </c>
      <c r="G8" s="17">
        <f t="shared" si="0"/>
        <v>2016</v>
      </c>
      <c r="H8" s="17">
        <f t="shared" si="1"/>
        <v>7</v>
      </c>
      <c r="I8" s="11" t="s">
        <v>50</v>
      </c>
      <c r="J8" s="11" t="s">
        <v>159</v>
      </c>
      <c r="K8" s="11" t="s">
        <v>50</v>
      </c>
      <c r="L8" s="8">
        <v>4</v>
      </c>
      <c r="M8" s="11" t="s">
        <v>50</v>
      </c>
      <c r="N8" s="13" t="s">
        <v>27</v>
      </c>
      <c r="O8" s="9" t="s">
        <v>473</v>
      </c>
      <c r="P8" s="9"/>
      <c r="Q8" s="17">
        <f t="shared" si="2"/>
        <v>48</v>
      </c>
    </row>
    <row r="9" spans="1:17" x14ac:dyDescent="0.2">
      <c r="A9" s="13" t="s">
        <v>35</v>
      </c>
      <c r="B9" s="14">
        <v>2013</v>
      </c>
      <c r="C9" s="9" t="s">
        <v>23</v>
      </c>
      <c r="D9" s="9" t="s">
        <v>24</v>
      </c>
      <c r="E9" s="14">
        <v>4</v>
      </c>
      <c r="F9" s="9" t="s">
        <v>34</v>
      </c>
      <c r="G9" s="17">
        <f t="shared" si="0"/>
        <v>2016</v>
      </c>
      <c r="H9" s="17">
        <f t="shared" si="1"/>
        <v>7</v>
      </c>
      <c r="I9" s="11" t="s">
        <v>50</v>
      </c>
      <c r="J9" s="11" t="s">
        <v>159</v>
      </c>
      <c r="K9" s="11" t="s">
        <v>50</v>
      </c>
      <c r="L9" s="8">
        <v>2</v>
      </c>
      <c r="M9" s="11" t="s">
        <v>50</v>
      </c>
      <c r="N9" s="13" t="s">
        <v>36</v>
      </c>
      <c r="O9" s="9" t="s">
        <v>468</v>
      </c>
      <c r="P9" s="9"/>
      <c r="Q9" s="17">
        <f t="shared" si="2"/>
        <v>35</v>
      </c>
    </row>
    <row r="10" spans="1:17" x14ac:dyDescent="0.2">
      <c r="A10" s="13" t="s">
        <v>37</v>
      </c>
      <c r="B10" s="14">
        <v>2009</v>
      </c>
      <c r="C10" s="9" t="s">
        <v>23</v>
      </c>
      <c r="D10" s="9" t="s">
        <v>24</v>
      </c>
      <c r="E10" s="14">
        <v>2</v>
      </c>
      <c r="F10" s="9" t="s">
        <v>34</v>
      </c>
      <c r="G10" s="17">
        <f t="shared" si="0"/>
        <v>2016</v>
      </c>
      <c r="H10" s="17">
        <f t="shared" si="1"/>
        <v>7</v>
      </c>
      <c r="I10" s="11" t="s">
        <v>50</v>
      </c>
      <c r="J10" s="11" t="s">
        <v>159</v>
      </c>
      <c r="K10" s="11" t="s">
        <v>50</v>
      </c>
      <c r="L10" s="8">
        <v>3</v>
      </c>
      <c r="M10" s="11" t="s">
        <v>50</v>
      </c>
      <c r="N10" s="13" t="s">
        <v>38</v>
      </c>
      <c r="O10" s="9" t="s">
        <v>468</v>
      </c>
      <c r="P10" s="9"/>
      <c r="Q10" s="17">
        <f t="shared" si="2"/>
        <v>18</v>
      </c>
    </row>
    <row r="11" spans="1:17" x14ac:dyDescent="0.2">
      <c r="A11" s="13" t="s">
        <v>39</v>
      </c>
      <c r="B11" s="14">
        <v>2013</v>
      </c>
      <c r="C11" s="9" t="s">
        <v>23</v>
      </c>
      <c r="D11" s="9" t="s">
        <v>24</v>
      </c>
      <c r="E11" s="14">
        <v>12</v>
      </c>
      <c r="F11" s="9" t="s">
        <v>34</v>
      </c>
      <c r="G11" s="17">
        <f t="shared" si="0"/>
        <v>2016</v>
      </c>
      <c r="H11" s="17">
        <f t="shared" si="1"/>
        <v>7</v>
      </c>
      <c r="I11" s="11" t="s">
        <v>50</v>
      </c>
      <c r="J11" s="11" t="s">
        <v>159</v>
      </c>
      <c r="K11" s="11" t="s">
        <v>50</v>
      </c>
      <c r="L11" s="8">
        <v>1</v>
      </c>
      <c r="M11" s="11" t="s">
        <v>50</v>
      </c>
      <c r="N11" s="13" t="s">
        <v>40</v>
      </c>
      <c r="O11" s="9" t="s">
        <v>468</v>
      </c>
      <c r="P11" s="9"/>
      <c r="Q11" s="17">
        <f t="shared" si="2"/>
        <v>11</v>
      </c>
    </row>
    <row r="12" spans="1:17" x14ac:dyDescent="0.2">
      <c r="A12" s="13" t="s">
        <v>41</v>
      </c>
      <c r="B12" s="14">
        <v>2013</v>
      </c>
      <c r="C12" s="9" t="s">
        <v>23</v>
      </c>
      <c r="D12" s="9" t="s">
        <v>24</v>
      </c>
      <c r="E12" s="14">
        <v>10</v>
      </c>
      <c r="F12" s="9" t="s">
        <v>34</v>
      </c>
      <c r="G12" s="17">
        <f t="shared" si="0"/>
        <v>2016</v>
      </c>
      <c r="H12" s="17">
        <f t="shared" si="1"/>
        <v>7</v>
      </c>
      <c r="I12" s="11" t="s">
        <v>50</v>
      </c>
      <c r="J12" s="11" t="s">
        <v>159</v>
      </c>
      <c r="K12" s="11" t="s">
        <v>50</v>
      </c>
      <c r="L12" s="8">
        <v>2</v>
      </c>
      <c r="M12" s="11" t="s">
        <v>50</v>
      </c>
      <c r="N12" s="13" t="s">
        <v>42</v>
      </c>
      <c r="O12" s="9" t="s">
        <v>468</v>
      </c>
      <c r="P12" s="9"/>
      <c r="Q12" s="17">
        <f t="shared" si="2"/>
        <v>25</v>
      </c>
    </row>
    <row r="13" spans="1:17" x14ac:dyDescent="0.2">
      <c r="A13" s="13" t="s">
        <v>43</v>
      </c>
      <c r="B13" s="14">
        <v>2011</v>
      </c>
      <c r="C13" s="9" t="s">
        <v>23</v>
      </c>
      <c r="D13" s="9" t="s">
        <v>24</v>
      </c>
      <c r="E13" s="14">
        <v>14</v>
      </c>
      <c r="F13" s="9" t="s">
        <v>44</v>
      </c>
      <c r="G13" s="17">
        <f t="shared" si="0"/>
        <v>2016</v>
      </c>
      <c r="H13" s="17">
        <f t="shared" si="1"/>
        <v>7</v>
      </c>
      <c r="I13" s="11" t="s">
        <v>50</v>
      </c>
      <c r="J13" s="11" t="s">
        <v>159</v>
      </c>
      <c r="K13" s="11" t="s">
        <v>50</v>
      </c>
      <c r="L13" s="8">
        <v>4</v>
      </c>
      <c r="M13" s="11" t="s">
        <v>50</v>
      </c>
      <c r="N13" s="13" t="s">
        <v>45</v>
      </c>
      <c r="O13" s="9" t="s">
        <v>468</v>
      </c>
      <c r="P13" s="9"/>
      <c r="Q13" s="17">
        <f t="shared" si="2"/>
        <v>42</v>
      </c>
    </row>
    <row r="14" spans="1:17" x14ac:dyDescent="0.2">
      <c r="A14" s="13" t="s">
        <v>46</v>
      </c>
      <c r="B14" s="14">
        <v>2015</v>
      </c>
      <c r="C14" s="9" t="s">
        <v>23</v>
      </c>
      <c r="D14" s="9" t="s">
        <v>24</v>
      </c>
      <c r="E14" s="14">
        <v>4</v>
      </c>
      <c r="F14" s="9" t="s">
        <v>44</v>
      </c>
      <c r="G14" s="17">
        <f t="shared" si="0"/>
        <v>2016</v>
      </c>
      <c r="H14" s="17">
        <f t="shared" si="1"/>
        <v>7</v>
      </c>
      <c r="I14" s="11" t="s">
        <v>50</v>
      </c>
      <c r="J14" s="11" t="s">
        <v>159</v>
      </c>
      <c r="K14" s="11" t="s">
        <v>50</v>
      </c>
      <c r="L14" s="8">
        <v>2</v>
      </c>
      <c r="M14" s="11" t="s">
        <v>50</v>
      </c>
      <c r="N14" s="13" t="s">
        <v>9</v>
      </c>
      <c r="O14" s="9" t="s">
        <v>468</v>
      </c>
      <c r="P14" s="9"/>
      <c r="Q14" s="17">
        <f t="shared" si="2"/>
        <v>18</v>
      </c>
    </row>
    <row r="15" spans="1:17" x14ac:dyDescent="0.2">
      <c r="A15" s="13" t="s">
        <v>47</v>
      </c>
      <c r="B15" s="14">
        <v>2015</v>
      </c>
      <c r="C15" s="9" t="s">
        <v>23</v>
      </c>
      <c r="D15" s="9" t="s">
        <v>24</v>
      </c>
      <c r="E15" s="14">
        <v>5</v>
      </c>
      <c r="F15" s="9" t="s">
        <v>44</v>
      </c>
      <c r="G15" s="17">
        <f t="shared" si="0"/>
        <v>2016</v>
      </c>
      <c r="H15" s="17">
        <f t="shared" si="1"/>
        <v>7</v>
      </c>
      <c r="I15" s="11" t="s">
        <v>50</v>
      </c>
      <c r="J15" s="11" t="s">
        <v>159</v>
      </c>
      <c r="K15" s="11" t="s">
        <v>50</v>
      </c>
      <c r="L15" s="8">
        <v>2</v>
      </c>
      <c r="M15" s="11" t="s">
        <v>50</v>
      </c>
      <c r="N15" s="13" t="s">
        <v>9</v>
      </c>
      <c r="O15" s="9" t="s">
        <v>468</v>
      </c>
      <c r="P15" s="9"/>
      <c r="Q15" s="17">
        <f t="shared" si="2"/>
        <v>18</v>
      </c>
    </row>
    <row r="16" spans="1:17" x14ac:dyDescent="0.2">
      <c r="A16" s="13" t="s">
        <v>48</v>
      </c>
      <c r="B16" s="14">
        <v>2004</v>
      </c>
      <c r="C16" s="9" t="s">
        <v>23</v>
      </c>
      <c r="D16" s="9" t="s">
        <v>24</v>
      </c>
      <c r="E16" s="14">
        <v>7</v>
      </c>
      <c r="F16" s="9" t="s">
        <v>44</v>
      </c>
      <c r="G16" s="17">
        <f t="shared" si="0"/>
        <v>2016</v>
      </c>
      <c r="H16" s="17">
        <f t="shared" si="1"/>
        <v>7</v>
      </c>
      <c r="I16" s="11" t="s">
        <v>50</v>
      </c>
      <c r="J16" s="11" t="s">
        <v>159</v>
      </c>
      <c r="K16" s="11" t="s">
        <v>50</v>
      </c>
      <c r="L16" s="8">
        <v>2</v>
      </c>
      <c r="M16" s="11" t="s">
        <v>50</v>
      </c>
      <c r="N16" s="13" t="s">
        <v>9</v>
      </c>
      <c r="O16" s="9" t="s">
        <v>468</v>
      </c>
      <c r="P16" s="9"/>
      <c r="Q16" s="17">
        <f t="shared" si="2"/>
        <v>18</v>
      </c>
    </row>
    <row r="17" spans="1:17" x14ac:dyDescent="0.2">
      <c r="A17" s="13" t="s">
        <v>49</v>
      </c>
      <c r="B17" s="8" t="s">
        <v>50</v>
      </c>
      <c r="C17" s="9" t="s">
        <v>23</v>
      </c>
      <c r="D17" s="9" t="s">
        <v>24</v>
      </c>
      <c r="E17" s="14">
        <v>4</v>
      </c>
      <c r="F17" s="9" t="s">
        <v>44</v>
      </c>
      <c r="G17" s="17">
        <f t="shared" si="0"/>
        <v>2016</v>
      </c>
      <c r="H17" s="17">
        <f t="shared" si="1"/>
        <v>7</v>
      </c>
      <c r="I17" s="11" t="s">
        <v>50</v>
      </c>
      <c r="J17" s="11" t="s">
        <v>159</v>
      </c>
      <c r="K17" s="11" t="s">
        <v>50</v>
      </c>
      <c r="L17" s="8">
        <v>2</v>
      </c>
      <c r="M17" s="11" t="s">
        <v>50</v>
      </c>
      <c r="N17" s="13" t="s">
        <v>9</v>
      </c>
      <c r="O17" s="9" t="s">
        <v>468</v>
      </c>
      <c r="P17" s="9"/>
      <c r="Q17" s="17">
        <f t="shared" si="2"/>
        <v>18</v>
      </c>
    </row>
    <row r="18" spans="1:17" x14ac:dyDescent="0.2">
      <c r="A18" s="13" t="s">
        <v>25</v>
      </c>
      <c r="B18" s="8">
        <v>2012</v>
      </c>
      <c r="C18" s="9" t="s">
        <v>23</v>
      </c>
      <c r="D18" s="9" t="s">
        <v>24</v>
      </c>
      <c r="E18" s="14">
        <v>8</v>
      </c>
      <c r="F18" s="9" t="s">
        <v>57</v>
      </c>
      <c r="G18" s="17">
        <f t="shared" si="0"/>
        <v>2016</v>
      </c>
      <c r="H18" s="17">
        <f t="shared" si="1"/>
        <v>7</v>
      </c>
      <c r="I18" s="11" t="s">
        <v>50</v>
      </c>
      <c r="J18" s="11" t="s">
        <v>159</v>
      </c>
      <c r="K18" s="11" t="s">
        <v>50</v>
      </c>
      <c r="L18" s="8">
        <v>3</v>
      </c>
      <c r="M18" s="11" t="s">
        <v>50</v>
      </c>
      <c r="N18" s="13" t="s">
        <v>58</v>
      </c>
      <c r="O18" s="9" t="s">
        <v>473</v>
      </c>
      <c r="P18" s="9"/>
      <c r="Q18" s="17">
        <f t="shared" si="2"/>
        <v>7</v>
      </c>
    </row>
    <row r="19" spans="1:17" x14ac:dyDescent="0.2">
      <c r="A19" s="13" t="s">
        <v>59</v>
      </c>
      <c r="B19" s="8">
        <v>2012</v>
      </c>
      <c r="C19" s="9" t="s">
        <v>23</v>
      </c>
      <c r="D19" s="9" t="s">
        <v>24</v>
      </c>
      <c r="E19" s="14">
        <v>6</v>
      </c>
      <c r="F19" s="9" t="s">
        <v>57</v>
      </c>
      <c r="G19" s="17">
        <f t="shared" si="0"/>
        <v>2016</v>
      </c>
      <c r="H19" s="17">
        <f t="shared" si="1"/>
        <v>7</v>
      </c>
      <c r="I19" s="11" t="s">
        <v>50</v>
      </c>
      <c r="J19" s="11" t="s">
        <v>159</v>
      </c>
      <c r="K19" s="11" t="s">
        <v>50</v>
      </c>
      <c r="L19" s="8">
        <v>1</v>
      </c>
      <c r="M19" s="11" t="s">
        <v>50</v>
      </c>
      <c r="N19" s="13" t="s">
        <v>60</v>
      </c>
      <c r="O19" s="9" t="s">
        <v>473</v>
      </c>
      <c r="P19" s="9"/>
      <c r="Q19" s="17">
        <f t="shared" si="2"/>
        <v>8</v>
      </c>
    </row>
    <row r="20" spans="1:17" x14ac:dyDescent="0.2">
      <c r="A20" s="13" t="s">
        <v>51</v>
      </c>
      <c r="B20" s="14" t="s">
        <v>50</v>
      </c>
      <c r="C20" s="9" t="s">
        <v>23</v>
      </c>
      <c r="D20" s="9" t="s">
        <v>24</v>
      </c>
      <c r="E20" s="14">
        <v>16</v>
      </c>
      <c r="F20" s="9" t="s">
        <v>52</v>
      </c>
      <c r="G20" s="17">
        <f t="shared" si="0"/>
        <v>2016</v>
      </c>
      <c r="H20" s="17">
        <f t="shared" si="1"/>
        <v>7</v>
      </c>
      <c r="I20" s="11" t="s">
        <v>50</v>
      </c>
      <c r="J20" s="11" t="s">
        <v>159</v>
      </c>
      <c r="K20" s="11" t="s">
        <v>50</v>
      </c>
      <c r="L20" s="8">
        <v>3</v>
      </c>
      <c r="M20" s="11" t="s">
        <v>50</v>
      </c>
      <c r="N20" s="13" t="s">
        <v>53</v>
      </c>
      <c r="O20" s="9" t="s">
        <v>468</v>
      </c>
      <c r="P20" s="9"/>
      <c r="Q20" s="17">
        <f t="shared" si="2"/>
        <v>37</v>
      </c>
    </row>
    <row r="21" spans="1:17" x14ac:dyDescent="0.2">
      <c r="A21" s="13" t="s">
        <v>55</v>
      </c>
      <c r="B21" s="14" t="s">
        <v>50</v>
      </c>
      <c r="C21" s="9" t="s">
        <v>23</v>
      </c>
      <c r="D21" s="9" t="s">
        <v>24</v>
      </c>
      <c r="E21" s="14">
        <v>2</v>
      </c>
      <c r="F21" s="9" t="s">
        <v>52</v>
      </c>
      <c r="G21" s="17">
        <f t="shared" si="0"/>
        <v>2016</v>
      </c>
      <c r="H21" s="17">
        <f t="shared" si="1"/>
        <v>7</v>
      </c>
      <c r="I21" s="11" t="s">
        <v>50</v>
      </c>
      <c r="J21" s="11" t="s">
        <v>159</v>
      </c>
      <c r="K21" s="11" t="s">
        <v>50</v>
      </c>
      <c r="L21" s="8">
        <v>3</v>
      </c>
      <c r="M21" s="11" t="s">
        <v>50</v>
      </c>
      <c r="N21" s="13" t="s">
        <v>54</v>
      </c>
      <c r="O21" s="9" t="s">
        <v>468</v>
      </c>
      <c r="P21" s="9"/>
      <c r="Q21" s="17">
        <f t="shared" si="2"/>
        <v>8</v>
      </c>
    </row>
    <row r="22" spans="1:17" x14ac:dyDescent="0.2">
      <c r="A22" s="13" t="s">
        <v>56</v>
      </c>
      <c r="B22" s="14" t="s">
        <v>50</v>
      </c>
      <c r="C22" s="9" t="s">
        <v>23</v>
      </c>
      <c r="D22" s="9" t="s">
        <v>24</v>
      </c>
      <c r="E22" s="14">
        <v>3</v>
      </c>
      <c r="F22" s="9" t="s">
        <v>52</v>
      </c>
      <c r="G22" s="17">
        <f t="shared" si="0"/>
        <v>2016</v>
      </c>
      <c r="H22" s="17">
        <f t="shared" si="1"/>
        <v>7</v>
      </c>
      <c r="I22" s="11" t="s">
        <v>50</v>
      </c>
      <c r="J22" s="11" t="s">
        <v>159</v>
      </c>
      <c r="K22" s="11" t="s">
        <v>50</v>
      </c>
      <c r="L22" s="8">
        <v>3</v>
      </c>
      <c r="M22" s="11" t="s">
        <v>50</v>
      </c>
      <c r="N22" s="13" t="s">
        <v>54</v>
      </c>
      <c r="O22" s="9" t="s">
        <v>468</v>
      </c>
      <c r="P22" s="9"/>
      <c r="Q22" s="17">
        <f t="shared" si="2"/>
        <v>8</v>
      </c>
    </row>
    <row r="23" spans="1:17" x14ac:dyDescent="0.2">
      <c r="A23" s="13" t="s">
        <v>77</v>
      </c>
      <c r="B23" s="14">
        <v>2013</v>
      </c>
      <c r="C23" s="9" t="s">
        <v>23</v>
      </c>
      <c r="D23" s="9" t="s">
        <v>24</v>
      </c>
      <c r="E23" s="14">
        <v>10</v>
      </c>
      <c r="F23" s="9" t="s">
        <v>79</v>
      </c>
      <c r="G23" s="17">
        <f t="shared" si="0"/>
        <v>2016</v>
      </c>
      <c r="H23" s="17">
        <f t="shared" si="1"/>
        <v>9</v>
      </c>
      <c r="I23" s="11" t="s">
        <v>50</v>
      </c>
      <c r="J23" s="11" t="s">
        <v>159</v>
      </c>
      <c r="K23" s="11" t="s">
        <v>50</v>
      </c>
      <c r="L23" s="8">
        <v>1</v>
      </c>
      <c r="M23" s="11" t="s">
        <v>50</v>
      </c>
      <c r="N23" s="13" t="s">
        <v>50</v>
      </c>
      <c r="O23" s="9" t="s">
        <v>473</v>
      </c>
      <c r="P23" s="9"/>
      <c r="Q23" s="17">
        <f t="shared" si="2"/>
        <v>1</v>
      </c>
    </row>
    <row r="24" spans="1:17" x14ac:dyDescent="0.2">
      <c r="A24" s="13" t="s">
        <v>78</v>
      </c>
      <c r="B24" s="14">
        <v>2013</v>
      </c>
      <c r="C24" s="9" t="s">
        <v>23</v>
      </c>
      <c r="D24" s="9" t="s">
        <v>24</v>
      </c>
      <c r="E24" s="14">
        <v>6</v>
      </c>
      <c r="F24" s="9" t="s">
        <v>79</v>
      </c>
      <c r="G24" s="17">
        <f t="shared" si="0"/>
        <v>2016</v>
      </c>
      <c r="H24" s="17">
        <f t="shared" si="1"/>
        <v>9</v>
      </c>
      <c r="I24" s="11" t="s">
        <v>50</v>
      </c>
      <c r="J24" s="11" t="s">
        <v>159</v>
      </c>
      <c r="K24" s="11" t="s">
        <v>50</v>
      </c>
      <c r="L24" s="8">
        <v>1</v>
      </c>
      <c r="M24" s="11" t="s">
        <v>50</v>
      </c>
      <c r="N24" s="13" t="s">
        <v>50</v>
      </c>
      <c r="O24" s="9" t="s">
        <v>473</v>
      </c>
      <c r="P24" s="9"/>
      <c r="Q24" s="17">
        <f t="shared" si="2"/>
        <v>1</v>
      </c>
    </row>
    <row r="25" spans="1:17" x14ac:dyDescent="0.2">
      <c r="A25" s="13" t="s">
        <v>80</v>
      </c>
      <c r="B25" s="14">
        <v>2011</v>
      </c>
      <c r="C25" s="9" t="s">
        <v>23</v>
      </c>
      <c r="D25" s="9" t="s">
        <v>24</v>
      </c>
      <c r="E25" s="14">
        <v>4</v>
      </c>
      <c r="F25" s="9" t="s">
        <v>79</v>
      </c>
      <c r="G25" s="17">
        <f t="shared" si="0"/>
        <v>2016</v>
      </c>
      <c r="H25" s="17">
        <f t="shared" si="1"/>
        <v>9</v>
      </c>
      <c r="I25" s="11" t="s">
        <v>50</v>
      </c>
      <c r="J25" s="11" t="s">
        <v>159</v>
      </c>
      <c r="K25" s="11" t="s">
        <v>50</v>
      </c>
      <c r="L25" s="8">
        <v>1</v>
      </c>
      <c r="M25" s="11" t="s">
        <v>50</v>
      </c>
      <c r="N25" s="15" t="s">
        <v>50</v>
      </c>
      <c r="O25" s="9" t="s">
        <v>468</v>
      </c>
      <c r="P25" s="9"/>
      <c r="Q25" s="17">
        <f t="shared" si="2"/>
        <v>1</v>
      </c>
    </row>
    <row r="26" spans="1:17" x14ac:dyDescent="0.2">
      <c r="A26" s="13" t="s">
        <v>82</v>
      </c>
      <c r="B26" s="8" t="s">
        <v>50</v>
      </c>
      <c r="C26" s="9" t="s">
        <v>23</v>
      </c>
      <c r="D26" s="9" t="s">
        <v>24</v>
      </c>
      <c r="E26" s="14">
        <v>14</v>
      </c>
      <c r="F26" s="9" t="s">
        <v>79</v>
      </c>
      <c r="G26" s="17">
        <f t="shared" si="0"/>
        <v>2016</v>
      </c>
      <c r="H26" s="17">
        <f t="shared" si="1"/>
        <v>9</v>
      </c>
      <c r="I26" s="11" t="s">
        <v>50</v>
      </c>
      <c r="J26" s="11" t="s">
        <v>159</v>
      </c>
      <c r="K26" s="11" t="s">
        <v>50</v>
      </c>
      <c r="L26" s="8">
        <v>2</v>
      </c>
      <c r="M26" s="11" t="s">
        <v>50</v>
      </c>
      <c r="N26" s="13" t="s">
        <v>81</v>
      </c>
      <c r="O26" s="9" t="s">
        <v>468</v>
      </c>
      <c r="P26" s="9"/>
      <c r="Q26" s="17">
        <f t="shared" si="2"/>
        <v>26</v>
      </c>
    </row>
    <row r="27" spans="1:17" x14ac:dyDescent="0.2">
      <c r="A27" s="13" t="s">
        <v>86</v>
      </c>
      <c r="B27" s="14">
        <v>2016</v>
      </c>
      <c r="C27" s="9" t="s">
        <v>23</v>
      </c>
      <c r="D27" s="9" t="s">
        <v>24</v>
      </c>
      <c r="E27" s="14">
        <v>5</v>
      </c>
      <c r="F27" s="9" t="s">
        <v>85</v>
      </c>
      <c r="G27" s="17">
        <f t="shared" si="0"/>
        <v>2016</v>
      </c>
      <c r="H27" s="17">
        <f t="shared" si="1"/>
        <v>9</v>
      </c>
      <c r="I27" s="11" t="s">
        <v>50</v>
      </c>
      <c r="J27" s="11" t="s">
        <v>159</v>
      </c>
      <c r="K27" s="11" t="s">
        <v>50</v>
      </c>
      <c r="L27" s="8">
        <v>2</v>
      </c>
      <c r="M27" s="11" t="s">
        <v>50</v>
      </c>
      <c r="N27" s="15" t="s">
        <v>50</v>
      </c>
      <c r="O27" s="9" t="s">
        <v>469</v>
      </c>
      <c r="P27" s="9"/>
      <c r="Q27" s="17">
        <f t="shared" si="2"/>
        <v>1</v>
      </c>
    </row>
    <row r="28" spans="1:17" x14ac:dyDescent="0.2">
      <c r="A28" s="13" t="s">
        <v>90</v>
      </c>
      <c r="B28" s="14">
        <v>2002</v>
      </c>
      <c r="C28" s="9" t="s">
        <v>23</v>
      </c>
      <c r="D28" s="9" t="s">
        <v>4</v>
      </c>
      <c r="E28" s="14">
        <v>18</v>
      </c>
      <c r="F28" s="9" t="s">
        <v>89</v>
      </c>
      <c r="G28" s="17">
        <f t="shared" si="0"/>
        <v>2016</v>
      </c>
      <c r="H28" s="17">
        <f t="shared" si="1"/>
        <v>9</v>
      </c>
      <c r="I28" s="11" t="s">
        <v>50</v>
      </c>
      <c r="J28" s="11" t="s">
        <v>159</v>
      </c>
      <c r="K28" s="11" t="s">
        <v>50</v>
      </c>
      <c r="L28" s="8">
        <v>1</v>
      </c>
      <c r="M28" s="11" t="s">
        <v>50</v>
      </c>
      <c r="N28" s="13" t="s">
        <v>60</v>
      </c>
      <c r="O28" s="9" t="s">
        <v>469</v>
      </c>
      <c r="P28" s="9"/>
      <c r="Q28" s="17">
        <f t="shared" si="2"/>
        <v>8</v>
      </c>
    </row>
    <row r="29" spans="1:17" x14ac:dyDescent="0.2">
      <c r="A29" s="13" t="s">
        <v>92</v>
      </c>
      <c r="B29" s="8" t="s">
        <v>50</v>
      </c>
      <c r="C29" s="9" t="s">
        <v>23</v>
      </c>
      <c r="D29" s="9" t="s">
        <v>24</v>
      </c>
      <c r="E29" s="14">
        <v>58</v>
      </c>
      <c r="F29" s="9" t="s">
        <v>93</v>
      </c>
      <c r="G29" s="17">
        <f t="shared" si="0"/>
        <v>2016</v>
      </c>
      <c r="H29" s="17">
        <f t="shared" si="1"/>
        <v>10</v>
      </c>
      <c r="I29" s="11" t="s">
        <v>50</v>
      </c>
      <c r="J29" s="11" t="s">
        <v>159</v>
      </c>
      <c r="K29" s="11" t="s">
        <v>50</v>
      </c>
      <c r="L29" s="8">
        <v>4</v>
      </c>
      <c r="M29" s="11" t="s">
        <v>50</v>
      </c>
      <c r="N29" s="13" t="s">
        <v>94</v>
      </c>
      <c r="O29" s="9" t="s">
        <v>468</v>
      </c>
      <c r="P29" s="9"/>
      <c r="Q29" s="17">
        <f t="shared" si="2"/>
        <v>13</v>
      </c>
    </row>
    <row r="30" spans="1:17" x14ac:dyDescent="0.2">
      <c r="A30" s="13" t="s">
        <v>95</v>
      </c>
      <c r="B30" s="14">
        <v>2004</v>
      </c>
      <c r="C30" s="9" t="s">
        <v>23</v>
      </c>
      <c r="D30" s="9" t="s">
        <v>24</v>
      </c>
      <c r="E30" s="14">
        <v>13</v>
      </c>
      <c r="F30" s="9" t="s">
        <v>96</v>
      </c>
      <c r="G30" s="17">
        <f t="shared" si="0"/>
        <v>2016</v>
      </c>
      <c r="H30" s="17">
        <f t="shared" si="1"/>
        <v>10</v>
      </c>
      <c r="I30" s="11" t="s">
        <v>50</v>
      </c>
      <c r="J30" s="11" t="s">
        <v>159</v>
      </c>
      <c r="K30" s="11" t="s">
        <v>50</v>
      </c>
      <c r="L30" s="8">
        <v>1</v>
      </c>
      <c r="M30" s="11" t="s">
        <v>50</v>
      </c>
      <c r="N30" s="13" t="s">
        <v>68</v>
      </c>
      <c r="O30" s="9" t="s">
        <v>469</v>
      </c>
      <c r="P30" s="9"/>
      <c r="Q30" s="17">
        <f t="shared" si="2"/>
        <v>16</v>
      </c>
    </row>
    <row r="31" spans="1:17" x14ac:dyDescent="0.2">
      <c r="A31" s="13" t="s">
        <v>97</v>
      </c>
      <c r="B31" s="14">
        <v>2006</v>
      </c>
      <c r="C31" s="9" t="s">
        <v>23</v>
      </c>
      <c r="D31" s="9" t="s">
        <v>24</v>
      </c>
      <c r="E31" s="14">
        <v>26</v>
      </c>
      <c r="F31" s="9" t="s">
        <v>96</v>
      </c>
      <c r="G31" s="17">
        <f t="shared" si="0"/>
        <v>2016</v>
      </c>
      <c r="H31" s="17">
        <f t="shared" si="1"/>
        <v>10</v>
      </c>
      <c r="I31" s="11" t="s">
        <v>50</v>
      </c>
      <c r="J31" s="11" t="s">
        <v>159</v>
      </c>
      <c r="K31" s="11" t="s">
        <v>50</v>
      </c>
      <c r="L31" s="8">
        <v>1</v>
      </c>
      <c r="M31" s="11" t="s">
        <v>50</v>
      </c>
      <c r="N31" s="13" t="s">
        <v>98</v>
      </c>
      <c r="O31" s="9" t="s">
        <v>469</v>
      </c>
      <c r="P31" s="9"/>
      <c r="Q31" s="17">
        <f t="shared" si="2"/>
        <v>13</v>
      </c>
    </row>
    <row r="32" spans="1:17" x14ac:dyDescent="0.2">
      <c r="A32" s="13" t="s">
        <v>113</v>
      </c>
      <c r="B32" s="14">
        <v>2015</v>
      </c>
      <c r="C32" s="9" t="s">
        <v>23</v>
      </c>
      <c r="D32" s="9" t="s">
        <v>24</v>
      </c>
      <c r="E32" s="14">
        <v>26</v>
      </c>
      <c r="F32" s="9" t="s">
        <v>112</v>
      </c>
      <c r="G32" s="17">
        <f t="shared" si="0"/>
        <v>2016</v>
      </c>
      <c r="H32" s="17">
        <f t="shared" si="1"/>
        <v>11</v>
      </c>
      <c r="I32" s="11" t="s">
        <v>50</v>
      </c>
      <c r="J32" s="11" t="s">
        <v>159</v>
      </c>
      <c r="K32" s="11" t="s">
        <v>50</v>
      </c>
      <c r="L32" s="8">
        <v>2</v>
      </c>
      <c r="M32" s="11" t="s">
        <v>50</v>
      </c>
      <c r="N32" s="15" t="s">
        <v>50</v>
      </c>
      <c r="O32" s="9" t="s">
        <v>476</v>
      </c>
      <c r="P32" s="9"/>
      <c r="Q32" s="17">
        <f t="shared" si="2"/>
        <v>1</v>
      </c>
    </row>
    <row r="33" spans="1:17" x14ac:dyDescent="0.2">
      <c r="A33" s="13" t="s">
        <v>120</v>
      </c>
      <c r="B33" s="14">
        <v>2013</v>
      </c>
      <c r="C33" s="9" t="s">
        <v>23</v>
      </c>
      <c r="D33" s="9" t="s">
        <v>24</v>
      </c>
      <c r="E33" s="14">
        <v>16</v>
      </c>
      <c r="F33" s="9" t="s">
        <v>115</v>
      </c>
      <c r="G33" s="17">
        <f t="shared" si="0"/>
        <v>2016</v>
      </c>
      <c r="H33" s="17">
        <f t="shared" si="1"/>
        <v>11</v>
      </c>
      <c r="I33" s="11" t="s">
        <v>50</v>
      </c>
      <c r="J33" s="11" t="s">
        <v>159</v>
      </c>
      <c r="K33" s="11" t="s">
        <v>50</v>
      </c>
      <c r="L33" s="8">
        <v>2</v>
      </c>
      <c r="M33" s="11" t="s">
        <v>50</v>
      </c>
      <c r="N33" s="15" t="s">
        <v>50</v>
      </c>
      <c r="O33" s="9" t="s">
        <v>467</v>
      </c>
      <c r="P33" s="9"/>
      <c r="Q33" s="17">
        <f t="shared" si="2"/>
        <v>1</v>
      </c>
    </row>
    <row r="34" spans="1:17" x14ac:dyDescent="0.2">
      <c r="A34" s="13" t="s">
        <v>114</v>
      </c>
      <c r="B34" s="8" t="s">
        <v>50</v>
      </c>
      <c r="C34" s="9" t="s">
        <v>23</v>
      </c>
      <c r="D34" s="9" t="s">
        <v>24</v>
      </c>
      <c r="E34" s="14">
        <v>56</v>
      </c>
      <c r="F34" s="9" t="s">
        <v>115</v>
      </c>
      <c r="G34" s="17">
        <f t="shared" si="0"/>
        <v>2016</v>
      </c>
      <c r="H34" s="17">
        <f t="shared" si="1"/>
        <v>11</v>
      </c>
      <c r="I34" s="11" t="s">
        <v>50</v>
      </c>
      <c r="J34" s="11" t="s">
        <v>159</v>
      </c>
      <c r="K34" s="11" t="s">
        <v>50</v>
      </c>
      <c r="L34" s="8">
        <v>2</v>
      </c>
      <c r="M34" s="11" t="s">
        <v>50</v>
      </c>
      <c r="N34" s="15" t="s">
        <v>50</v>
      </c>
      <c r="O34" s="9" t="s">
        <v>475</v>
      </c>
      <c r="P34" s="9"/>
      <c r="Q34" s="17">
        <f t="shared" si="2"/>
        <v>1</v>
      </c>
    </row>
    <row r="35" spans="1:17" x14ac:dyDescent="0.2">
      <c r="A35" s="13" t="s">
        <v>116</v>
      </c>
      <c r="B35" s="8" t="s">
        <v>50</v>
      </c>
      <c r="C35" s="9" t="s">
        <v>23</v>
      </c>
      <c r="D35" s="9" t="s">
        <v>24</v>
      </c>
      <c r="E35" s="14">
        <v>10</v>
      </c>
      <c r="F35" s="9" t="s">
        <v>115</v>
      </c>
      <c r="G35" s="17">
        <f t="shared" si="0"/>
        <v>2016</v>
      </c>
      <c r="H35" s="17">
        <f t="shared" si="1"/>
        <v>11</v>
      </c>
      <c r="I35" s="11" t="s">
        <v>50</v>
      </c>
      <c r="J35" s="11" t="s">
        <v>159</v>
      </c>
      <c r="K35" s="11" t="s">
        <v>50</v>
      </c>
      <c r="L35" s="8">
        <v>2</v>
      </c>
      <c r="M35" s="11" t="s">
        <v>50</v>
      </c>
      <c r="N35" s="15" t="s">
        <v>50</v>
      </c>
      <c r="O35" s="9" t="s">
        <v>475</v>
      </c>
      <c r="P35" s="9"/>
      <c r="Q35" s="17">
        <f t="shared" si="2"/>
        <v>1</v>
      </c>
    </row>
    <row r="36" spans="1:17" x14ac:dyDescent="0.2">
      <c r="A36" s="13" t="s">
        <v>361</v>
      </c>
      <c r="B36" s="8" t="s">
        <v>50</v>
      </c>
      <c r="C36" s="9" t="s">
        <v>23</v>
      </c>
      <c r="D36" s="9" t="s">
        <v>24</v>
      </c>
      <c r="E36" s="14">
        <v>11</v>
      </c>
      <c r="F36" s="9" t="s">
        <v>115</v>
      </c>
      <c r="G36" s="17">
        <f t="shared" si="0"/>
        <v>2016</v>
      </c>
      <c r="H36" s="17">
        <f t="shared" si="1"/>
        <v>11</v>
      </c>
      <c r="I36" s="11" t="s">
        <v>50</v>
      </c>
      <c r="J36" s="11" t="s">
        <v>159</v>
      </c>
      <c r="K36" s="11" t="s">
        <v>50</v>
      </c>
      <c r="L36" s="8">
        <v>2</v>
      </c>
      <c r="M36" s="11" t="s">
        <v>50</v>
      </c>
      <c r="N36" s="15" t="s">
        <v>50</v>
      </c>
      <c r="O36" s="9" t="s">
        <v>472</v>
      </c>
      <c r="P36" s="9"/>
      <c r="Q36" s="17">
        <f t="shared" si="2"/>
        <v>1</v>
      </c>
    </row>
    <row r="37" spans="1:17" x14ac:dyDescent="0.2">
      <c r="A37" s="13" t="s">
        <v>137</v>
      </c>
      <c r="B37" s="14">
        <v>2016</v>
      </c>
      <c r="C37" s="9" t="s">
        <v>23</v>
      </c>
      <c r="D37" s="9" t="s">
        <v>24</v>
      </c>
      <c r="E37" s="14">
        <v>46</v>
      </c>
      <c r="F37" s="9" t="s">
        <v>138</v>
      </c>
      <c r="G37" s="17">
        <f t="shared" ref="G37:G49" si="3">YEAR(F37)</f>
        <v>2016</v>
      </c>
      <c r="H37" s="17">
        <f t="shared" ref="H37:H49" si="4">MONTH(F37)</f>
        <v>12</v>
      </c>
      <c r="I37" s="9" t="s">
        <v>159</v>
      </c>
      <c r="J37" s="11" t="s">
        <v>159</v>
      </c>
      <c r="K37" s="11" t="s">
        <v>50</v>
      </c>
      <c r="L37" s="14">
        <v>1</v>
      </c>
      <c r="M37" s="11" t="s">
        <v>50</v>
      </c>
      <c r="N37" s="15" t="s">
        <v>50</v>
      </c>
      <c r="O37" s="9" t="s">
        <v>471</v>
      </c>
      <c r="P37" s="9"/>
      <c r="Q37" s="17">
        <f t="shared" ref="Q37:Q47" si="5">LEN(N37)</f>
        <v>1</v>
      </c>
    </row>
    <row r="38" spans="1:17" x14ac:dyDescent="0.2">
      <c r="A38" s="13" t="s">
        <v>149</v>
      </c>
      <c r="B38" s="8" t="s">
        <v>50</v>
      </c>
      <c r="C38" s="9" t="s">
        <v>23</v>
      </c>
      <c r="D38" s="9" t="s">
        <v>24</v>
      </c>
      <c r="E38" s="14">
        <v>2</v>
      </c>
      <c r="F38" s="9" t="s">
        <v>150</v>
      </c>
      <c r="G38" s="17">
        <f t="shared" si="3"/>
        <v>2016</v>
      </c>
      <c r="H38" s="17">
        <f t="shared" si="4"/>
        <v>12</v>
      </c>
      <c r="I38" s="9" t="s">
        <v>159</v>
      </c>
      <c r="J38" s="11" t="s">
        <v>159</v>
      </c>
      <c r="K38" s="11" t="s">
        <v>50</v>
      </c>
      <c r="L38" s="14">
        <v>2</v>
      </c>
      <c r="M38" s="11" t="s">
        <v>50</v>
      </c>
      <c r="N38" s="15" t="s">
        <v>50</v>
      </c>
      <c r="O38" s="9" t="s">
        <v>469</v>
      </c>
      <c r="P38" s="9"/>
      <c r="Q38" s="17">
        <f t="shared" si="5"/>
        <v>1</v>
      </c>
    </row>
    <row r="39" spans="1:17" x14ac:dyDescent="0.2">
      <c r="A39" s="13" t="s">
        <v>477</v>
      </c>
      <c r="B39" s="8" t="s">
        <v>50</v>
      </c>
      <c r="C39" s="9" t="s">
        <v>23</v>
      </c>
      <c r="D39" s="9" t="s">
        <v>24</v>
      </c>
      <c r="E39" s="14">
        <v>26</v>
      </c>
      <c r="F39" s="9" t="s">
        <v>150</v>
      </c>
      <c r="G39" s="17">
        <f t="shared" si="3"/>
        <v>2016</v>
      </c>
      <c r="H39" s="17">
        <f t="shared" si="4"/>
        <v>12</v>
      </c>
      <c r="I39" s="9" t="s">
        <v>159</v>
      </c>
      <c r="J39" s="11" t="s">
        <v>159</v>
      </c>
      <c r="K39" s="11" t="s">
        <v>50</v>
      </c>
      <c r="L39" s="14">
        <v>2</v>
      </c>
      <c r="M39" s="11" t="s">
        <v>50</v>
      </c>
      <c r="N39" s="15" t="s">
        <v>50</v>
      </c>
      <c r="O39" s="9" t="s">
        <v>469</v>
      </c>
      <c r="P39" s="9"/>
      <c r="Q39" s="17">
        <f t="shared" si="5"/>
        <v>1</v>
      </c>
    </row>
    <row r="40" spans="1:17" x14ac:dyDescent="0.2">
      <c r="A40" s="13" t="s">
        <v>147</v>
      </c>
      <c r="B40" s="14">
        <v>2016</v>
      </c>
      <c r="C40" s="9" t="s">
        <v>23</v>
      </c>
      <c r="D40" s="9" t="s">
        <v>24</v>
      </c>
      <c r="E40" s="14">
        <v>52</v>
      </c>
      <c r="F40" s="9" t="s">
        <v>148</v>
      </c>
      <c r="G40" s="17">
        <f t="shared" si="3"/>
        <v>2016</v>
      </c>
      <c r="H40" s="17">
        <f t="shared" si="4"/>
        <v>12</v>
      </c>
      <c r="I40" s="9" t="s">
        <v>159</v>
      </c>
      <c r="J40" s="11" t="s">
        <v>159</v>
      </c>
      <c r="K40" s="11" t="s">
        <v>50</v>
      </c>
      <c r="L40" s="14">
        <v>2</v>
      </c>
      <c r="M40" s="11" t="s">
        <v>50</v>
      </c>
      <c r="N40" s="15" t="s">
        <v>50</v>
      </c>
      <c r="O40" s="9" t="s">
        <v>471</v>
      </c>
      <c r="P40" s="9"/>
      <c r="Q40" s="17">
        <f t="shared" si="5"/>
        <v>1</v>
      </c>
    </row>
    <row r="41" spans="1:17" x14ac:dyDescent="0.2">
      <c r="A41" s="13" t="s">
        <v>172</v>
      </c>
      <c r="B41" s="8" t="s">
        <v>50</v>
      </c>
      <c r="C41" s="9" t="s">
        <v>23</v>
      </c>
      <c r="D41" s="9" t="s">
        <v>4</v>
      </c>
      <c r="E41" s="14">
        <v>88</v>
      </c>
      <c r="F41" s="9" t="s">
        <v>170</v>
      </c>
      <c r="G41" s="17">
        <f t="shared" si="3"/>
        <v>2017</v>
      </c>
      <c r="H41" s="17">
        <f t="shared" si="4"/>
        <v>2</v>
      </c>
      <c r="I41" s="9" t="s">
        <v>159</v>
      </c>
      <c r="J41" s="9" t="s">
        <v>159</v>
      </c>
      <c r="K41" s="11" t="s">
        <v>50</v>
      </c>
      <c r="L41" s="14">
        <v>4</v>
      </c>
      <c r="M41" s="11" t="s">
        <v>50</v>
      </c>
      <c r="N41" s="13" t="s">
        <v>173</v>
      </c>
      <c r="O41" s="9" t="s">
        <v>469</v>
      </c>
      <c r="P41" s="9"/>
      <c r="Q41" s="17">
        <f t="shared" si="5"/>
        <v>83</v>
      </c>
    </row>
    <row r="42" spans="1:17" x14ac:dyDescent="0.2">
      <c r="A42" s="13" t="s">
        <v>179</v>
      </c>
      <c r="B42" s="8" t="s">
        <v>50</v>
      </c>
      <c r="C42" s="9" t="s">
        <v>23</v>
      </c>
      <c r="D42" s="9" t="s">
        <v>4</v>
      </c>
      <c r="E42" s="14">
        <v>47</v>
      </c>
      <c r="F42" s="9" t="s">
        <v>180</v>
      </c>
      <c r="G42" s="17">
        <f t="shared" si="3"/>
        <v>2017</v>
      </c>
      <c r="H42" s="17">
        <f t="shared" si="4"/>
        <v>3</v>
      </c>
      <c r="I42" s="9" t="s">
        <v>159</v>
      </c>
      <c r="J42" s="9" t="s">
        <v>159</v>
      </c>
      <c r="K42" s="11" t="s">
        <v>50</v>
      </c>
      <c r="L42" s="14">
        <v>2</v>
      </c>
      <c r="M42" s="11" t="s">
        <v>50</v>
      </c>
      <c r="N42" s="15" t="s">
        <v>50</v>
      </c>
      <c r="O42" s="9" t="s">
        <v>468</v>
      </c>
      <c r="P42" s="9"/>
      <c r="Q42" s="17">
        <f t="shared" si="5"/>
        <v>1</v>
      </c>
    </row>
    <row r="43" spans="1:17" x14ac:dyDescent="0.2">
      <c r="A43" s="13" t="s">
        <v>181</v>
      </c>
      <c r="B43" s="8" t="s">
        <v>50</v>
      </c>
      <c r="C43" s="9" t="s">
        <v>23</v>
      </c>
      <c r="D43" s="9" t="s">
        <v>4</v>
      </c>
      <c r="E43" s="14">
        <v>66</v>
      </c>
      <c r="F43" s="9" t="s">
        <v>180</v>
      </c>
      <c r="G43" s="17">
        <f t="shared" si="3"/>
        <v>2017</v>
      </c>
      <c r="H43" s="17">
        <f t="shared" si="4"/>
        <v>3</v>
      </c>
      <c r="I43" s="9" t="s">
        <v>159</v>
      </c>
      <c r="J43" s="9" t="s">
        <v>159</v>
      </c>
      <c r="K43" s="11" t="s">
        <v>50</v>
      </c>
      <c r="L43" s="14">
        <v>2</v>
      </c>
      <c r="M43" s="11" t="s">
        <v>50</v>
      </c>
      <c r="N43" s="15" t="s">
        <v>50</v>
      </c>
      <c r="O43" s="9" t="s">
        <v>468</v>
      </c>
      <c r="P43" s="9"/>
      <c r="Q43" s="17">
        <f t="shared" si="5"/>
        <v>1</v>
      </c>
    </row>
    <row r="44" spans="1:17" x14ac:dyDescent="0.2">
      <c r="A44" s="13" t="s">
        <v>182</v>
      </c>
      <c r="B44" s="8" t="s">
        <v>50</v>
      </c>
      <c r="C44" s="9" t="s">
        <v>23</v>
      </c>
      <c r="D44" s="9" t="s">
        <v>4</v>
      </c>
      <c r="E44" s="14">
        <v>99</v>
      </c>
      <c r="F44" s="9" t="s">
        <v>180</v>
      </c>
      <c r="G44" s="17">
        <f t="shared" si="3"/>
        <v>2017</v>
      </c>
      <c r="H44" s="17">
        <f t="shared" si="4"/>
        <v>3</v>
      </c>
      <c r="I44" s="9" t="s">
        <v>159</v>
      </c>
      <c r="J44" s="9" t="s">
        <v>159</v>
      </c>
      <c r="K44" s="11" t="s">
        <v>50</v>
      </c>
      <c r="L44" s="14">
        <v>2</v>
      </c>
      <c r="M44" s="11" t="s">
        <v>50</v>
      </c>
      <c r="N44" s="15" t="s">
        <v>50</v>
      </c>
      <c r="O44" s="9" t="s">
        <v>468</v>
      </c>
      <c r="P44" s="9"/>
      <c r="Q44" s="17">
        <f t="shared" si="5"/>
        <v>1</v>
      </c>
    </row>
    <row r="45" spans="1:17" x14ac:dyDescent="0.2">
      <c r="A45" s="13" t="s">
        <v>177</v>
      </c>
      <c r="B45" s="8" t="s">
        <v>50</v>
      </c>
      <c r="C45" s="9" t="s">
        <v>23</v>
      </c>
      <c r="D45" s="9" t="s">
        <v>4</v>
      </c>
      <c r="E45" s="14">
        <v>88</v>
      </c>
      <c r="F45" s="9" t="s">
        <v>176</v>
      </c>
      <c r="G45" s="17">
        <f t="shared" si="3"/>
        <v>2017</v>
      </c>
      <c r="H45" s="17">
        <f t="shared" si="4"/>
        <v>3</v>
      </c>
      <c r="I45" s="9" t="s">
        <v>159</v>
      </c>
      <c r="J45" s="9" t="s">
        <v>159</v>
      </c>
      <c r="K45" s="11" t="s">
        <v>50</v>
      </c>
      <c r="L45" s="14">
        <v>4</v>
      </c>
      <c r="M45" s="11" t="s">
        <v>50</v>
      </c>
      <c r="N45" s="15" t="s">
        <v>178</v>
      </c>
      <c r="O45" s="9" t="s">
        <v>468</v>
      </c>
      <c r="P45" s="9"/>
      <c r="Q45" s="17">
        <f t="shared" si="5"/>
        <v>61</v>
      </c>
    </row>
    <row r="46" spans="1:17" x14ac:dyDescent="0.2">
      <c r="A46" s="13" t="s">
        <v>205</v>
      </c>
      <c r="B46" s="8" t="s">
        <v>50</v>
      </c>
      <c r="C46" s="9" t="s">
        <v>23</v>
      </c>
      <c r="D46" s="9" t="s">
        <v>4</v>
      </c>
      <c r="E46" s="14">
        <v>71</v>
      </c>
      <c r="F46" s="9" t="s">
        <v>206</v>
      </c>
      <c r="G46" s="17">
        <f t="shared" si="3"/>
        <v>2017</v>
      </c>
      <c r="H46" s="17">
        <f t="shared" si="4"/>
        <v>3</v>
      </c>
      <c r="I46" s="9" t="s">
        <v>159</v>
      </c>
      <c r="J46" s="9" t="s">
        <v>159</v>
      </c>
      <c r="K46" s="11" t="s">
        <v>50</v>
      </c>
      <c r="L46" s="14">
        <v>2</v>
      </c>
      <c r="M46" s="11" t="s">
        <v>50</v>
      </c>
      <c r="N46" s="15" t="s">
        <v>50</v>
      </c>
      <c r="O46" s="9" t="s">
        <v>476</v>
      </c>
      <c r="P46" s="9"/>
      <c r="Q46" s="17">
        <f t="shared" si="5"/>
        <v>1</v>
      </c>
    </row>
    <row r="47" spans="1:17" x14ac:dyDescent="0.2">
      <c r="A47" s="13" t="s">
        <v>219</v>
      </c>
      <c r="B47" s="8" t="s">
        <v>50</v>
      </c>
      <c r="C47" s="9" t="s">
        <v>23</v>
      </c>
      <c r="D47" s="9" t="s">
        <v>24</v>
      </c>
      <c r="E47" s="14">
        <v>26</v>
      </c>
      <c r="F47" s="9" t="s">
        <v>220</v>
      </c>
      <c r="G47" s="17">
        <f t="shared" si="3"/>
        <v>2017</v>
      </c>
      <c r="H47" s="17">
        <f t="shared" si="4"/>
        <v>4</v>
      </c>
      <c r="I47" s="11" t="s">
        <v>50</v>
      </c>
      <c r="J47" s="9" t="s">
        <v>159</v>
      </c>
      <c r="K47" s="11" t="s">
        <v>50</v>
      </c>
      <c r="L47" s="8">
        <v>2</v>
      </c>
      <c r="M47" s="11" t="s">
        <v>50</v>
      </c>
      <c r="N47" s="15" t="s">
        <v>50</v>
      </c>
      <c r="O47" s="9" t="s">
        <v>476</v>
      </c>
      <c r="P47" s="9"/>
      <c r="Q47" s="17">
        <f t="shared" si="5"/>
        <v>1</v>
      </c>
    </row>
    <row r="48" spans="1:17" x14ac:dyDescent="0.2">
      <c r="A48" s="13" t="s">
        <v>221</v>
      </c>
      <c r="B48" s="8" t="s">
        <v>50</v>
      </c>
      <c r="C48" s="9" t="s">
        <v>23</v>
      </c>
      <c r="D48" s="9" t="s">
        <v>24</v>
      </c>
      <c r="E48" s="14">
        <v>40</v>
      </c>
      <c r="F48" s="9" t="s">
        <v>220</v>
      </c>
      <c r="G48" s="17">
        <f t="shared" si="3"/>
        <v>2017</v>
      </c>
      <c r="H48" s="17">
        <f t="shared" si="4"/>
        <v>4</v>
      </c>
      <c r="I48" s="11" t="s">
        <v>50</v>
      </c>
      <c r="J48" s="9" t="s">
        <v>159</v>
      </c>
      <c r="K48" s="11" t="s">
        <v>50</v>
      </c>
      <c r="L48" s="8">
        <v>2</v>
      </c>
      <c r="M48" s="11" t="s">
        <v>50</v>
      </c>
      <c r="N48" s="15" t="s">
        <v>50</v>
      </c>
      <c r="O48" s="9" t="s">
        <v>476</v>
      </c>
      <c r="P48" s="9"/>
      <c r="Q48" s="17">
        <f t="shared" ref="Q48:Q64" si="6">LEN(N48)</f>
        <v>1</v>
      </c>
    </row>
    <row r="49" spans="1:17" x14ac:dyDescent="0.2">
      <c r="A49" s="13" t="s">
        <v>222</v>
      </c>
      <c r="B49" s="8" t="s">
        <v>50</v>
      </c>
      <c r="C49" s="9" t="s">
        <v>23</v>
      </c>
      <c r="D49" s="9" t="s">
        <v>24</v>
      </c>
      <c r="E49" s="14">
        <v>26</v>
      </c>
      <c r="F49" s="9" t="s">
        <v>223</v>
      </c>
      <c r="G49" s="17">
        <f t="shared" si="3"/>
        <v>2017</v>
      </c>
      <c r="H49" s="17">
        <f t="shared" si="4"/>
        <v>4</v>
      </c>
      <c r="I49" s="11" t="s">
        <v>50</v>
      </c>
      <c r="J49" s="9" t="s">
        <v>159</v>
      </c>
      <c r="K49" s="11" t="s">
        <v>50</v>
      </c>
      <c r="L49" s="8">
        <v>2</v>
      </c>
      <c r="M49" s="11" t="s">
        <v>50</v>
      </c>
      <c r="N49" s="15" t="s">
        <v>50</v>
      </c>
      <c r="O49" s="9" t="s">
        <v>473</v>
      </c>
      <c r="P49" s="9"/>
      <c r="Q49" s="17">
        <f t="shared" si="6"/>
        <v>1</v>
      </c>
    </row>
    <row r="50" spans="1:17" x14ac:dyDescent="0.2">
      <c r="A50" s="13" t="s">
        <v>259</v>
      </c>
      <c r="B50" s="8" t="s">
        <v>50</v>
      </c>
      <c r="C50" s="9" t="s">
        <v>23</v>
      </c>
      <c r="D50" s="9" t="s">
        <v>24</v>
      </c>
      <c r="E50" s="14">
        <v>150</v>
      </c>
      <c r="F50" s="9" t="s">
        <v>260</v>
      </c>
      <c r="G50" s="17">
        <f t="shared" ref="G50:G64" si="7">YEAR(F50)</f>
        <v>2017</v>
      </c>
      <c r="H50" s="17">
        <f t="shared" ref="H50:H64" si="8">MONTH(F50)</f>
        <v>7</v>
      </c>
      <c r="I50" s="11" t="s">
        <v>50</v>
      </c>
      <c r="J50" s="9" t="s">
        <v>159</v>
      </c>
      <c r="K50" s="11" t="s">
        <v>50</v>
      </c>
      <c r="L50" s="8">
        <v>4</v>
      </c>
      <c r="M50" s="11" t="s">
        <v>50</v>
      </c>
      <c r="N50" s="13" t="s">
        <v>261</v>
      </c>
      <c r="O50" s="9" t="s">
        <v>467</v>
      </c>
      <c r="P50" s="9"/>
      <c r="Q50" s="17">
        <f t="shared" si="6"/>
        <v>80</v>
      </c>
    </row>
    <row r="51" spans="1:17" x14ac:dyDescent="0.2">
      <c r="A51" s="13" t="s">
        <v>275</v>
      </c>
      <c r="B51" s="8" t="s">
        <v>50</v>
      </c>
      <c r="C51" s="9" t="s">
        <v>23</v>
      </c>
      <c r="D51" s="9" t="s">
        <v>24</v>
      </c>
      <c r="E51" s="14">
        <v>80</v>
      </c>
      <c r="F51" s="9" t="s">
        <v>279</v>
      </c>
      <c r="G51" s="17">
        <f t="shared" si="7"/>
        <v>2017</v>
      </c>
      <c r="H51" s="17">
        <f t="shared" si="8"/>
        <v>9</v>
      </c>
      <c r="I51" s="11" t="s">
        <v>50</v>
      </c>
      <c r="J51" s="9" t="s">
        <v>159</v>
      </c>
      <c r="K51" s="11" t="s">
        <v>50</v>
      </c>
      <c r="L51" s="8">
        <v>3</v>
      </c>
      <c r="M51" s="11" t="s">
        <v>50</v>
      </c>
      <c r="N51" s="13" t="s">
        <v>72</v>
      </c>
      <c r="O51" s="9" t="s">
        <v>474</v>
      </c>
      <c r="P51" s="9"/>
      <c r="Q51" s="17">
        <f t="shared" si="6"/>
        <v>14</v>
      </c>
    </row>
    <row r="52" spans="1:17" x14ac:dyDescent="0.2">
      <c r="A52" s="13" t="s">
        <v>276</v>
      </c>
      <c r="B52" s="8" t="s">
        <v>50</v>
      </c>
      <c r="C52" s="9" t="s">
        <v>23</v>
      </c>
      <c r="D52" s="9" t="s">
        <v>24</v>
      </c>
      <c r="E52" s="14">
        <v>74</v>
      </c>
      <c r="F52" s="9" t="s">
        <v>281</v>
      </c>
      <c r="G52" s="17">
        <f t="shared" si="7"/>
        <v>2017</v>
      </c>
      <c r="H52" s="17">
        <f t="shared" si="8"/>
        <v>9</v>
      </c>
      <c r="I52" s="11" t="s">
        <v>50</v>
      </c>
      <c r="J52" s="9" t="s">
        <v>159</v>
      </c>
      <c r="K52" s="11" t="s">
        <v>50</v>
      </c>
      <c r="L52" s="8">
        <v>3</v>
      </c>
      <c r="M52" s="11" t="s">
        <v>50</v>
      </c>
      <c r="N52" s="13" t="s">
        <v>72</v>
      </c>
      <c r="O52" s="9" t="s">
        <v>483</v>
      </c>
      <c r="P52" s="9"/>
      <c r="Q52" s="17">
        <f t="shared" si="6"/>
        <v>14</v>
      </c>
    </row>
    <row r="53" spans="1:17" x14ac:dyDescent="0.2">
      <c r="A53" s="13" t="s">
        <v>277</v>
      </c>
      <c r="B53" s="8" t="s">
        <v>50</v>
      </c>
      <c r="C53" s="9" t="s">
        <v>23</v>
      </c>
      <c r="D53" s="9" t="s">
        <v>24</v>
      </c>
      <c r="E53" s="14">
        <v>48</v>
      </c>
      <c r="F53" s="9" t="s">
        <v>278</v>
      </c>
      <c r="G53" s="17">
        <f t="shared" si="7"/>
        <v>2017</v>
      </c>
      <c r="H53" s="17">
        <f t="shared" si="8"/>
        <v>10</v>
      </c>
      <c r="I53" s="11" t="s">
        <v>50</v>
      </c>
      <c r="J53" s="9" t="s">
        <v>159</v>
      </c>
      <c r="K53" s="11" t="s">
        <v>50</v>
      </c>
      <c r="L53" s="8">
        <v>1</v>
      </c>
      <c r="M53" s="11" t="s">
        <v>50</v>
      </c>
      <c r="N53" s="13" t="s">
        <v>280</v>
      </c>
      <c r="O53" s="9" t="s">
        <v>471</v>
      </c>
      <c r="P53" s="9"/>
      <c r="Q53" s="17">
        <f t="shared" si="6"/>
        <v>17</v>
      </c>
    </row>
    <row r="54" spans="1:17" x14ac:dyDescent="0.2">
      <c r="A54" s="13" t="s">
        <v>284</v>
      </c>
      <c r="B54" s="8" t="s">
        <v>50</v>
      </c>
      <c r="C54" s="9" t="s">
        <v>23</v>
      </c>
      <c r="D54" s="9" t="s">
        <v>24</v>
      </c>
      <c r="E54" s="14">
        <v>4</v>
      </c>
      <c r="F54" s="9" t="s">
        <v>285</v>
      </c>
      <c r="G54" s="17">
        <f t="shared" si="7"/>
        <v>2017</v>
      </c>
      <c r="H54" s="17">
        <f t="shared" si="8"/>
        <v>11</v>
      </c>
      <c r="I54" s="11" t="s">
        <v>50</v>
      </c>
      <c r="J54" s="9" t="s">
        <v>159</v>
      </c>
      <c r="K54" s="11" t="s">
        <v>50</v>
      </c>
      <c r="L54" s="8">
        <v>2</v>
      </c>
      <c r="M54" s="11" t="s">
        <v>50</v>
      </c>
      <c r="N54" s="15" t="s">
        <v>50</v>
      </c>
      <c r="O54" s="9" t="s">
        <v>468</v>
      </c>
      <c r="P54" s="9"/>
      <c r="Q54" s="17">
        <f t="shared" si="6"/>
        <v>1</v>
      </c>
    </row>
    <row r="55" spans="1:17" x14ac:dyDescent="0.2">
      <c r="A55" s="13" t="s">
        <v>293</v>
      </c>
      <c r="B55" s="8">
        <v>2017</v>
      </c>
      <c r="C55" s="9" t="s">
        <v>23</v>
      </c>
      <c r="D55" s="9" t="s">
        <v>24</v>
      </c>
      <c r="E55" s="14">
        <v>100</v>
      </c>
      <c r="F55" s="9" t="s">
        <v>294</v>
      </c>
      <c r="G55" s="17">
        <f t="shared" si="7"/>
        <v>2017</v>
      </c>
      <c r="H55" s="17">
        <f t="shared" si="8"/>
        <v>11</v>
      </c>
      <c r="I55" s="11" t="s">
        <v>50</v>
      </c>
      <c r="J55" s="9" t="s">
        <v>159</v>
      </c>
      <c r="K55" s="11" t="s">
        <v>50</v>
      </c>
      <c r="L55" s="8">
        <v>2</v>
      </c>
      <c r="M55" s="11" t="s">
        <v>50</v>
      </c>
      <c r="N55" s="15" t="s">
        <v>50</v>
      </c>
      <c r="O55" s="9" t="s">
        <v>476</v>
      </c>
      <c r="P55" s="9"/>
      <c r="Q55" s="17">
        <f t="shared" si="6"/>
        <v>1</v>
      </c>
    </row>
    <row r="56" spans="1:17" x14ac:dyDescent="0.2">
      <c r="A56" s="13" t="s">
        <v>286</v>
      </c>
      <c r="B56" s="8">
        <v>2017</v>
      </c>
      <c r="C56" s="9" t="s">
        <v>23</v>
      </c>
      <c r="D56" s="9" t="s">
        <v>24</v>
      </c>
      <c r="E56" s="14">
        <v>78</v>
      </c>
      <c r="F56" s="9" t="s">
        <v>287</v>
      </c>
      <c r="G56" s="17">
        <f t="shared" si="7"/>
        <v>2017</v>
      </c>
      <c r="H56" s="17">
        <f t="shared" si="8"/>
        <v>12</v>
      </c>
      <c r="I56" s="11" t="s">
        <v>50</v>
      </c>
      <c r="J56" s="9" t="s">
        <v>159</v>
      </c>
      <c r="K56" s="11" t="s">
        <v>50</v>
      </c>
      <c r="L56" s="8">
        <v>2</v>
      </c>
      <c r="M56" s="11" t="s">
        <v>50</v>
      </c>
      <c r="N56" s="15" t="s">
        <v>50</v>
      </c>
      <c r="O56" s="9" t="s">
        <v>476</v>
      </c>
      <c r="P56" s="9"/>
      <c r="Q56" s="17">
        <f t="shared" si="6"/>
        <v>1</v>
      </c>
    </row>
    <row r="57" spans="1:17" x14ac:dyDescent="0.2">
      <c r="A57" s="13" t="s">
        <v>288</v>
      </c>
      <c r="B57" s="8">
        <v>2017</v>
      </c>
      <c r="C57" s="9" t="s">
        <v>23</v>
      </c>
      <c r="D57" s="9" t="s">
        <v>24</v>
      </c>
      <c r="E57" s="14">
        <v>35</v>
      </c>
      <c r="F57" s="9" t="s">
        <v>289</v>
      </c>
      <c r="G57" s="17">
        <f t="shared" si="7"/>
        <v>2017</v>
      </c>
      <c r="H57" s="17">
        <f t="shared" si="8"/>
        <v>12</v>
      </c>
      <c r="I57" s="11" t="s">
        <v>50</v>
      </c>
      <c r="J57" s="9" t="s">
        <v>159</v>
      </c>
      <c r="K57" s="11" t="s">
        <v>50</v>
      </c>
      <c r="L57" s="8">
        <v>3</v>
      </c>
      <c r="M57" s="11" t="s">
        <v>50</v>
      </c>
      <c r="N57" s="13" t="s">
        <v>290</v>
      </c>
      <c r="O57" s="9" t="s">
        <v>474</v>
      </c>
      <c r="P57" s="9"/>
      <c r="Q57" s="17">
        <f t="shared" si="6"/>
        <v>32</v>
      </c>
    </row>
    <row r="58" spans="1:17" x14ac:dyDescent="0.2">
      <c r="A58" s="13" t="s">
        <v>291</v>
      </c>
      <c r="B58" s="8">
        <v>2017</v>
      </c>
      <c r="C58" s="9" t="s">
        <v>23</v>
      </c>
      <c r="D58" s="9" t="s">
        <v>24</v>
      </c>
      <c r="E58" s="14">
        <v>79</v>
      </c>
      <c r="F58" s="9" t="s">
        <v>292</v>
      </c>
      <c r="G58" s="17">
        <f t="shared" si="7"/>
        <v>2017</v>
      </c>
      <c r="H58" s="17">
        <f t="shared" si="8"/>
        <v>12</v>
      </c>
      <c r="I58" s="11" t="s">
        <v>50</v>
      </c>
      <c r="J58" s="9" t="s">
        <v>159</v>
      </c>
      <c r="K58" s="11" t="s">
        <v>50</v>
      </c>
      <c r="L58" s="8">
        <v>2</v>
      </c>
      <c r="M58" s="11" t="s">
        <v>50</v>
      </c>
      <c r="N58" s="15" t="s">
        <v>50</v>
      </c>
      <c r="O58" s="9" t="s">
        <v>484</v>
      </c>
      <c r="P58" s="9"/>
      <c r="Q58" s="17">
        <f t="shared" si="6"/>
        <v>1</v>
      </c>
    </row>
    <row r="59" spans="1:17" x14ac:dyDescent="0.2">
      <c r="A59" s="13" t="s">
        <v>295</v>
      </c>
      <c r="B59" s="8">
        <v>2018</v>
      </c>
      <c r="C59" s="9" t="s">
        <v>23</v>
      </c>
      <c r="D59" s="9" t="s">
        <v>24</v>
      </c>
      <c r="E59" s="14">
        <v>145</v>
      </c>
      <c r="F59" s="9" t="s">
        <v>296</v>
      </c>
      <c r="G59" s="17">
        <f t="shared" si="7"/>
        <v>2018</v>
      </c>
      <c r="H59" s="17">
        <f t="shared" si="8"/>
        <v>1</v>
      </c>
      <c r="I59" s="11" t="s">
        <v>50</v>
      </c>
      <c r="J59" s="9" t="s">
        <v>159</v>
      </c>
      <c r="K59" s="11" t="s">
        <v>50</v>
      </c>
      <c r="L59" s="8">
        <v>2</v>
      </c>
      <c r="M59" s="11" t="s">
        <v>50</v>
      </c>
      <c r="N59" s="15" t="s">
        <v>50</v>
      </c>
      <c r="O59" s="9" t="s">
        <v>476</v>
      </c>
      <c r="P59" s="9"/>
      <c r="Q59" s="17">
        <f t="shared" si="6"/>
        <v>1</v>
      </c>
    </row>
    <row r="60" spans="1:17" x14ac:dyDescent="0.2">
      <c r="A60" s="13" t="s">
        <v>297</v>
      </c>
      <c r="B60" s="8">
        <v>2018</v>
      </c>
      <c r="C60" s="9" t="s">
        <v>23</v>
      </c>
      <c r="D60" s="9" t="s">
        <v>24</v>
      </c>
      <c r="E60" s="14">
        <v>58</v>
      </c>
      <c r="F60" s="9" t="s">
        <v>298</v>
      </c>
      <c r="G60" s="17">
        <f t="shared" si="7"/>
        <v>2018</v>
      </c>
      <c r="H60" s="17">
        <f t="shared" si="8"/>
        <v>2</v>
      </c>
      <c r="I60" s="11" t="s">
        <v>50</v>
      </c>
      <c r="J60" s="9" t="s">
        <v>159</v>
      </c>
      <c r="K60" s="11" t="s">
        <v>50</v>
      </c>
      <c r="L60" s="8">
        <v>3</v>
      </c>
      <c r="M60" s="11" t="s">
        <v>50</v>
      </c>
      <c r="N60" s="15" t="s">
        <v>299</v>
      </c>
      <c r="O60" s="9" t="s">
        <v>476</v>
      </c>
      <c r="P60" s="9"/>
      <c r="Q60" s="17">
        <f t="shared" si="6"/>
        <v>65</v>
      </c>
    </row>
    <row r="61" spans="1:17" x14ac:dyDescent="0.2">
      <c r="A61" s="13" t="s">
        <v>300</v>
      </c>
      <c r="B61" s="8">
        <v>2018</v>
      </c>
      <c r="C61" s="9" t="s">
        <v>23</v>
      </c>
      <c r="D61" s="9" t="s">
        <v>24</v>
      </c>
      <c r="E61" s="14">
        <v>80</v>
      </c>
      <c r="F61" s="9" t="s">
        <v>301</v>
      </c>
      <c r="G61" s="17">
        <f t="shared" si="7"/>
        <v>2018</v>
      </c>
      <c r="H61" s="17">
        <f t="shared" si="8"/>
        <v>3</v>
      </c>
      <c r="I61" s="11" t="s">
        <v>50</v>
      </c>
      <c r="J61" s="9" t="s">
        <v>159</v>
      </c>
      <c r="K61" s="11" t="s">
        <v>50</v>
      </c>
      <c r="L61" s="8">
        <v>3</v>
      </c>
      <c r="M61" s="11" t="s">
        <v>50</v>
      </c>
      <c r="N61" s="13" t="s">
        <v>302</v>
      </c>
      <c r="O61" s="9" t="s">
        <v>476</v>
      </c>
      <c r="P61" s="9"/>
      <c r="Q61" s="17">
        <f t="shared" si="6"/>
        <v>37</v>
      </c>
    </row>
    <row r="62" spans="1:17" x14ac:dyDescent="0.2">
      <c r="A62" s="13" t="s">
        <v>324</v>
      </c>
      <c r="B62" s="8" t="s">
        <v>50</v>
      </c>
      <c r="C62" s="9" t="s">
        <v>23</v>
      </c>
      <c r="D62" s="9" t="s">
        <v>24</v>
      </c>
      <c r="E62" s="14">
        <v>9</v>
      </c>
      <c r="F62" s="9" t="s">
        <v>325</v>
      </c>
      <c r="G62" s="17">
        <f t="shared" si="7"/>
        <v>2018</v>
      </c>
      <c r="H62" s="17">
        <f t="shared" si="8"/>
        <v>5</v>
      </c>
      <c r="I62" s="11" t="s">
        <v>50</v>
      </c>
      <c r="J62" s="11" t="s">
        <v>159</v>
      </c>
      <c r="K62" s="11" t="s">
        <v>50</v>
      </c>
      <c r="L62" s="8">
        <v>1</v>
      </c>
      <c r="M62" s="11" t="s">
        <v>50</v>
      </c>
      <c r="N62" s="13" t="s">
        <v>309</v>
      </c>
      <c r="O62" s="9" t="s">
        <v>468</v>
      </c>
      <c r="P62" s="9"/>
      <c r="Q62" s="17">
        <f t="shared" si="6"/>
        <v>16</v>
      </c>
    </row>
    <row r="63" spans="1:17" x14ac:dyDescent="0.2">
      <c r="A63" s="13" t="s">
        <v>326</v>
      </c>
      <c r="B63" s="8" t="s">
        <v>50</v>
      </c>
      <c r="C63" s="9" t="s">
        <v>23</v>
      </c>
      <c r="D63" s="9" t="s">
        <v>24</v>
      </c>
      <c r="E63" s="14">
        <v>94</v>
      </c>
      <c r="F63" s="9" t="s">
        <v>327</v>
      </c>
      <c r="G63" s="17">
        <f t="shared" si="7"/>
        <v>2018</v>
      </c>
      <c r="H63" s="17">
        <f t="shared" si="8"/>
        <v>8</v>
      </c>
      <c r="I63" s="11" t="s">
        <v>50</v>
      </c>
      <c r="J63" s="11" t="s">
        <v>159</v>
      </c>
      <c r="K63" s="11" t="s">
        <v>50</v>
      </c>
      <c r="L63" s="8">
        <v>2</v>
      </c>
      <c r="M63" s="11" t="s">
        <v>50</v>
      </c>
      <c r="N63" s="15" t="s">
        <v>50</v>
      </c>
      <c r="O63" s="9" t="s">
        <v>476</v>
      </c>
      <c r="P63" s="9"/>
      <c r="Q63" s="17">
        <f t="shared" si="6"/>
        <v>1</v>
      </c>
    </row>
    <row r="64" spans="1:17" x14ac:dyDescent="0.2">
      <c r="A64" s="13" t="s">
        <v>328</v>
      </c>
      <c r="B64" s="8" t="s">
        <v>50</v>
      </c>
      <c r="C64" s="9" t="s">
        <v>23</v>
      </c>
      <c r="D64" s="9" t="s">
        <v>24</v>
      </c>
      <c r="E64" s="14">
        <v>101</v>
      </c>
      <c r="F64" s="9" t="s">
        <v>329</v>
      </c>
      <c r="G64" s="17">
        <f t="shared" si="7"/>
        <v>2018</v>
      </c>
      <c r="H64" s="17">
        <f t="shared" si="8"/>
        <v>9</v>
      </c>
      <c r="I64" s="11" t="s">
        <v>50</v>
      </c>
      <c r="J64" s="11" t="s">
        <v>159</v>
      </c>
      <c r="K64" s="11" t="s">
        <v>50</v>
      </c>
      <c r="L64" s="8">
        <v>2</v>
      </c>
      <c r="M64" s="11" t="s">
        <v>50</v>
      </c>
      <c r="N64" s="15" t="s">
        <v>50</v>
      </c>
      <c r="O64" s="9" t="s">
        <v>476</v>
      </c>
      <c r="P64" s="9"/>
      <c r="Q64" s="17">
        <f t="shared" si="6"/>
        <v>1</v>
      </c>
    </row>
    <row r="65" spans="1:17" x14ac:dyDescent="0.2">
      <c r="A65" s="13" t="s">
        <v>502</v>
      </c>
      <c r="B65" s="14">
        <v>2017</v>
      </c>
      <c r="C65" s="9" t="s">
        <v>23</v>
      </c>
      <c r="D65" s="9" t="s">
        <v>4</v>
      </c>
      <c r="E65" s="14">
        <v>56</v>
      </c>
      <c r="F65" s="9" t="s">
        <v>504</v>
      </c>
      <c r="G65" s="9">
        <f t="shared" ref="G65" si="9">YEAR(F65)</f>
        <v>2019</v>
      </c>
      <c r="H65" s="9">
        <f t="shared" ref="H65" si="10">MONTH(F65)</f>
        <v>3</v>
      </c>
      <c r="I65" s="9" t="s">
        <v>159</v>
      </c>
      <c r="J65" s="9" t="s">
        <v>159</v>
      </c>
      <c r="K65" s="11" t="s">
        <v>50</v>
      </c>
      <c r="L65" s="14">
        <v>3</v>
      </c>
      <c r="M65" s="19">
        <v>0</v>
      </c>
      <c r="N65" s="13" t="s">
        <v>508</v>
      </c>
      <c r="O65" s="9" t="s">
        <v>474</v>
      </c>
      <c r="P65" s="9"/>
      <c r="Q65" s="17">
        <f t="shared" ref="Q65" si="11">LEN(N65)</f>
        <v>21</v>
      </c>
    </row>
    <row r="66" spans="1:17" x14ac:dyDescent="0.2">
      <c r="A66" s="13" t="s">
        <v>521</v>
      </c>
      <c r="B66" s="8" t="s">
        <v>50</v>
      </c>
      <c r="C66" s="9" t="s">
        <v>23</v>
      </c>
      <c r="D66" s="9" t="s">
        <v>4</v>
      </c>
      <c r="E66" s="17">
        <v>5</v>
      </c>
      <c r="F66" s="9" t="s">
        <v>527</v>
      </c>
      <c r="G66" s="9">
        <f t="shared" ref="G66:G92" si="12">YEAR(F66)</f>
        <v>2019</v>
      </c>
      <c r="H66" s="9">
        <f>MONTH(F66)</f>
        <v>10</v>
      </c>
      <c r="I66" s="11" t="s">
        <v>50</v>
      </c>
      <c r="J66" s="9" t="s">
        <v>159</v>
      </c>
      <c r="K66" s="11" t="s">
        <v>50</v>
      </c>
      <c r="L66" s="14">
        <v>1</v>
      </c>
      <c r="M66" s="19">
        <v>0</v>
      </c>
      <c r="N66" s="13" t="s">
        <v>528</v>
      </c>
      <c r="O66" s="9" t="s">
        <v>468</v>
      </c>
      <c r="P66" s="9"/>
      <c r="Q66" s="17">
        <f t="shared" ref="Q66:Q88" si="13">LEN(N66)</f>
        <v>32</v>
      </c>
    </row>
    <row r="67" spans="1:17" x14ac:dyDescent="0.2">
      <c r="A67" s="13" t="s">
        <v>522</v>
      </c>
      <c r="B67" s="8" t="s">
        <v>50</v>
      </c>
      <c r="C67" s="9" t="s">
        <v>23</v>
      </c>
      <c r="D67" s="9" t="s">
        <v>4</v>
      </c>
      <c r="E67" s="17">
        <v>10</v>
      </c>
      <c r="F67" s="9" t="s">
        <v>527</v>
      </c>
      <c r="G67" s="9">
        <f t="shared" si="12"/>
        <v>2019</v>
      </c>
      <c r="H67" s="9">
        <f t="shared" ref="H67:H96" si="14">MONTH(F67)</f>
        <v>10</v>
      </c>
      <c r="I67" s="11" t="s">
        <v>50</v>
      </c>
      <c r="J67" s="9" t="s">
        <v>159</v>
      </c>
      <c r="K67" s="11" t="s">
        <v>50</v>
      </c>
      <c r="L67" s="14">
        <v>3</v>
      </c>
      <c r="M67" s="19">
        <v>0</v>
      </c>
      <c r="N67" s="15" t="s">
        <v>50</v>
      </c>
      <c r="O67" s="9" t="s">
        <v>468</v>
      </c>
      <c r="P67" s="9"/>
      <c r="Q67" s="17">
        <f t="shared" si="13"/>
        <v>1</v>
      </c>
    </row>
    <row r="68" spans="1:17" x14ac:dyDescent="0.2">
      <c r="A68" s="13" t="s">
        <v>523</v>
      </c>
      <c r="B68" s="8" t="s">
        <v>50</v>
      </c>
      <c r="C68" s="9" t="s">
        <v>23</v>
      </c>
      <c r="D68" s="9" t="s">
        <v>4</v>
      </c>
      <c r="E68" s="17">
        <v>8</v>
      </c>
      <c r="F68" s="9" t="s">
        <v>527</v>
      </c>
      <c r="G68" s="9">
        <f t="shared" si="12"/>
        <v>2019</v>
      </c>
      <c r="H68" s="9">
        <f t="shared" si="14"/>
        <v>10</v>
      </c>
      <c r="I68" s="11" t="s">
        <v>50</v>
      </c>
      <c r="J68" s="9" t="s">
        <v>159</v>
      </c>
      <c r="K68" s="11" t="s">
        <v>50</v>
      </c>
      <c r="L68" s="14">
        <v>3</v>
      </c>
      <c r="M68" s="19">
        <v>0</v>
      </c>
      <c r="N68" s="13" t="s">
        <v>58</v>
      </c>
      <c r="O68" s="9" t="s">
        <v>468</v>
      </c>
      <c r="P68" s="9"/>
      <c r="Q68" s="17">
        <f t="shared" si="13"/>
        <v>7</v>
      </c>
    </row>
    <row r="69" spans="1:17" x14ac:dyDescent="0.2">
      <c r="A69" s="13" t="s">
        <v>524</v>
      </c>
      <c r="B69" s="8" t="s">
        <v>50</v>
      </c>
      <c r="C69" s="9" t="s">
        <v>23</v>
      </c>
      <c r="D69" s="9" t="s">
        <v>4</v>
      </c>
      <c r="E69" s="17">
        <v>6</v>
      </c>
      <c r="F69" s="9" t="s">
        <v>661</v>
      </c>
      <c r="G69" s="9">
        <f t="shared" si="12"/>
        <v>2019</v>
      </c>
      <c r="H69" s="9">
        <f t="shared" si="14"/>
        <v>10</v>
      </c>
      <c r="I69" s="11" t="s">
        <v>50</v>
      </c>
      <c r="J69" s="9" t="s">
        <v>159</v>
      </c>
      <c r="K69" s="11" t="s">
        <v>50</v>
      </c>
      <c r="L69" s="17">
        <v>4</v>
      </c>
      <c r="M69" s="19">
        <v>0</v>
      </c>
      <c r="N69" s="13" t="s">
        <v>529</v>
      </c>
      <c r="O69" s="9" t="s">
        <v>473</v>
      </c>
      <c r="P69" s="9"/>
      <c r="Q69" s="17">
        <f t="shared" si="13"/>
        <v>12</v>
      </c>
    </row>
    <row r="70" spans="1:17" x14ac:dyDescent="0.2">
      <c r="A70" s="13" t="s">
        <v>525</v>
      </c>
      <c r="B70" s="8" t="s">
        <v>50</v>
      </c>
      <c r="C70" s="9" t="s">
        <v>23</v>
      </c>
      <c r="D70" s="9" t="s">
        <v>4</v>
      </c>
      <c r="E70" s="17">
        <v>3</v>
      </c>
      <c r="F70" s="9" t="s">
        <v>661</v>
      </c>
      <c r="G70" s="9">
        <f t="shared" si="12"/>
        <v>2019</v>
      </c>
      <c r="H70" s="9">
        <f t="shared" si="14"/>
        <v>10</v>
      </c>
      <c r="I70" s="11" t="s">
        <v>50</v>
      </c>
      <c r="J70" s="9" t="s">
        <v>159</v>
      </c>
      <c r="K70" s="11" t="s">
        <v>50</v>
      </c>
      <c r="L70" s="17">
        <v>3</v>
      </c>
      <c r="M70" s="19">
        <v>0</v>
      </c>
      <c r="N70" s="15" t="s">
        <v>50</v>
      </c>
      <c r="O70" s="9" t="s">
        <v>473</v>
      </c>
      <c r="P70" s="9"/>
      <c r="Q70" s="17">
        <f t="shared" si="13"/>
        <v>1</v>
      </c>
    </row>
    <row r="71" spans="1:17" x14ac:dyDescent="0.2">
      <c r="A71" s="13" t="s">
        <v>526</v>
      </c>
      <c r="B71" s="8" t="s">
        <v>50</v>
      </c>
      <c r="C71" s="9" t="s">
        <v>23</v>
      </c>
      <c r="D71" s="9" t="s">
        <v>4</v>
      </c>
      <c r="E71" s="17">
        <v>10</v>
      </c>
      <c r="F71" s="9" t="s">
        <v>661</v>
      </c>
      <c r="G71" s="9">
        <f t="shared" si="12"/>
        <v>2019</v>
      </c>
      <c r="H71" s="9">
        <f t="shared" si="14"/>
        <v>10</v>
      </c>
      <c r="I71" s="11" t="s">
        <v>50</v>
      </c>
      <c r="J71" s="9" t="s">
        <v>159</v>
      </c>
      <c r="K71" s="11" t="s">
        <v>50</v>
      </c>
      <c r="L71" s="17">
        <v>4</v>
      </c>
      <c r="M71" s="19">
        <v>0</v>
      </c>
      <c r="N71" s="13" t="s">
        <v>58</v>
      </c>
      <c r="O71" s="9" t="s">
        <v>473</v>
      </c>
      <c r="P71" s="9"/>
      <c r="Q71" s="17">
        <f t="shared" si="13"/>
        <v>7</v>
      </c>
    </row>
    <row r="72" spans="1:17" x14ac:dyDescent="0.2">
      <c r="A72" s="13" t="s">
        <v>530</v>
      </c>
      <c r="B72" s="8" t="s">
        <v>50</v>
      </c>
      <c r="C72" s="9" t="s">
        <v>23</v>
      </c>
      <c r="D72" s="9" t="s">
        <v>4</v>
      </c>
      <c r="E72" s="17">
        <v>23</v>
      </c>
      <c r="F72" s="9" t="s">
        <v>662</v>
      </c>
      <c r="G72" s="9">
        <f t="shared" si="12"/>
        <v>2019</v>
      </c>
      <c r="H72" s="9">
        <f t="shared" si="14"/>
        <v>11</v>
      </c>
      <c r="I72" s="11" t="s">
        <v>50</v>
      </c>
      <c r="J72" s="9" t="s">
        <v>159</v>
      </c>
      <c r="K72" s="11" t="s">
        <v>50</v>
      </c>
      <c r="L72" s="17">
        <v>3</v>
      </c>
      <c r="M72" s="19">
        <v>0</v>
      </c>
      <c r="N72" s="13" t="s">
        <v>547</v>
      </c>
      <c r="O72" s="9" t="s">
        <v>468</v>
      </c>
      <c r="P72" s="9"/>
      <c r="Q72" s="17">
        <f t="shared" si="13"/>
        <v>3</v>
      </c>
    </row>
    <row r="73" spans="1:17" x14ac:dyDescent="0.2">
      <c r="A73" s="13" t="s">
        <v>531</v>
      </c>
      <c r="B73" s="8" t="s">
        <v>50</v>
      </c>
      <c r="C73" s="9" t="s">
        <v>23</v>
      </c>
      <c r="D73" s="9" t="s">
        <v>4</v>
      </c>
      <c r="E73" s="14">
        <v>6</v>
      </c>
      <c r="F73" s="9" t="s">
        <v>662</v>
      </c>
      <c r="G73" s="9">
        <f t="shared" si="12"/>
        <v>2019</v>
      </c>
      <c r="H73" s="9">
        <f t="shared" si="14"/>
        <v>11</v>
      </c>
      <c r="I73" s="11" t="s">
        <v>50</v>
      </c>
      <c r="J73" s="9" t="s">
        <v>159</v>
      </c>
      <c r="K73" s="11" t="s">
        <v>50</v>
      </c>
      <c r="L73" s="17">
        <v>3</v>
      </c>
      <c r="M73" s="19">
        <v>0</v>
      </c>
      <c r="N73" s="13" t="s">
        <v>547</v>
      </c>
      <c r="O73" s="9" t="s">
        <v>468</v>
      </c>
      <c r="P73" s="9"/>
      <c r="Q73" s="17">
        <f t="shared" si="13"/>
        <v>3</v>
      </c>
    </row>
    <row r="74" spans="1:17" x14ac:dyDescent="0.2">
      <c r="A74" s="13" t="s">
        <v>532</v>
      </c>
      <c r="B74" s="8" t="s">
        <v>50</v>
      </c>
      <c r="C74" s="9" t="s">
        <v>23</v>
      </c>
      <c r="D74" s="9" t="s">
        <v>4</v>
      </c>
      <c r="E74" s="14">
        <v>24</v>
      </c>
      <c r="F74" s="9" t="s">
        <v>662</v>
      </c>
      <c r="G74" s="9">
        <f t="shared" si="12"/>
        <v>2019</v>
      </c>
      <c r="H74" s="9">
        <f t="shared" si="14"/>
        <v>11</v>
      </c>
      <c r="I74" s="11" t="s">
        <v>50</v>
      </c>
      <c r="J74" s="9" t="s">
        <v>159</v>
      </c>
      <c r="K74" s="11" t="s">
        <v>50</v>
      </c>
      <c r="L74" s="17">
        <v>1</v>
      </c>
      <c r="M74" s="19">
        <v>0</v>
      </c>
      <c r="N74" s="15" t="s">
        <v>50</v>
      </c>
      <c r="O74" s="9" t="s">
        <v>468</v>
      </c>
      <c r="P74" s="9"/>
      <c r="Q74" s="17">
        <f t="shared" si="13"/>
        <v>1</v>
      </c>
    </row>
    <row r="75" spans="1:17" x14ac:dyDescent="0.2">
      <c r="A75" s="13" t="s">
        <v>533</v>
      </c>
      <c r="B75" s="8" t="s">
        <v>50</v>
      </c>
      <c r="C75" s="9" t="s">
        <v>23</v>
      </c>
      <c r="D75" s="9" t="s">
        <v>4</v>
      </c>
      <c r="E75" s="14">
        <v>15</v>
      </c>
      <c r="F75" s="9" t="s">
        <v>534</v>
      </c>
      <c r="G75" s="9">
        <f t="shared" si="12"/>
        <v>2019</v>
      </c>
      <c r="H75" s="9">
        <f t="shared" si="14"/>
        <v>11</v>
      </c>
      <c r="I75" s="11" t="s">
        <v>50</v>
      </c>
      <c r="J75" s="9" t="s">
        <v>159</v>
      </c>
      <c r="K75" s="11" t="s">
        <v>50</v>
      </c>
      <c r="L75" s="17">
        <v>4</v>
      </c>
      <c r="M75" s="19">
        <v>0</v>
      </c>
      <c r="N75" s="13" t="s">
        <v>550</v>
      </c>
      <c r="O75" s="9" t="s">
        <v>468</v>
      </c>
      <c r="P75" s="9"/>
      <c r="Q75" s="17">
        <f t="shared" si="13"/>
        <v>28</v>
      </c>
    </row>
    <row r="76" spans="1:17" x14ac:dyDescent="0.2">
      <c r="A76" s="13" t="s">
        <v>535</v>
      </c>
      <c r="B76" s="8" t="s">
        <v>50</v>
      </c>
      <c r="C76" s="9" t="s">
        <v>23</v>
      </c>
      <c r="D76" s="9" t="s">
        <v>4</v>
      </c>
      <c r="E76" s="14">
        <v>10</v>
      </c>
      <c r="F76" s="9" t="s">
        <v>534</v>
      </c>
      <c r="G76" s="9">
        <f t="shared" si="12"/>
        <v>2019</v>
      </c>
      <c r="H76" s="9">
        <f t="shared" si="14"/>
        <v>11</v>
      </c>
      <c r="I76" s="11" t="s">
        <v>50</v>
      </c>
      <c r="J76" s="9" t="s">
        <v>159</v>
      </c>
      <c r="K76" s="11" t="s">
        <v>50</v>
      </c>
      <c r="L76" s="17">
        <v>2</v>
      </c>
      <c r="M76" s="19">
        <v>0</v>
      </c>
      <c r="N76" s="15" t="s">
        <v>50</v>
      </c>
      <c r="O76" s="9" t="s">
        <v>468</v>
      </c>
      <c r="P76" s="9"/>
      <c r="Q76" s="17">
        <f t="shared" si="13"/>
        <v>1</v>
      </c>
    </row>
    <row r="77" spans="1:17" x14ac:dyDescent="0.2">
      <c r="A77" s="13" t="s">
        <v>536</v>
      </c>
      <c r="B77" s="8" t="s">
        <v>50</v>
      </c>
      <c r="C77" s="9" t="s">
        <v>23</v>
      </c>
      <c r="D77" s="9" t="s">
        <v>4</v>
      </c>
      <c r="E77" s="14">
        <v>10</v>
      </c>
      <c r="F77" s="9" t="s">
        <v>534</v>
      </c>
      <c r="G77" s="9">
        <f t="shared" si="12"/>
        <v>2019</v>
      </c>
      <c r="H77" s="9">
        <f t="shared" si="14"/>
        <v>11</v>
      </c>
      <c r="I77" s="11" t="s">
        <v>50</v>
      </c>
      <c r="J77" s="9" t="s">
        <v>159</v>
      </c>
      <c r="K77" s="11" t="s">
        <v>50</v>
      </c>
      <c r="L77" s="17">
        <v>1</v>
      </c>
      <c r="M77" s="19">
        <v>0</v>
      </c>
      <c r="N77" s="13" t="s">
        <v>551</v>
      </c>
      <c r="O77" s="9" t="s">
        <v>473</v>
      </c>
      <c r="P77" s="9"/>
      <c r="Q77" s="17">
        <f t="shared" si="13"/>
        <v>47</v>
      </c>
    </row>
    <row r="78" spans="1:17" x14ac:dyDescent="0.2">
      <c r="A78" s="13" t="s">
        <v>537</v>
      </c>
      <c r="B78" s="8" t="s">
        <v>50</v>
      </c>
      <c r="C78" s="9" t="s">
        <v>23</v>
      </c>
      <c r="D78" s="9" t="s">
        <v>4</v>
      </c>
      <c r="E78" s="14">
        <v>15</v>
      </c>
      <c r="F78" s="9" t="s">
        <v>534</v>
      </c>
      <c r="G78" s="9">
        <f t="shared" si="12"/>
        <v>2019</v>
      </c>
      <c r="H78" s="9">
        <f t="shared" si="14"/>
        <v>11</v>
      </c>
      <c r="I78" s="11" t="s">
        <v>50</v>
      </c>
      <c r="J78" s="9" t="s">
        <v>159</v>
      </c>
      <c r="K78" s="11" t="s">
        <v>50</v>
      </c>
      <c r="L78" s="17">
        <v>4</v>
      </c>
      <c r="M78" s="19">
        <v>0</v>
      </c>
      <c r="N78" s="13" t="s">
        <v>552</v>
      </c>
      <c r="O78" s="9" t="s">
        <v>468</v>
      </c>
      <c r="P78" s="9"/>
      <c r="Q78" s="17">
        <f t="shared" si="13"/>
        <v>72</v>
      </c>
    </row>
    <row r="79" spans="1:17" x14ac:dyDescent="0.2">
      <c r="A79" s="13" t="s">
        <v>538</v>
      </c>
      <c r="B79" s="8" t="s">
        <v>50</v>
      </c>
      <c r="C79" s="9" t="s">
        <v>23</v>
      </c>
      <c r="D79" s="9" t="s">
        <v>4</v>
      </c>
      <c r="E79" s="14">
        <v>35</v>
      </c>
      <c r="F79" s="9" t="s">
        <v>540</v>
      </c>
      <c r="G79" s="9">
        <f t="shared" si="12"/>
        <v>2019</v>
      </c>
      <c r="H79" s="9">
        <f t="shared" si="14"/>
        <v>11</v>
      </c>
      <c r="I79" s="11" t="s">
        <v>50</v>
      </c>
      <c r="J79" s="9" t="s">
        <v>159</v>
      </c>
      <c r="K79" s="11" t="s">
        <v>50</v>
      </c>
      <c r="L79" s="17">
        <v>3</v>
      </c>
      <c r="M79" s="19">
        <v>0</v>
      </c>
      <c r="N79" s="15" t="s">
        <v>50</v>
      </c>
      <c r="O79" s="9" t="s">
        <v>468</v>
      </c>
      <c r="P79" s="9"/>
      <c r="Q79" s="17">
        <f t="shared" si="13"/>
        <v>1</v>
      </c>
    </row>
    <row r="80" spans="1:17" x14ac:dyDescent="0.2">
      <c r="A80" s="13" t="s">
        <v>539</v>
      </c>
      <c r="B80" s="8" t="s">
        <v>50</v>
      </c>
      <c r="C80" s="9" t="s">
        <v>23</v>
      </c>
      <c r="D80" s="9" t="s">
        <v>4</v>
      </c>
      <c r="E80" s="14">
        <v>17</v>
      </c>
      <c r="F80" s="9" t="s">
        <v>540</v>
      </c>
      <c r="G80" s="9">
        <f t="shared" si="12"/>
        <v>2019</v>
      </c>
      <c r="H80" s="9">
        <f t="shared" si="14"/>
        <v>11</v>
      </c>
      <c r="I80" s="11" t="s">
        <v>50</v>
      </c>
      <c r="J80" s="9" t="s">
        <v>159</v>
      </c>
      <c r="K80" s="11" t="s">
        <v>50</v>
      </c>
      <c r="L80" s="17">
        <v>2</v>
      </c>
      <c r="M80" s="19">
        <v>0</v>
      </c>
      <c r="N80" s="15" t="s">
        <v>50</v>
      </c>
      <c r="O80" s="9" t="s">
        <v>468</v>
      </c>
      <c r="P80" s="9"/>
      <c r="Q80" s="17">
        <f t="shared" si="13"/>
        <v>1</v>
      </c>
    </row>
    <row r="81" spans="1:17" x14ac:dyDescent="0.2">
      <c r="A81" s="13" t="s">
        <v>541</v>
      </c>
      <c r="B81" s="8" t="s">
        <v>50</v>
      </c>
      <c r="C81" s="9" t="s">
        <v>23</v>
      </c>
      <c r="D81" s="9" t="s">
        <v>4</v>
      </c>
      <c r="E81" s="14">
        <v>12</v>
      </c>
      <c r="F81" s="9" t="s">
        <v>540</v>
      </c>
      <c r="G81" s="9">
        <f t="shared" si="12"/>
        <v>2019</v>
      </c>
      <c r="H81" s="9">
        <f t="shared" si="14"/>
        <v>11</v>
      </c>
      <c r="I81" s="11" t="s">
        <v>50</v>
      </c>
      <c r="J81" s="9" t="s">
        <v>159</v>
      </c>
      <c r="K81" s="11" t="s">
        <v>50</v>
      </c>
      <c r="L81" s="17">
        <v>1</v>
      </c>
      <c r="M81" s="19">
        <v>0</v>
      </c>
      <c r="N81" s="13" t="s">
        <v>60</v>
      </c>
      <c r="O81" s="9" t="s">
        <v>468</v>
      </c>
      <c r="P81" s="9"/>
      <c r="Q81" s="17">
        <f t="shared" si="13"/>
        <v>8</v>
      </c>
    </row>
    <row r="82" spans="1:17" x14ac:dyDescent="0.2">
      <c r="A82" s="16" t="s">
        <v>542</v>
      </c>
      <c r="B82" s="8" t="s">
        <v>50</v>
      </c>
      <c r="C82" s="9" t="s">
        <v>23</v>
      </c>
      <c r="D82" s="9" t="s">
        <v>4</v>
      </c>
      <c r="E82" s="14">
        <v>9</v>
      </c>
      <c r="F82" s="9" t="s">
        <v>540</v>
      </c>
      <c r="G82" s="9">
        <f t="shared" si="12"/>
        <v>2019</v>
      </c>
      <c r="H82" s="9">
        <f t="shared" si="14"/>
        <v>11</v>
      </c>
      <c r="I82" s="11" t="s">
        <v>50</v>
      </c>
      <c r="J82" s="9" t="s">
        <v>159</v>
      </c>
      <c r="K82" s="11" t="s">
        <v>50</v>
      </c>
      <c r="L82" s="17">
        <v>3</v>
      </c>
      <c r="M82" s="19">
        <v>0</v>
      </c>
      <c r="N82" s="13" t="s">
        <v>529</v>
      </c>
      <c r="O82" s="9" t="s">
        <v>473</v>
      </c>
      <c r="P82" s="9"/>
      <c r="Q82" s="17">
        <f t="shared" si="13"/>
        <v>12</v>
      </c>
    </row>
    <row r="83" spans="1:17" x14ac:dyDescent="0.2">
      <c r="A83" s="13" t="s">
        <v>543</v>
      </c>
      <c r="B83" s="8" t="s">
        <v>50</v>
      </c>
      <c r="C83" s="9" t="s">
        <v>23</v>
      </c>
      <c r="D83" s="9" t="s">
        <v>4</v>
      </c>
      <c r="E83" s="14">
        <v>5</v>
      </c>
      <c r="F83" s="9" t="s">
        <v>540</v>
      </c>
      <c r="G83" s="9">
        <f t="shared" si="12"/>
        <v>2019</v>
      </c>
      <c r="H83" s="9">
        <f t="shared" si="14"/>
        <v>11</v>
      </c>
      <c r="I83" s="11" t="s">
        <v>50</v>
      </c>
      <c r="J83" s="9" t="s">
        <v>159</v>
      </c>
      <c r="K83" s="11" t="s">
        <v>50</v>
      </c>
      <c r="L83" s="17">
        <v>1</v>
      </c>
      <c r="M83" s="19">
        <v>0</v>
      </c>
      <c r="N83" s="13" t="s">
        <v>60</v>
      </c>
      <c r="O83" s="9" t="s">
        <v>468</v>
      </c>
      <c r="P83" s="9"/>
      <c r="Q83" s="17">
        <f t="shared" si="13"/>
        <v>8</v>
      </c>
    </row>
    <row r="84" spans="1:17" x14ac:dyDescent="0.2">
      <c r="A84" s="13" t="s">
        <v>544</v>
      </c>
      <c r="B84" s="8" t="s">
        <v>50</v>
      </c>
      <c r="C84" s="9" t="s">
        <v>23</v>
      </c>
      <c r="D84" s="9" t="s">
        <v>4</v>
      </c>
      <c r="E84" s="14">
        <v>14</v>
      </c>
      <c r="F84" s="9" t="s">
        <v>545</v>
      </c>
      <c r="G84" s="9">
        <f t="shared" si="12"/>
        <v>2019</v>
      </c>
      <c r="H84" s="9">
        <f t="shared" si="14"/>
        <v>11</v>
      </c>
      <c r="I84" s="11" t="s">
        <v>50</v>
      </c>
      <c r="J84" s="9" t="s">
        <v>159</v>
      </c>
      <c r="K84" s="11" t="s">
        <v>50</v>
      </c>
      <c r="L84" s="17">
        <v>3</v>
      </c>
      <c r="M84" s="19">
        <v>0</v>
      </c>
      <c r="N84" s="15" t="s">
        <v>50</v>
      </c>
      <c r="O84" s="9" t="s">
        <v>471</v>
      </c>
      <c r="P84" s="9"/>
      <c r="Q84" s="17">
        <f t="shared" si="13"/>
        <v>1</v>
      </c>
    </row>
    <row r="85" spans="1:17" x14ac:dyDescent="0.2">
      <c r="A85" s="13" t="s">
        <v>546</v>
      </c>
      <c r="B85" s="8" t="s">
        <v>50</v>
      </c>
      <c r="C85" s="9" t="s">
        <v>23</v>
      </c>
      <c r="D85" s="9" t="s">
        <v>4</v>
      </c>
      <c r="E85" s="14">
        <v>48</v>
      </c>
      <c r="F85" s="9" t="s">
        <v>545</v>
      </c>
      <c r="G85" s="9">
        <f t="shared" si="12"/>
        <v>2019</v>
      </c>
      <c r="H85" s="9">
        <f t="shared" si="14"/>
        <v>11</v>
      </c>
      <c r="I85" s="11" t="s">
        <v>50</v>
      </c>
      <c r="J85" s="9" t="s">
        <v>159</v>
      </c>
      <c r="K85" s="11" t="s">
        <v>50</v>
      </c>
      <c r="L85" s="17">
        <v>3</v>
      </c>
      <c r="M85" s="19">
        <v>0</v>
      </c>
      <c r="N85" s="13" t="s">
        <v>547</v>
      </c>
      <c r="O85" s="9" t="s">
        <v>471</v>
      </c>
      <c r="P85" s="9"/>
      <c r="Q85" s="17">
        <f t="shared" si="13"/>
        <v>3</v>
      </c>
    </row>
    <row r="86" spans="1:17" x14ac:dyDescent="0.2">
      <c r="A86" s="13" t="s">
        <v>548</v>
      </c>
      <c r="B86" s="8" t="s">
        <v>50</v>
      </c>
      <c r="C86" s="9" t="s">
        <v>23</v>
      </c>
      <c r="D86" s="9" t="s">
        <v>4</v>
      </c>
      <c r="E86" s="14">
        <v>11</v>
      </c>
      <c r="F86" s="9" t="s">
        <v>545</v>
      </c>
      <c r="G86" s="9">
        <f t="shared" si="12"/>
        <v>2019</v>
      </c>
      <c r="H86" s="9">
        <f t="shared" si="14"/>
        <v>11</v>
      </c>
      <c r="I86" s="11" t="s">
        <v>50</v>
      </c>
      <c r="J86" s="9" t="s">
        <v>159</v>
      </c>
      <c r="K86" s="11" t="s">
        <v>50</v>
      </c>
      <c r="L86" s="17">
        <v>3</v>
      </c>
      <c r="M86" s="19">
        <v>0</v>
      </c>
      <c r="N86" s="15" t="s">
        <v>50</v>
      </c>
      <c r="O86" s="9" t="s">
        <v>471</v>
      </c>
      <c r="P86" s="9"/>
      <c r="Q86" s="17">
        <f t="shared" si="13"/>
        <v>1</v>
      </c>
    </row>
    <row r="87" spans="1:17" x14ac:dyDescent="0.2">
      <c r="A87" s="13" t="s">
        <v>549</v>
      </c>
      <c r="B87" s="9" t="s">
        <v>50</v>
      </c>
      <c r="C87" s="9" t="s">
        <v>23</v>
      </c>
      <c r="D87" s="9" t="s">
        <v>4</v>
      </c>
      <c r="E87" s="14">
        <v>12</v>
      </c>
      <c r="F87" s="9" t="s">
        <v>545</v>
      </c>
      <c r="G87" s="9">
        <f t="shared" si="12"/>
        <v>2019</v>
      </c>
      <c r="H87" s="9">
        <f t="shared" si="14"/>
        <v>11</v>
      </c>
      <c r="I87" s="11" t="s">
        <v>50</v>
      </c>
      <c r="J87" s="9" t="s">
        <v>159</v>
      </c>
      <c r="K87" s="11" t="s">
        <v>50</v>
      </c>
      <c r="L87" s="17">
        <v>3</v>
      </c>
      <c r="M87" s="19">
        <v>0</v>
      </c>
      <c r="N87" s="15" t="s">
        <v>50</v>
      </c>
      <c r="O87" s="9" t="s">
        <v>471</v>
      </c>
      <c r="P87" s="9"/>
      <c r="Q87" s="17">
        <f t="shared" si="13"/>
        <v>1</v>
      </c>
    </row>
    <row r="88" spans="1:17" x14ac:dyDescent="0.2">
      <c r="A88" s="13" t="s">
        <v>626</v>
      </c>
      <c r="B88" s="9" t="s">
        <v>50</v>
      </c>
      <c r="C88" s="9" t="s">
        <v>23</v>
      </c>
      <c r="D88" s="9" t="s">
        <v>4</v>
      </c>
      <c r="E88" s="17">
        <v>3</v>
      </c>
      <c r="F88" s="9" t="s">
        <v>625</v>
      </c>
      <c r="G88" s="9">
        <f t="shared" si="12"/>
        <v>2021</v>
      </c>
      <c r="H88" s="9">
        <f t="shared" si="14"/>
        <v>2</v>
      </c>
      <c r="I88" s="11" t="s">
        <v>50</v>
      </c>
      <c r="J88" s="9" t="s">
        <v>159</v>
      </c>
      <c r="K88" s="11" t="s">
        <v>50</v>
      </c>
      <c r="L88" s="14">
        <v>1</v>
      </c>
      <c r="M88" s="19">
        <v>0</v>
      </c>
      <c r="N88" s="13" t="s">
        <v>547</v>
      </c>
      <c r="O88" s="9" t="s">
        <v>469</v>
      </c>
      <c r="P88" s="9"/>
      <c r="Q88" s="17">
        <f t="shared" si="13"/>
        <v>3</v>
      </c>
    </row>
    <row r="89" spans="1:17" x14ac:dyDescent="0.2">
      <c r="A89" s="13" t="s">
        <v>627</v>
      </c>
      <c r="B89" s="9" t="s">
        <v>50</v>
      </c>
      <c r="C89" s="9" t="s">
        <v>23</v>
      </c>
      <c r="D89" s="9" t="s">
        <v>4</v>
      </c>
      <c r="E89" s="17">
        <v>12</v>
      </c>
      <c r="F89" s="9" t="s">
        <v>625</v>
      </c>
      <c r="G89" s="9">
        <f t="shared" si="12"/>
        <v>2021</v>
      </c>
      <c r="H89" s="9">
        <f t="shared" si="14"/>
        <v>2</v>
      </c>
      <c r="I89" s="11" t="s">
        <v>50</v>
      </c>
      <c r="J89" s="9" t="s">
        <v>159</v>
      </c>
      <c r="K89" s="11" t="s">
        <v>50</v>
      </c>
      <c r="L89" s="14">
        <v>1</v>
      </c>
      <c r="M89" s="19">
        <v>0</v>
      </c>
      <c r="N89" s="15" t="s">
        <v>50</v>
      </c>
      <c r="O89" s="9" t="s">
        <v>471</v>
      </c>
      <c r="P89" s="9"/>
      <c r="Q89" s="17">
        <f t="shared" ref="Q89:Q104" si="15">LEN(N89)</f>
        <v>1</v>
      </c>
    </row>
    <row r="90" spans="1:17" x14ac:dyDescent="0.2">
      <c r="A90" s="13" t="s">
        <v>628</v>
      </c>
      <c r="B90" s="9" t="s">
        <v>50</v>
      </c>
      <c r="C90" s="9" t="s">
        <v>23</v>
      </c>
      <c r="D90" s="9" t="s">
        <v>4</v>
      </c>
      <c r="E90" s="17">
        <v>6</v>
      </c>
      <c r="F90" s="9" t="s">
        <v>625</v>
      </c>
      <c r="G90" s="9">
        <f t="shared" si="12"/>
        <v>2021</v>
      </c>
      <c r="H90" s="9">
        <f t="shared" si="14"/>
        <v>2</v>
      </c>
      <c r="I90" s="11" t="s">
        <v>50</v>
      </c>
      <c r="J90" s="9" t="s">
        <v>159</v>
      </c>
      <c r="K90" s="11" t="s">
        <v>50</v>
      </c>
      <c r="L90" s="14">
        <v>1</v>
      </c>
      <c r="M90" s="19">
        <v>0</v>
      </c>
      <c r="N90" s="15" t="s">
        <v>50</v>
      </c>
      <c r="O90" s="9" t="s">
        <v>469</v>
      </c>
      <c r="P90" s="9"/>
      <c r="Q90" s="17">
        <f t="shared" si="15"/>
        <v>1</v>
      </c>
    </row>
    <row r="91" spans="1:17" x14ac:dyDescent="0.2">
      <c r="A91" s="13" t="s">
        <v>629</v>
      </c>
      <c r="B91" s="9" t="s">
        <v>50</v>
      </c>
      <c r="C91" s="9" t="s">
        <v>23</v>
      </c>
      <c r="D91" s="9" t="s">
        <v>4</v>
      </c>
      <c r="E91" s="17">
        <v>11</v>
      </c>
      <c r="F91" s="9" t="s">
        <v>630</v>
      </c>
      <c r="G91" s="9">
        <f t="shared" si="12"/>
        <v>2021</v>
      </c>
      <c r="H91" s="9">
        <f t="shared" si="14"/>
        <v>2</v>
      </c>
      <c r="I91" s="11" t="s">
        <v>50</v>
      </c>
      <c r="J91" s="9" t="s">
        <v>159</v>
      </c>
      <c r="K91" s="11" t="s">
        <v>50</v>
      </c>
      <c r="L91" s="14">
        <v>4</v>
      </c>
      <c r="M91" s="19">
        <v>0</v>
      </c>
      <c r="N91" s="28" t="s">
        <v>631</v>
      </c>
      <c r="O91" s="9" t="s">
        <v>469</v>
      </c>
      <c r="P91" s="9"/>
      <c r="Q91" s="17">
        <f t="shared" si="15"/>
        <v>18</v>
      </c>
    </row>
    <row r="92" spans="1:17" x14ac:dyDescent="0.2">
      <c r="A92" s="13" t="s">
        <v>632</v>
      </c>
      <c r="B92" s="9" t="s">
        <v>50</v>
      </c>
      <c r="C92" s="9" t="s">
        <v>23</v>
      </c>
      <c r="D92" s="9" t="s">
        <v>4</v>
      </c>
      <c r="E92" s="17">
        <v>7</v>
      </c>
      <c r="F92" s="9" t="s">
        <v>630</v>
      </c>
      <c r="G92" s="9">
        <f t="shared" si="12"/>
        <v>2021</v>
      </c>
      <c r="H92" s="9">
        <f t="shared" si="14"/>
        <v>2</v>
      </c>
      <c r="I92" s="11" t="s">
        <v>50</v>
      </c>
      <c r="J92" s="9" t="s">
        <v>159</v>
      </c>
      <c r="K92" s="11" t="s">
        <v>50</v>
      </c>
      <c r="L92" s="14">
        <v>1</v>
      </c>
      <c r="M92" s="19">
        <v>0</v>
      </c>
      <c r="N92" s="28" t="s">
        <v>634</v>
      </c>
      <c r="O92" s="9" t="s">
        <v>633</v>
      </c>
      <c r="P92" s="9"/>
      <c r="Q92" s="17">
        <f t="shared" si="15"/>
        <v>35</v>
      </c>
    </row>
    <row r="93" spans="1:17" x14ac:dyDescent="0.2">
      <c r="A93" s="13" t="s">
        <v>635</v>
      </c>
      <c r="B93" s="9" t="s">
        <v>50</v>
      </c>
      <c r="C93" s="9" t="s">
        <v>23</v>
      </c>
      <c r="D93" s="9" t="s">
        <v>4</v>
      </c>
      <c r="E93" s="17">
        <v>9</v>
      </c>
      <c r="F93" s="9" t="s">
        <v>630</v>
      </c>
      <c r="G93" s="9">
        <f t="shared" ref="G93:G104" si="16">YEAR(F93)</f>
        <v>2021</v>
      </c>
      <c r="H93" s="9">
        <f t="shared" si="14"/>
        <v>2</v>
      </c>
      <c r="I93" s="11" t="s">
        <v>50</v>
      </c>
      <c r="J93" s="9" t="s">
        <v>159</v>
      </c>
      <c r="K93" s="11" t="s">
        <v>50</v>
      </c>
      <c r="L93" s="14">
        <v>1</v>
      </c>
      <c r="M93" s="19">
        <v>0</v>
      </c>
      <c r="N93" s="28" t="s">
        <v>60</v>
      </c>
      <c r="O93" s="9" t="s">
        <v>468</v>
      </c>
      <c r="P93" s="9"/>
      <c r="Q93" s="17">
        <f t="shared" si="15"/>
        <v>8</v>
      </c>
    </row>
    <row r="94" spans="1:17" x14ac:dyDescent="0.2">
      <c r="A94" s="13" t="s">
        <v>636</v>
      </c>
      <c r="B94" s="9" t="s">
        <v>50</v>
      </c>
      <c r="C94" s="9" t="s">
        <v>23</v>
      </c>
      <c r="D94" s="9" t="s">
        <v>4</v>
      </c>
      <c r="E94" s="17">
        <v>7</v>
      </c>
      <c r="F94" s="9" t="s">
        <v>630</v>
      </c>
      <c r="G94" s="9">
        <f t="shared" si="16"/>
        <v>2021</v>
      </c>
      <c r="H94" s="9">
        <f t="shared" si="14"/>
        <v>2</v>
      </c>
      <c r="I94" s="11" t="s">
        <v>50</v>
      </c>
      <c r="J94" s="9" t="s">
        <v>159</v>
      </c>
      <c r="K94" s="11" t="s">
        <v>50</v>
      </c>
      <c r="L94" s="14">
        <v>1</v>
      </c>
      <c r="M94" s="19">
        <v>0</v>
      </c>
      <c r="N94" s="28" t="s">
        <v>60</v>
      </c>
      <c r="O94" s="9" t="s">
        <v>469</v>
      </c>
      <c r="P94" s="9"/>
      <c r="Q94" s="17">
        <f t="shared" si="15"/>
        <v>8</v>
      </c>
    </row>
    <row r="95" spans="1:17" x14ac:dyDescent="0.2">
      <c r="A95" s="13" t="s">
        <v>637</v>
      </c>
      <c r="B95" s="9" t="s">
        <v>50</v>
      </c>
      <c r="C95" s="9" t="s">
        <v>23</v>
      </c>
      <c r="D95" s="9" t="s">
        <v>4</v>
      </c>
      <c r="E95" s="17">
        <v>7</v>
      </c>
      <c r="F95" s="9" t="s">
        <v>630</v>
      </c>
      <c r="G95" s="9">
        <f t="shared" si="16"/>
        <v>2021</v>
      </c>
      <c r="H95" s="9">
        <f t="shared" si="14"/>
        <v>2</v>
      </c>
      <c r="I95" s="11" t="s">
        <v>50</v>
      </c>
      <c r="J95" s="9" t="s">
        <v>159</v>
      </c>
      <c r="K95" s="11" t="s">
        <v>50</v>
      </c>
      <c r="L95" s="14">
        <v>1</v>
      </c>
      <c r="M95" s="19">
        <v>0</v>
      </c>
      <c r="N95" s="28" t="s">
        <v>60</v>
      </c>
      <c r="O95" s="9" t="s">
        <v>468</v>
      </c>
      <c r="P95" s="9"/>
      <c r="Q95" s="17">
        <f t="shared" si="15"/>
        <v>8</v>
      </c>
    </row>
    <row r="96" spans="1:17" x14ac:dyDescent="0.2">
      <c r="A96" s="13" t="s">
        <v>638</v>
      </c>
      <c r="B96" s="9" t="s">
        <v>50</v>
      </c>
      <c r="C96" s="9" t="s">
        <v>23</v>
      </c>
      <c r="D96" s="9" t="s">
        <v>4</v>
      </c>
      <c r="E96" s="17">
        <v>6</v>
      </c>
      <c r="F96" s="9" t="s">
        <v>639</v>
      </c>
      <c r="G96" s="9">
        <f t="shared" si="16"/>
        <v>2021</v>
      </c>
      <c r="H96" s="9">
        <f t="shared" si="14"/>
        <v>2</v>
      </c>
      <c r="I96" s="11" t="s">
        <v>50</v>
      </c>
      <c r="J96" s="9" t="s">
        <v>159</v>
      </c>
      <c r="K96" s="11" t="s">
        <v>50</v>
      </c>
      <c r="L96" s="14">
        <v>1</v>
      </c>
      <c r="M96" s="19">
        <v>0</v>
      </c>
      <c r="N96" s="28" t="s">
        <v>60</v>
      </c>
      <c r="O96" s="9" t="s">
        <v>473</v>
      </c>
      <c r="P96" s="9"/>
      <c r="Q96" s="17">
        <f t="shared" si="15"/>
        <v>8</v>
      </c>
    </row>
    <row r="97" spans="1:17" x14ac:dyDescent="0.2">
      <c r="A97" s="13" t="s">
        <v>640</v>
      </c>
      <c r="B97" s="9" t="s">
        <v>50</v>
      </c>
      <c r="C97" s="9" t="s">
        <v>23</v>
      </c>
      <c r="D97" s="9" t="s">
        <v>4</v>
      </c>
      <c r="E97" s="17">
        <v>8</v>
      </c>
      <c r="F97" s="9" t="s">
        <v>639</v>
      </c>
      <c r="G97" s="9">
        <f t="shared" si="16"/>
        <v>2021</v>
      </c>
      <c r="H97" s="9">
        <f t="shared" ref="H97:H104" si="17">MONTH(F97)</f>
        <v>2</v>
      </c>
      <c r="I97" s="11" t="s">
        <v>50</v>
      </c>
      <c r="J97" s="9" t="s">
        <v>159</v>
      </c>
      <c r="K97" s="11" t="s">
        <v>50</v>
      </c>
      <c r="L97" s="14">
        <v>1</v>
      </c>
      <c r="M97" s="19">
        <v>0</v>
      </c>
      <c r="N97" s="13" t="s">
        <v>547</v>
      </c>
      <c r="O97" s="9" t="s">
        <v>465</v>
      </c>
      <c r="P97" s="9"/>
      <c r="Q97" s="17">
        <f t="shared" si="15"/>
        <v>3</v>
      </c>
    </row>
    <row r="98" spans="1:17" x14ac:dyDescent="0.2">
      <c r="A98" s="13" t="s">
        <v>641</v>
      </c>
      <c r="B98" s="9" t="s">
        <v>50</v>
      </c>
      <c r="C98" s="9" t="s">
        <v>23</v>
      </c>
      <c r="D98" s="9" t="s">
        <v>4</v>
      </c>
      <c r="E98" s="17">
        <v>6</v>
      </c>
      <c r="F98" s="9" t="s">
        <v>639</v>
      </c>
      <c r="G98" s="9">
        <f t="shared" si="16"/>
        <v>2021</v>
      </c>
      <c r="H98" s="9">
        <f t="shared" si="17"/>
        <v>2</v>
      </c>
      <c r="I98" s="11" t="s">
        <v>50</v>
      </c>
      <c r="J98" s="9" t="s">
        <v>159</v>
      </c>
      <c r="K98" s="11" t="s">
        <v>50</v>
      </c>
      <c r="L98" s="14">
        <v>1</v>
      </c>
      <c r="M98" s="19">
        <v>0</v>
      </c>
      <c r="N98" s="15" t="s">
        <v>50</v>
      </c>
      <c r="O98" s="9" t="s">
        <v>469</v>
      </c>
      <c r="P98" s="9"/>
      <c r="Q98" s="17">
        <f t="shared" si="15"/>
        <v>1</v>
      </c>
    </row>
    <row r="99" spans="1:17" x14ac:dyDescent="0.2">
      <c r="A99" s="13" t="s">
        <v>642</v>
      </c>
      <c r="B99" s="9" t="s">
        <v>50</v>
      </c>
      <c r="C99" s="9" t="s">
        <v>23</v>
      </c>
      <c r="D99" s="9" t="s">
        <v>4</v>
      </c>
      <c r="E99" s="17">
        <v>9</v>
      </c>
      <c r="F99" s="9" t="s">
        <v>639</v>
      </c>
      <c r="G99" s="9">
        <f t="shared" si="16"/>
        <v>2021</v>
      </c>
      <c r="H99" s="9">
        <f t="shared" si="17"/>
        <v>2</v>
      </c>
      <c r="I99" s="11" t="s">
        <v>50</v>
      </c>
      <c r="J99" s="9" t="s">
        <v>159</v>
      </c>
      <c r="K99" s="11" t="s">
        <v>50</v>
      </c>
      <c r="L99" s="14">
        <v>2</v>
      </c>
      <c r="M99" s="19">
        <v>0</v>
      </c>
      <c r="N99" s="13" t="s">
        <v>547</v>
      </c>
      <c r="O99" s="9" t="s">
        <v>468</v>
      </c>
      <c r="P99" s="9"/>
      <c r="Q99" s="17">
        <f t="shared" si="15"/>
        <v>3</v>
      </c>
    </row>
    <row r="100" spans="1:17" x14ac:dyDescent="0.2">
      <c r="A100" s="13" t="s">
        <v>643</v>
      </c>
      <c r="B100" s="9" t="s">
        <v>50</v>
      </c>
      <c r="C100" s="9" t="s">
        <v>23</v>
      </c>
      <c r="D100" s="9" t="s">
        <v>4</v>
      </c>
      <c r="E100" s="17">
        <v>16</v>
      </c>
      <c r="F100" s="9" t="s">
        <v>639</v>
      </c>
      <c r="G100" s="9">
        <f t="shared" si="16"/>
        <v>2021</v>
      </c>
      <c r="H100" s="9">
        <f t="shared" si="17"/>
        <v>2</v>
      </c>
      <c r="I100" s="11" t="s">
        <v>50</v>
      </c>
      <c r="J100" s="9" t="s">
        <v>159</v>
      </c>
      <c r="K100" s="11" t="s">
        <v>50</v>
      </c>
      <c r="L100" s="14">
        <v>3</v>
      </c>
      <c r="M100" s="19">
        <v>0</v>
      </c>
      <c r="N100" s="28" t="s">
        <v>58</v>
      </c>
      <c r="O100" s="9" t="s">
        <v>468</v>
      </c>
      <c r="P100" s="9"/>
      <c r="Q100" s="17">
        <f t="shared" si="15"/>
        <v>7</v>
      </c>
    </row>
    <row r="101" spans="1:17" x14ac:dyDescent="0.2">
      <c r="A101" s="13" t="s">
        <v>644</v>
      </c>
      <c r="B101" s="9" t="s">
        <v>50</v>
      </c>
      <c r="C101" s="9" t="s">
        <v>23</v>
      </c>
      <c r="D101" s="9" t="s">
        <v>4</v>
      </c>
      <c r="E101" s="17">
        <v>5</v>
      </c>
      <c r="F101" s="9" t="s">
        <v>639</v>
      </c>
      <c r="G101" s="9">
        <f t="shared" si="16"/>
        <v>2021</v>
      </c>
      <c r="H101" s="9">
        <f t="shared" si="17"/>
        <v>2</v>
      </c>
      <c r="I101" s="11" t="s">
        <v>50</v>
      </c>
      <c r="J101" s="9" t="s">
        <v>159</v>
      </c>
      <c r="K101" s="11" t="s">
        <v>50</v>
      </c>
      <c r="L101" s="14">
        <v>1</v>
      </c>
      <c r="M101" s="19">
        <v>0</v>
      </c>
      <c r="N101" s="15" t="s">
        <v>50</v>
      </c>
      <c r="O101" s="9" t="s">
        <v>468</v>
      </c>
      <c r="P101" s="9"/>
      <c r="Q101" s="17">
        <f t="shared" si="15"/>
        <v>1</v>
      </c>
    </row>
    <row r="102" spans="1:17" x14ac:dyDescent="0.2">
      <c r="A102" s="13" t="s">
        <v>645</v>
      </c>
      <c r="B102" s="9" t="s">
        <v>50</v>
      </c>
      <c r="C102" s="9" t="s">
        <v>23</v>
      </c>
      <c r="D102" s="9" t="s">
        <v>4</v>
      </c>
      <c r="E102" s="17">
        <v>7</v>
      </c>
      <c r="F102" s="9" t="s">
        <v>639</v>
      </c>
      <c r="G102" s="9">
        <f t="shared" si="16"/>
        <v>2021</v>
      </c>
      <c r="H102" s="9">
        <f t="shared" si="17"/>
        <v>2</v>
      </c>
      <c r="I102" s="11" t="s">
        <v>50</v>
      </c>
      <c r="J102" s="9" t="s">
        <v>159</v>
      </c>
      <c r="K102" s="11" t="s">
        <v>50</v>
      </c>
      <c r="L102" s="14">
        <v>1</v>
      </c>
      <c r="M102" s="19">
        <v>0</v>
      </c>
      <c r="N102" s="15" t="s">
        <v>50</v>
      </c>
      <c r="O102" s="9" t="s">
        <v>465</v>
      </c>
      <c r="P102" s="9"/>
      <c r="Q102" s="17">
        <f t="shared" si="15"/>
        <v>1</v>
      </c>
    </row>
    <row r="103" spans="1:17" x14ac:dyDescent="0.2">
      <c r="A103" s="13" t="s">
        <v>646</v>
      </c>
      <c r="B103" s="9" t="s">
        <v>50</v>
      </c>
      <c r="C103" s="9" t="s">
        <v>23</v>
      </c>
      <c r="D103" s="9" t="s">
        <v>4</v>
      </c>
      <c r="E103" s="17">
        <v>9</v>
      </c>
      <c r="F103" s="9" t="s">
        <v>639</v>
      </c>
      <c r="G103" s="9">
        <f t="shared" si="16"/>
        <v>2021</v>
      </c>
      <c r="H103" s="9">
        <f t="shared" si="17"/>
        <v>2</v>
      </c>
      <c r="I103" s="11" t="s">
        <v>50</v>
      </c>
      <c r="J103" s="9" t="s">
        <v>159</v>
      </c>
      <c r="K103" s="11" t="s">
        <v>50</v>
      </c>
      <c r="L103" s="14">
        <v>4</v>
      </c>
      <c r="M103" s="19">
        <v>0</v>
      </c>
      <c r="N103" s="28" t="s">
        <v>647</v>
      </c>
      <c r="O103" s="9" t="s">
        <v>468</v>
      </c>
      <c r="P103" s="9"/>
      <c r="Q103" s="17">
        <f t="shared" si="15"/>
        <v>22</v>
      </c>
    </row>
    <row r="104" spans="1:17" x14ac:dyDescent="0.2">
      <c r="A104" s="13" t="s">
        <v>648</v>
      </c>
      <c r="B104" s="9" t="s">
        <v>50</v>
      </c>
      <c r="C104" s="9" t="s">
        <v>23</v>
      </c>
      <c r="D104" s="9" t="s">
        <v>4</v>
      </c>
      <c r="E104" s="17">
        <v>14</v>
      </c>
      <c r="F104" s="9" t="s">
        <v>639</v>
      </c>
      <c r="G104" s="9">
        <f t="shared" si="16"/>
        <v>2021</v>
      </c>
      <c r="H104" s="9">
        <f t="shared" si="17"/>
        <v>2</v>
      </c>
      <c r="I104" s="11" t="s">
        <v>50</v>
      </c>
      <c r="J104" s="9" t="s">
        <v>159</v>
      </c>
      <c r="K104" s="11" t="s">
        <v>50</v>
      </c>
      <c r="L104" s="14">
        <v>3</v>
      </c>
      <c r="M104" s="19">
        <v>0</v>
      </c>
      <c r="N104" s="28" t="s">
        <v>58</v>
      </c>
      <c r="O104" s="9" t="s">
        <v>569</v>
      </c>
      <c r="P104" s="9"/>
      <c r="Q104" s="17">
        <f t="shared" si="15"/>
        <v>7</v>
      </c>
    </row>
    <row r="105" spans="1:17" x14ac:dyDescent="0.2">
      <c r="A105" s="13"/>
      <c r="B105" s="14"/>
      <c r="C105" s="9"/>
      <c r="D105" s="9"/>
      <c r="E105" s="9"/>
      <c r="F105" s="9"/>
      <c r="G105" s="9"/>
      <c r="H105" s="9"/>
      <c r="I105" s="9"/>
      <c r="J105" s="9"/>
      <c r="K105" s="9"/>
      <c r="L105" s="14"/>
      <c r="M105" s="9"/>
      <c r="N105" s="16"/>
      <c r="O105" s="9"/>
      <c r="P105" s="9"/>
      <c r="Q105" s="17"/>
    </row>
    <row r="106" spans="1:17" x14ac:dyDescent="0.2">
      <c r="A106" s="13"/>
      <c r="B106" s="14"/>
      <c r="C106" s="9"/>
      <c r="D106" s="9"/>
      <c r="E106" s="9"/>
      <c r="F106" s="9"/>
      <c r="G106" s="9"/>
      <c r="H106" s="9"/>
      <c r="I106" s="9"/>
      <c r="J106" s="9"/>
      <c r="K106" s="9"/>
      <c r="L106" s="14"/>
      <c r="M106" s="9"/>
      <c r="N106" s="16"/>
      <c r="O106" s="9"/>
      <c r="P106" s="9"/>
      <c r="Q106" s="17"/>
    </row>
    <row r="107" spans="1:17" x14ac:dyDescent="0.2">
      <c r="A107" s="9"/>
      <c r="B107" s="14"/>
      <c r="C107" s="9"/>
      <c r="D107" s="9"/>
      <c r="E107" s="9"/>
      <c r="F107" s="9"/>
      <c r="G107" s="9"/>
      <c r="H107" s="9"/>
      <c r="I107" s="9"/>
      <c r="J107" s="9"/>
      <c r="K107" s="9"/>
      <c r="L107" s="9"/>
      <c r="M107" s="9"/>
      <c r="N107" s="9"/>
      <c r="O107" s="9"/>
      <c r="P107" s="9"/>
      <c r="Q107" s="17"/>
    </row>
    <row r="108" spans="1:17" x14ac:dyDescent="0.2">
      <c r="A108" s="9"/>
      <c r="B108" s="14"/>
      <c r="C108" s="9"/>
      <c r="D108" s="9"/>
      <c r="E108" s="9"/>
      <c r="F108" s="9"/>
      <c r="G108" s="9"/>
      <c r="H108" s="9"/>
      <c r="I108" s="9"/>
      <c r="J108" s="9"/>
      <c r="K108" s="9"/>
      <c r="L108" s="9"/>
      <c r="M108" s="9"/>
      <c r="N108" s="9"/>
      <c r="O108" s="9"/>
      <c r="P108" s="9"/>
      <c r="Q108" s="17"/>
    </row>
    <row r="109" spans="1:17" x14ac:dyDescent="0.2">
      <c r="A109" s="9"/>
      <c r="B109" s="14"/>
      <c r="C109" s="9"/>
      <c r="D109" s="9"/>
      <c r="E109" s="9"/>
      <c r="F109" s="9"/>
      <c r="G109" s="9"/>
      <c r="H109" s="9"/>
      <c r="I109" s="9"/>
      <c r="J109" s="9"/>
      <c r="K109" s="9"/>
      <c r="L109" s="9"/>
      <c r="M109" s="9"/>
      <c r="N109" s="9"/>
      <c r="O109" s="9"/>
      <c r="P109" s="9"/>
      <c r="Q109" s="17"/>
    </row>
    <row r="110" spans="1:17" x14ac:dyDescent="0.2">
      <c r="A110" s="9"/>
      <c r="B110" s="14"/>
      <c r="C110" s="9"/>
      <c r="D110" s="9"/>
      <c r="E110" s="9"/>
      <c r="F110" s="9"/>
      <c r="G110" s="9"/>
      <c r="H110" s="9"/>
      <c r="I110" s="9"/>
      <c r="J110" s="9"/>
      <c r="K110" s="9"/>
      <c r="L110" s="9"/>
      <c r="M110" s="9"/>
      <c r="N110" s="9"/>
      <c r="O110" s="9"/>
      <c r="P110" s="9"/>
      <c r="Q110" s="17"/>
    </row>
    <row r="111" spans="1:17" x14ac:dyDescent="0.2">
      <c r="A111" s="9"/>
      <c r="B111" s="14"/>
      <c r="C111" s="9"/>
      <c r="D111" s="9"/>
      <c r="E111" s="9"/>
      <c r="F111" s="9"/>
      <c r="G111" s="9"/>
      <c r="H111" s="9"/>
      <c r="I111" s="9"/>
      <c r="J111" s="9"/>
      <c r="K111" s="9"/>
      <c r="L111" s="9"/>
      <c r="M111" s="9"/>
      <c r="N111" s="9"/>
      <c r="O111" s="9"/>
      <c r="P111" s="9"/>
      <c r="Q111" s="17"/>
    </row>
    <row r="112" spans="1:17" x14ac:dyDescent="0.2">
      <c r="A112" s="9"/>
      <c r="B112" s="14"/>
      <c r="C112" s="9"/>
      <c r="D112" s="9"/>
      <c r="E112" s="9"/>
      <c r="F112" s="9"/>
      <c r="G112" s="9"/>
      <c r="H112" s="9"/>
      <c r="I112" s="9"/>
      <c r="J112" s="9"/>
      <c r="K112" s="9"/>
      <c r="L112" s="9"/>
      <c r="M112" s="9"/>
      <c r="N112" s="9"/>
      <c r="O112" s="9"/>
      <c r="P112" s="9"/>
      <c r="Q112" s="17"/>
    </row>
    <row r="113" spans="1:17" x14ac:dyDescent="0.2">
      <c r="A113" s="9"/>
      <c r="B113" s="14"/>
      <c r="C113" s="9"/>
      <c r="D113" s="9"/>
      <c r="E113" s="9"/>
      <c r="F113" s="9"/>
      <c r="G113" s="9"/>
      <c r="H113" s="9"/>
      <c r="I113" s="9"/>
      <c r="J113" s="9"/>
      <c r="K113" s="9"/>
      <c r="L113" s="9"/>
      <c r="M113" s="9"/>
      <c r="N113" s="9"/>
      <c r="O113" s="9"/>
      <c r="P113" s="9"/>
      <c r="Q113" s="17"/>
    </row>
    <row r="114" spans="1:17" x14ac:dyDescent="0.2">
      <c r="A114" s="9"/>
      <c r="B114" s="14"/>
      <c r="C114" s="9"/>
      <c r="D114" s="9"/>
      <c r="E114" s="9"/>
      <c r="F114" s="9"/>
      <c r="G114" s="9"/>
      <c r="H114" s="9"/>
      <c r="I114" s="9"/>
      <c r="J114" s="9"/>
      <c r="K114" s="9"/>
      <c r="L114" s="9"/>
      <c r="M114" s="9"/>
      <c r="N114" s="9"/>
      <c r="O114" s="9"/>
      <c r="P114" s="9"/>
      <c r="Q114" s="17"/>
    </row>
    <row r="115" spans="1:17" x14ac:dyDescent="0.2">
      <c r="A115" s="29"/>
      <c r="B115" s="30"/>
      <c r="C115" s="29"/>
      <c r="D115" s="29"/>
      <c r="E115" s="29"/>
      <c r="F115" s="29"/>
      <c r="G115" s="29"/>
      <c r="H115" s="29"/>
      <c r="I115" s="29"/>
      <c r="J115" s="29"/>
      <c r="K115" s="29"/>
      <c r="L115" s="29"/>
      <c r="M115" s="29"/>
    </row>
    <row r="116" spans="1:17" x14ac:dyDescent="0.2">
      <c r="A116" s="31"/>
      <c r="B116" s="32"/>
      <c r="C116" s="33"/>
      <c r="D116" s="33"/>
      <c r="E116" s="32"/>
      <c r="F116" s="33"/>
      <c r="G116" s="34"/>
      <c r="H116" s="34"/>
      <c r="I116" s="35"/>
      <c r="J116" s="33"/>
      <c r="K116" s="35"/>
      <c r="L116" s="36"/>
      <c r="M116" s="37"/>
    </row>
    <row r="117" spans="1:17" x14ac:dyDescent="0.2">
      <c r="A117" s="29"/>
      <c r="B117" s="30"/>
      <c r="C117" s="29"/>
      <c r="D117" s="29"/>
      <c r="E117" s="29"/>
      <c r="F117" s="29"/>
      <c r="G117" s="29"/>
      <c r="H117" s="29"/>
      <c r="I117" s="29"/>
      <c r="J117" s="29"/>
      <c r="K117" s="29"/>
      <c r="L117" s="29"/>
      <c r="M117" s="29"/>
    </row>
    <row r="118" spans="1:17" x14ac:dyDescent="0.2">
      <c r="A118" s="29"/>
      <c r="B118" s="30"/>
      <c r="C118" s="29"/>
      <c r="D118" s="29"/>
      <c r="E118" s="29"/>
      <c r="F118" s="29"/>
      <c r="G118" s="29"/>
      <c r="H118" s="29"/>
      <c r="I118" s="29"/>
      <c r="J118" s="29"/>
      <c r="K118" s="29"/>
      <c r="L118" s="29"/>
      <c r="M118" s="29"/>
    </row>
    <row r="119" spans="1:17" x14ac:dyDescent="0.2">
      <c r="A119" s="29"/>
      <c r="B119" s="30"/>
      <c r="C119" s="29"/>
      <c r="D119" s="29"/>
      <c r="E119" s="29"/>
      <c r="F119" s="29"/>
      <c r="G119" s="29"/>
      <c r="H119" s="29"/>
      <c r="I119" s="29"/>
      <c r="J119" s="29"/>
      <c r="K119" s="29"/>
      <c r="L119" s="29"/>
      <c r="M119" s="29"/>
    </row>
  </sheetData>
  <pageMargins left="0.25" right="0.25" top="0.75" bottom="0.75" header="0.3" footer="0.3"/>
  <pageSetup paperSize="8"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Detailed2016</vt:lpstr>
      <vt:lpstr>Detailed2017</vt:lpstr>
      <vt:lpstr>Detailed2018</vt:lpstr>
      <vt:lpstr>Detailed2019</vt:lpstr>
      <vt:lpstr>Detailed2020</vt:lpstr>
      <vt:lpstr>Detailed2021</vt:lpstr>
      <vt:lpstr>Detailed2022</vt:lpstr>
      <vt:lpstr>Books</vt:lpstr>
      <vt:lpstr>Articles</vt:lpstr>
      <vt:lpstr>Others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Rubèn NW</dc:creator>
  <cp:lastModifiedBy>Rubèn</cp:lastModifiedBy>
  <cp:lastPrinted>2022-04-02T22:48:08Z</cp:lastPrinted>
  <dcterms:created xsi:type="dcterms:W3CDTF">2006-09-16T00:00:00Z</dcterms:created>
  <dcterms:modified xsi:type="dcterms:W3CDTF">2024-07-20T19:41:55Z</dcterms:modified>
</cp:coreProperties>
</file>