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py-nwreadinglist\nwreadinglist\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38" i="1" l="1"/>
  <c r="I338" i="1"/>
  <c r="H338" i="1"/>
  <c r="S337" i="1"/>
  <c r="I337" i="1"/>
  <c r="H337" i="1"/>
  <c r="S336" i="1"/>
  <c r="I336" i="1"/>
  <c r="H336" i="1"/>
  <c r="S335" i="1"/>
  <c r="I335" i="1"/>
  <c r="H335" i="1"/>
  <c r="S334" i="1" l="1"/>
  <c r="I334" i="1"/>
  <c r="H334" i="1"/>
  <c r="S333" i="1"/>
  <c r="I333" i="1"/>
  <c r="H333" i="1"/>
  <c r="S332" i="1"/>
  <c r="I332" i="1"/>
  <c r="H332" i="1"/>
  <c r="S331" i="1"/>
  <c r="I331" i="1"/>
  <c r="H331" i="1"/>
  <c r="S330" i="1" l="1"/>
  <c r="I330" i="1"/>
  <c r="H330" i="1"/>
  <c r="I329" i="1"/>
  <c r="H329" i="1"/>
  <c r="S329" i="1"/>
  <c r="S328" i="1" l="1"/>
  <c r="I328" i="1"/>
  <c r="H328" i="1"/>
  <c r="S327" i="1"/>
  <c r="I327" i="1"/>
  <c r="H327" i="1"/>
  <c r="S326" i="1"/>
  <c r="I326" i="1"/>
  <c r="H326" i="1"/>
  <c r="S325" i="1"/>
  <c r="I325" i="1"/>
  <c r="H325" i="1"/>
  <c r="S324" i="1"/>
  <c r="I324" i="1"/>
  <c r="H324" i="1"/>
  <c r="S323" i="1" l="1"/>
  <c r="I323" i="1"/>
  <c r="H323" i="1"/>
  <c r="S322" i="1"/>
  <c r="I322" i="1"/>
  <c r="H322" i="1"/>
  <c r="S321" i="1"/>
  <c r="I321" i="1" l="1"/>
  <c r="H321" i="1"/>
  <c r="S320" i="1"/>
  <c r="I320" i="1"/>
  <c r="H320" i="1"/>
  <c r="S319" i="1"/>
  <c r="I319" i="1"/>
  <c r="H319" i="1"/>
  <c r="S318" i="1"/>
  <c r="I318" i="1"/>
  <c r="H318" i="1"/>
  <c r="S317" i="1"/>
  <c r="I317" i="1"/>
  <c r="H317" i="1"/>
  <c r="S316" i="1" l="1"/>
  <c r="I316" i="1"/>
  <c r="H316" i="1"/>
  <c r="S315" i="1"/>
  <c r="I315" i="1"/>
  <c r="H315" i="1"/>
  <c r="S314" i="1"/>
  <c r="I314" i="1"/>
  <c r="H314" i="1"/>
  <c r="S313" i="1"/>
  <c r="I313" i="1"/>
  <c r="H313" i="1"/>
  <c r="S312" i="1"/>
  <c r="I312" i="1"/>
  <c r="H312" i="1"/>
  <c r="H311" i="1"/>
  <c r="I311" i="1"/>
  <c r="S311" i="1"/>
  <c r="S310" i="1"/>
  <c r="I310" i="1"/>
  <c r="H310" i="1"/>
  <c r="S309" i="1"/>
  <c r="I309" i="1"/>
  <c r="H309" i="1"/>
  <c r="S308" i="1" l="1"/>
  <c r="I308" i="1"/>
  <c r="H308" i="1"/>
  <c r="S307" i="1"/>
  <c r="I307" i="1"/>
  <c r="H307" i="1"/>
  <c r="S264" i="1" l="1"/>
  <c r="S265" i="1"/>
  <c r="S266" i="1"/>
  <c r="S267" i="1"/>
  <c r="I265" i="1"/>
  <c r="H265" i="1"/>
  <c r="S306" i="1" l="1"/>
  <c r="I306" i="1"/>
  <c r="H306" i="1"/>
  <c r="S305" i="1" l="1"/>
  <c r="I305" i="1"/>
  <c r="H305" i="1"/>
  <c r="S304" i="1"/>
  <c r="I304" i="1"/>
  <c r="H304" i="1"/>
  <c r="S303" i="1" l="1"/>
  <c r="I303" i="1"/>
  <c r="H303" i="1"/>
  <c r="S302" i="1"/>
  <c r="I302" i="1"/>
  <c r="H302" i="1"/>
  <c r="S301" i="1"/>
  <c r="I301" i="1"/>
  <c r="H301" i="1"/>
  <c r="S300" i="1"/>
  <c r="I300" i="1"/>
  <c r="H300" i="1"/>
  <c r="S299" i="1"/>
  <c r="I299" i="1"/>
  <c r="H299" i="1"/>
  <c r="S298" i="1"/>
  <c r="I298" i="1"/>
  <c r="H298" i="1"/>
  <c r="S297" i="1" l="1"/>
  <c r="I297" i="1"/>
  <c r="H297" i="1"/>
  <c r="S296" i="1"/>
  <c r="I296" i="1"/>
  <c r="H296" i="1"/>
  <c r="S295" i="1"/>
  <c r="I295" i="1"/>
  <c r="H295" i="1"/>
  <c r="S294" i="1"/>
  <c r="I294" i="1"/>
  <c r="H294" i="1"/>
  <c r="S293" i="1"/>
  <c r="I293" i="1"/>
  <c r="H293" i="1"/>
  <c r="S292" i="1" l="1"/>
  <c r="I292" i="1"/>
  <c r="H292" i="1"/>
  <c r="S291" i="1"/>
  <c r="I291" i="1"/>
  <c r="H291" i="1"/>
  <c r="S290" i="1"/>
  <c r="I290" i="1"/>
  <c r="H290" i="1"/>
  <c r="S289" i="1"/>
  <c r="I289" i="1"/>
  <c r="H289" i="1"/>
  <c r="S288" i="1"/>
  <c r="I288" i="1"/>
  <c r="H288" i="1"/>
  <c r="S287" i="1" l="1"/>
  <c r="I287" i="1"/>
  <c r="H287" i="1"/>
  <c r="S286" i="1"/>
  <c r="I286" i="1"/>
  <c r="H286" i="1"/>
  <c r="S285" i="1"/>
  <c r="I285" i="1"/>
  <c r="H285" i="1"/>
  <c r="S284" i="1"/>
  <c r="I284" i="1"/>
  <c r="H284" i="1"/>
  <c r="S283" i="1" l="1"/>
  <c r="H283" i="1"/>
  <c r="I283" i="1"/>
  <c r="S282" i="1"/>
  <c r="I282" i="1"/>
  <c r="H282" i="1"/>
  <c r="S281" i="1" l="1"/>
  <c r="I281" i="1"/>
  <c r="H281" i="1"/>
  <c r="S280" i="1"/>
  <c r="I280" i="1"/>
  <c r="H280" i="1"/>
  <c r="S279" i="1"/>
  <c r="I279" i="1"/>
  <c r="H279" i="1"/>
  <c r="S278" i="1" l="1"/>
  <c r="I278" i="1"/>
  <c r="H278" i="1"/>
  <c r="S277" i="1"/>
  <c r="I277" i="1"/>
  <c r="H277" i="1"/>
  <c r="S276" i="1" l="1"/>
  <c r="I276" i="1"/>
  <c r="H276" i="1"/>
  <c r="S275" i="1"/>
  <c r="I275" i="1"/>
  <c r="H275" i="1"/>
  <c r="S274" i="1"/>
  <c r="I274" i="1"/>
  <c r="H274" i="1"/>
  <c r="S273" i="1"/>
  <c r="I273" i="1"/>
  <c r="H273" i="1"/>
  <c r="S272" i="1"/>
  <c r="I272" i="1"/>
  <c r="H272" i="1"/>
  <c r="S271" i="1"/>
  <c r="I271" i="1"/>
  <c r="H271" i="1"/>
  <c r="S270" i="1"/>
  <c r="I270" i="1"/>
  <c r="H270" i="1"/>
  <c r="S269" i="1"/>
  <c r="I269" i="1"/>
  <c r="H269" i="1"/>
  <c r="S268" i="1"/>
  <c r="I268" i="1"/>
  <c r="H268" i="1"/>
  <c r="I267" i="1"/>
  <c r="H267" i="1"/>
  <c r="I266" i="1"/>
  <c r="H266" i="1"/>
  <c r="I264" i="1"/>
  <c r="H264" i="1"/>
  <c r="S263" i="1"/>
  <c r="I263" i="1"/>
  <c r="H263" i="1"/>
  <c r="S262" i="1"/>
  <c r="I262" i="1"/>
  <c r="H262" i="1"/>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H6" i="16"/>
  <c r="B7" i="21"/>
  <c r="F3" i="17"/>
  <c r="F4" i="19"/>
  <c r="C11" i="17"/>
  <c r="E12" i="18"/>
  <c r="C5" i="16"/>
  <c r="E4" i="18"/>
  <c r="B10" i="22"/>
  <c r="B14" i="18"/>
  <c r="C10" i="22"/>
  <c r="B12" i="19"/>
  <c r="C8" i="21"/>
  <c r="H13" i="16"/>
  <c r="H5" i="22"/>
  <c r="H3" i="18"/>
  <c r="F3" i="19"/>
  <c r="H12" i="16"/>
  <c r="C12" i="19"/>
  <c r="B7" i="19"/>
  <c r="B14" i="19"/>
  <c r="C13" i="22"/>
  <c r="E6" i="17"/>
  <c r="F5" i="19"/>
  <c r="H13" i="21"/>
  <c r="B4" i="22"/>
  <c r="E7" i="20"/>
  <c r="H4" i="17"/>
  <c r="E8" i="19"/>
  <c r="F10" i="18"/>
  <c r="H13" i="19"/>
  <c r="B13" i="22"/>
  <c r="E10" i="16"/>
  <c r="B5" i="22"/>
  <c r="E14" i="17"/>
  <c r="C13" i="17"/>
  <c r="C6" i="18"/>
  <c r="F5" i="20"/>
  <c r="C9" i="16"/>
  <c r="H9" i="17"/>
  <c r="C3" i="16"/>
  <c r="H7" i="17"/>
  <c r="E6" i="21"/>
  <c r="H6" i="19"/>
  <c r="B9" i="19"/>
  <c r="B14" i="17"/>
  <c r="F13" i="19"/>
  <c r="E13" i="17"/>
  <c r="H5" i="21"/>
  <c r="F6" i="21"/>
  <c r="B5" i="16"/>
  <c r="B13" i="16"/>
  <c r="B13" i="18"/>
  <c r="H10" i="19"/>
  <c r="F13" i="22"/>
  <c r="F11" i="22"/>
  <c r="B8" i="21"/>
  <c r="F13" i="16"/>
  <c r="B4" i="17"/>
  <c r="H10" i="17"/>
  <c r="H11" i="21"/>
  <c r="F6" i="16"/>
  <c r="C12" i="16"/>
  <c r="F4" i="20"/>
  <c r="E3" i="18"/>
  <c r="H4" i="19"/>
  <c r="H8" i="21"/>
  <c r="F14" i="17"/>
  <c r="B14" i="20"/>
  <c r="C11" i="19"/>
  <c r="F10" i="21"/>
  <c r="B12" i="18"/>
  <c r="B7" i="18"/>
  <c r="H3" i="21"/>
  <c r="E4" i="17"/>
  <c r="F11" i="18"/>
  <c r="C11" i="16"/>
  <c r="E6" i="18"/>
  <c r="H3" i="20"/>
  <c r="H3" i="17"/>
  <c r="H11" i="19"/>
  <c r="E11" i="17"/>
  <c r="C5" i="22"/>
  <c r="E6" i="20"/>
  <c r="H5" i="18"/>
  <c r="F6" i="22"/>
  <c r="H11" i="22"/>
  <c r="F13" i="17"/>
  <c r="E14" i="21"/>
  <c r="F8" i="20"/>
  <c r="E4" i="21"/>
  <c r="B12" i="20"/>
  <c r="H11" i="20"/>
  <c r="B8" i="19"/>
  <c r="C10" i="19"/>
  <c r="C14" i="16"/>
  <c r="F12" i="20"/>
  <c r="B9" i="21"/>
  <c r="E6" i="22"/>
  <c r="E9" i="20"/>
  <c r="B11" i="20"/>
  <c r="H10" i="22"/>
  <c r="E7" i="18"/>
  <c r="E13" i="20"/>
  <c r="F14" i="18"/>
  <c r="H4" i="20"/>
  <c r="E10" i="18"/>
  <c r="C3" i="18"/>
  <c r="C14" i="21"/>
  <c r="E12" i="21"/>
  <c r="E11" i="16"/>
  <c r="C13" i="21"/>
  <c r="B6" i="20"/>
  <c r="B8" i="22"/>
  <c r="H4" i="18"/>
  <c r="C9" i="21"/>
  <c r="E8" i="22"/>
  <c r="F11" i="16"/>
  <c r="F9" i="16"/>
  <c r="H13" i="20"/>
  <c r="E9" i="16"/>
  <c r="C3" i="20"/>
  <c r="H13" i="17"/>
  <c r="F8" i="17"/>
  <c r="C14" i="17"/>
  <c r="E9" i="22"/>
  <c r="E9" i="18"/>
  <c r="F9" i="20"/>
  <c r="E5" i="19"/>
  <c r="B7" i="20"/>
  <c r="F10" i="22"/>
  <c r="E13" i="19"/>
  <c r="B11" i="16"/>
  <c r="E9" i="17"/>
  <c r="E14" i="16"/>
  <c r="C7" i="19"/>
  <c r="H14" i="19"/>
  <c r="C8" i="17"/>
  <c r="F3" i="21"/>
  <c r="E5" i="16"/>
  <c r="E4" i="22"/>
  <c r="C9" i="19"/>
  <c r="C8" i="20"/>
  <c r="B5" i="17"/>
  <c r="F10" i="17"/>
  <c r="B7" i="17"/>
  <c r="H5" i="17"/>
  <c r="H8" i="19"/>
  <c r="B14" i="16"/>
  <c r="H10" i="18"/>
  <c r="F11" i="19"/>
  <c r="C14" i="20"/>
  <c r="F7" i="18"/>
  <c r="H10" i="21"/>
  <c r="H8" i="18"/>
  <c r="C8" i="16"/>
  <c r="F7" i="20"/>
  <c r="B10" i="18"/>
  <c r="F10" i="20"/>
  <c r="E10" i="19"/>
  <c r="C10" i="18"/>
  <c r="F11" i="21"/>
  <c r="E12" i="20"/>
  <c r="C8" i="19"/>
  <c r="F11" i="20"/>
  <c r="C7" i="17"/>
  <c r="C7" i="20"/>
  <c r="F4" i="16"/>
  <c r="E4" i="19"/>
  <c r="E12" i="17"/>
  <c r="B4" i="18"/>
  <c r="F6" i="20"/>
  <c r="E13" i="16"/>
  <c r="B13" i="17"/>
  <c r="E14" i="18"/>
  <c r="C4" i="18"/>
  <c r="H14" i="18"/>
  <c r="F14" i="22"/>
  <c r="E5" i="17"/>
  <c r="H14" i="21"/>
  <c r="E6" i="19"/>
  <c r="H6" i="17"/>
  <c r="H4" i="16"/>
  <c r="C7" i="22"/>
  <c r="E10" i="21"/>
  <c r="H9" i="21"/>
  <c r="E8" i="17"/>
  <c r="F13" i="20"/>
  <c r="E9" i="21"/>
  <c r="E7" i="21"/>
  <c r="C9" i="22"/>
  <c r="C6" i="21"/>
  <c r="C6" i="17"/>
  <c r="F3" i="18"/>
  <c r="E7" i="16"/>
  <c r="E11" i="21"/>
  <c r="B4" i="20"/>
  <c r="E3" i="20"/>
  <c r="B11" i="21"/>
  <c r="H12" i="20"/>
  <c r="F8" i="19"/>
  <c r="F13" i="18"/>
  <c r="H10" i="16"/>
  <c r="H7" i="18"/>
  <c r="B4" i="19"/>
  <c r="C4" i="19"/>
  <c r="F6" i="19"/>
  <c r="H12" i="18"/>
  <c r="F7" i="17"/>
  <c r="H12" i="22"/>
  <c r="F14" i="21"/>
  <c r="B6" i="21"/>
  <c r="C5" i="21"/>
  <c r="B13" i="20"/>
  <c r="B14" i="21"/>
  <c r="H9" i="16"/>
  <c r="F12" i="19"/>
  <c r="F9" i="21"/>
  <c r="E8" i="20"/>
  <c r="C14" i="19"/>
  <c r="H9" i="20"/>
  <c r="H8" i="17"/>
  <c r="C4" i="17"/>
  <c r="F14" i="19"/>
  <c r="H11" i="16"/>
  <c r="B12" i="22"/>
  <c r="H3" i="22"/>
  <c r="B8" i="16"/>
  <c r="F9" i="19"/>
  <c r="E14" i="22"/>
  <c r="F4" i="17"/>
  <c r="F5" i="16"/>
  <c r="E5" i="20"/>
  <c r="E3" i="16"/>
  <c r="C13" i="20"/>
  <c r="H14" i="22"/>
  <c r="E4" i="20"/>
  <c r="C4" i="16"/>
  <c r="H5" i="19"/>
  <c r="C8" i="18"/>
  <c r="E10" i="17"/>
  <c r="C3" i="22"/>
  <c r="C12" i="20"/>
  <c r="H12" i="21"/>
  <c r="H13" i="18"/>
  <c r="C7" i="16"/>
  <c r="H7" i="16"/>
  <c r="F5" i="17"/>
  <c r="H13" i="22"/>
  <c r="B9" i="16"/>
  <c r="B5" i="21"/>
  <c r="H5" i="20"/>
  <c r="F7" i="19"/>
  <c r="E14" i="19"/>
  <c r="H10" i="20"/>
  <c r="B5" i="20"/>
  <c r="H12" i="19"/>
  <c r="B11" i="18"/>
  <c r="B12" i="17"/>
  <c r="F10" i="16"/>
  <c r="E8" i="18"/>
  <c r="F3" i="20"/>
  <c r="B10" i="20"/>
  <c r="E5" i="22"/>
  <c r="B6" i="18"/>
  <c r="F6" i="18"/>
  <c r="B13" i="21"/>
  <c r="F13" i="21"/>
  <c r="F9" i="22"/>
  <c r="B12" i="21"/>
  <c r="H8" i="16"/>
  <c r="E8" i="21"/>
  <c r="F7" i="16"/>
  <c r="H7" i="22"/>
  <c r="C7" i="18"/>
  <c r="B3" i="21"/>
  <c r="B11" i="17"/>
  <c r="F12" i="21"/>
  <c r="B13" i="19"/>
  <c r="E3" i="19"/>
  <c r="B8" i="18"/>
  <c r="C5" i="19"/>
  <c r="F4" i="18"/>
  <c r="F10" i="19"/>
  <c r="H14" i="17"/>
  <c r="C5" i="18"/>
  <c r="B9" i="18"/>
  <c r="H12" i="17"/>
  <c r="E10" i="20"/>
  <c r="H14" i="16"/>
  <c r="F8" i="18"/>
  <c r="B10" i="21"/>
  <c r="B3" i="19"/>
  <c r="C6" i="22"/>
  <c r="H7" i="20"/>
  <c r="B10" i="16"/>
  <c r="B4" i="21"/>
  <c r="F8" i="21"/>
  <c r="E5" i="18"/>
  <c r="C10" i="16"/>
  <c r="C5" i="20"/>
  <c r="F14" i="20"/>
  <c r="H6" i="22"/>
  <c r="E7" i="19"/>
  <c r="B6" i="16"/>
  <c r="C14" i="18"/>
  <c r="H8" i="22"/>
  <c r="E3" i="21"/>
  <c r="C7" i="21"/>
  <c r="E13" i="22"/>
  <c r="H3" i="16"/>
  <c r="F14" i="16"/>
  <c r="B3" i="18"/>
  <c r="B3" i="22"/>
  <c r="F5" i="21"/>
  <c r="F6" i="17"/>
  <c r="B8" i="20"/>
  <c r="H11" i="18"/>
  <c r="C11" i="22"/>
  <c r="E7" i="17"/>
  <c r="F3" i="16"/>
  <c r="E4" i="16"/>
  <c r="H4" i="21"/>
  <c r="F12" i="22"/>
  <c r="H4" i="22"/>
  <c r="C10" i="20"/>
  <c r="C4" i="22"/>
  <c r="B7" i="22"/>
  <c r="C5" i="17"/>
  <c r="C14" i="22"/>
  <c r="F8" i="16"/>
  <c r="C12" i="22"/>
  <c r="B9" i="20"/>
  <c r="E10" i="22"/>
  <c r="B14" i="22"/>
  <c r="B3" i="20"/>
  <c r="B3" i="16"/>
  <c r="C8" i="22"/>
  <c r="F8" i="22"/>
  <c r="C13" i="18"/>
  <c r="E14" i="20"/>
  <c r="H9" i="19"/>
  <c r="E11" i="18"/>
  <c r="C4" i="20"/>
  <c r="F7" i="21"/>
  <c r="E3" i="22"/>
  <c r="B11" i="19"/>
  <c r="B7" i="16"/>
  <c r="F7" i="22"/>
  <c r="C12" i="17"/>
  <c r="E9" i="19"/>
  <c r="H5" i="16"/>
  <c r="F5" i="22"/>
  <c r="H6" i="21"/>
  <c r="F9" i="17"/>
  <c r="C10" i="21"/>
  <c r="H11" i="17"/>
  <c r="B5" i="18"/>
  <c r="F12" i="17"/>
  <c r="H9" i="18"/>
  <c r="B6" i="19"/>
  <c r="E12" i="22"/>
  <c r="E13" i="21"/>
  <c r="H14" i="20"/>
  <c r="C3" i="17"/>
  <c r="C10" i="17"/>
  <c r="H9" i="22"/>
  <c r="B9" i="17"/>
  <c r="B6" i="17"/>
  <c r="E12" i="19"/>
  <c r="F3" i="22"/>
  <c r="E11" i="19"/>
  <c r="E8" i="16"/>
  <c r="B5" i="19"/>
  <c r="C12" i="21"/>
  <c r="C9" i="18"/>
  <c r="H3" i="19"/>
  <c r="H6" i="18"/>
  <c r="C9" i="20"/>
  <c r="B10" i="19"/>
  <c r="B10" i="17"/>
  <c r="C11" i="18"/>
  <c r="C13" i="16"/>
  <c r="B3" i="17"/>
  <c r="E11" i="20"/>
  <c r="H7" i="21"/>
  <c r="C12" i="18"/>
  <c r="F12" i="16"/>
  <c r="E3" i="17"/>
  <c r="E6" i="16"/>
  <c r="C11" i="20"/>
  <c r="E5" i="21"/>
  <c r="F12" i="18"/>
  <c r="C6" i="19"/>
  <c r="C13" i="19"/>
  <c r="H8" i="20"/>
  <c r="F5" i="18"/>
  <c r="E7" i="22"/>
  <c r="F9" i="18"/>
  <c r="B4" i="16"/>
  <c r="C6" i="20"/>
  <c r="C6" i="16"/>
  <c r="B12" i="16"/>
  <c r="B9" i="22"/>
  <c r="C3" i="21"/>
  <c r="F4" i="21"/>
  <c r="F11" i="17"/>
  <c r="E13" i="18"/>
  <c r="E11" i="22"/>
  <c r="B11" i="22"/>
  <c r="B6" i="22"/>
  <c r="H7" i="19"/>
  <c r="B8" i="17"/>
  <c r="F4" i="22"/>
  <c r="C3" i="19"/>
  <c r="E12" i="16"/>
  <c r="C11" i="21"/>
  <c r="C9" i="17"/>
  <c r="H6" i="20"/>
  <c r="C4" i="21"/>
  <c r="F16" i="19" l="1"/>
  <c r="G3" i="21"/>
  <c r="G16" i="21" s="1"/>
  <c r="E16" i="21"/>
  <c r="G9" i="18"/>
  <c r="D5" i="19"/>
  <c r="G5" i="17"/>
  <c r="G4" i="17"/>
  <c r="D14" i="18"/>
  <c r="D12" i="19"/>
  <c r="D9" i="16"/>
  <c r="D13" i="19"/>
  <c r="G8" i="22"/>
  <c r="D10" i="18"/>
  <c r="D7" i="21"/>
  <c r="C16" i="18"/>
  <c r="B16" i="22"/>
  <c r="D3" i="22"/>
  <c r="D16" i="22" s="1"/>
  <c r="D4" i="19"/>
  <c r="G5" i="21"/>
  <c r="G6" i="22"/>
  <c r="G7" i="16"/>
  <c r="D13" i="18"/>
  <c r="F16" i="18"/>
  <c r="G4" i="18"/>
  <c r="D8" i="22"/>
  <c r="G7" i="21"/>
  <c r="D5" i="18"/>
  <c r="G12" i="19"/>
  <c r="G9" i="22"/>
  <c r="G14" i="18"/>
  <c r="G12" i="18"/>
  <c r="G8" i="18"/>
  <c r="D8" i="16"/>
  <c r="G12" i="17"/>
  <c r="D11" i="17"/>
  <c r="F16" i="16"/>
  <c r="D14" i="22"/>
  <c r="G13" i="16"/>
  <c r="D11" i="19"/>
  <c r="D7" i="16"/>
  <c r="G14" i="21"/>
  <c r="D7" i="22"/>
  <c r="G7" i="20"/>
  <c r="G11" i="19"/>
  <c r="G8" i="16"/>
  <c r="G11" i="17"/>
  <c r="D11" i="18"/>
  <c r="G11" i="21"/>
  <c r="G5" i="18"/>
  <c r="D4" i="22"/>
  <c r="D9" i="18"/>
  <c r="F16" i="17"/>
  <c r="G11" i="16"/>
  <c r="G14" i="20"/>
  <c r="G6" i="17"/>
  <c r="B16" i="19"/>
  <c r="D3" i="19"/>
  <c r="D16" i="19" s="1"/>
  <c r="C16" i="19"/>
  <c r="D10" i="22"/>
  <c r="D10" i="19"/>
  <c r="G13" i="19"/>
  <c r="G10" i="18"/>
  <c r="G4" i="22"/>
  <c r="G7" i="22"/>
  <c r="C16" i="17"/>
  <c r="G5" i="22"/>
  <c r="G13" i="21"/>
  <c r="D5" i="21"/>
  <c r="D12" i="17"/>
  <c r="H16" i="20"/>
  <c r="G12" i="21"/>
  <c r="D12" i="18"/>
  <c r="G4" i="20"/>
  <c r="G10" i="17"/>
  <c r="D8" i="17"/>
  <c r="D11" i="20"/>
  <c r="D12" i="22"/>
  <c r="D4" i="17"/>
  <c r="E16" i="19"/>
  <c r="G3" i="19"/>
  <c r="G16" i="19" s="1"/>
  <c r="G6" i="16"/>
  <c r="D13" i="22"/>
  <c r="D14" i="19"/>
  <c r="D8" i="20"/>
  <c r="D11" i="21"/>
  <c r="G14" i="17"/>
  <c r="G14" i="16"/>
  <c r="G10" i="21"/>
  <c r="D14" i="17"/>
  <c r="E16" i="22"/>
  <c r="G3" i="22"/>
  <c r="G16" i="22" s="1"/>
  <c r="D6" i="17"/>
  <c r="G4" i="16"/>
  <c r="G6" i="21"/>
  <c r="D9" i="17"/>
  <c r="G9" i="21"/>
  <c r="G5" i="16"/>
  <c r="D6" i="18"/>
  <c r="G14" i="22"/>
  <c r="D6" i="16"/>
  <c r="D4" i="21"/>
  <c r="D8" i="19"/>
  <c r="H16" i="18"/>
  <c r="D6" i="20"/>
  <c r="D4" i="20"/>
  <c r="D11" i="22"/>
  <c r="G6" i="18"/>
  <c r="G6" i="19"/>
  <c r="G13" i="18"/>
  <c r="D9" i="22"/>
  <c r="G8" i="21"/>
  <c r="G4" i="21"/>
  <c r="B16" i="16"/>
  <c r="D3" i="16"/>
  <c r="D16" i="16" s="1"/>
  <c r="G10" i="19"/>
  <c r="G11" i="22"/>
  <c r="G11" i="20"/>
  <c r="D3" i="20"/>
  <c r="D16" i="20" s="1"/>
  <c r="B16" i="20"/>
  <c r="F16" i="21"/>
  <c r="G14" i="19"/>
  <c r="G3" i="20"/>
  <c r="G16" i="20" s="1"/>
  <c r="E16" i="20"/>
  <c r="D7" i="20"/>
  <c r="D7" i="17"/>
  <c r="D4" i="18"/>
  <c r="G5" i="19"/>
  <c r="D6" i="22"/>
  <c r="F16" i="20"/>
  <c r="G12" i="20"/>
  <c r="D6" i="19"/>
  <c r="D13" i="16"/>
  <c r="H16" i="17"/>
  <c r="D14" i="21"/>
  <c r="H16" i="19"/>
  <c r="D12" i="20"/>
  <c r="G13" i="22"/>
  <c r="G9" i="16"/>
  <c r="D5" i="22"/>
  <c r="G8" i="17"/>
  <c r="B16" i="18"/>
  <c r="D3" i="18"/>
  <c r="D16" i="18" s="1"/>
  <c r="D14" i="16"/>
  <c r="D11" i="16"/>
  <c r="C16" i="16"/>
  <c r="G7" i="19"/>
  <c r="G10" i="20"/>
  <c r="G6" i="20"/>
  <c r="D6" i="21"/>
  <c r="D10" i="17"/>
  <c r="G9" i="17"/>
  <c r="D7" i="18"/>
  <c r="G3" i="17"/>
  <c r="G16" i="17" s="1"/>
  <c r="E16" i="17"/>
  <c r="G4" i="19"/>
  <c r="G7" i="18"/>
  <c r="D13" i="17"/>
  <c r="D12" i="21"/>
  <c r="D8" i="21"/>
  <c r="D5" i="16"/>
  <c r="D10" i="20"/>
  <c r="D7" i="19"/>
  <c r="H16" i="21"/>
  <c r="G3" i="18"/>
  <c r="G16" i="18" s="1"/>
  <c r="E16" i="18"/>
  <c r="D9" i="21"/>
  <c r="D5" i="17"/>
  <c r="C16" i="20"/>
  <c r="D12" i="16"/>
  <c r="G12" i="16"/>
  <c r="D3" i="17"/>
  <c r="D16" i="17" s="1"/>
  <c r="B16" i="17"/>
  <c r="C16" i="21"/>
  <c r="G10" i="22"/>
  <c r="C16" i="22"/>
  <c r="G12" i="22"/>
  <c r="D9" i="20"/>
  <c r="G9" i="19"/>
  <c r="D8" i="18"/>
  <c r="D3" i="21"/>
  <c r="D16" i="21" s="1"/>
  <c r="B16" i="21"/>
  <c r="D10" i="16"/>
  <c r="G7" i="17"/>
  <c r="G9" i="20"/>
  <c r="F16" i="22"/>
  <c r="D5" i="20"/>
  <c r="D9" i="19"/>
  <c r="D14" i="20"/>
  <c r="D10" i="21"/>
  <c r="D4" i="16"/>
  <c r="D13" i="20"/>
  <c r="G5" i="20"/>
  <c r="G10" i="16"/>
  <c r="G3" i="16"/>
  <c r="G16" i="16" s="1"/>
  <c r="E16" i="16"/>
  <c r="G11" i="18"/>
  <c r="D13" i="21"/>
  <c r="G13" i="20"/>
  <c r="G13" i="17"/>
  <c r="H16" i="16"/>
  <c r="H16" i="22"/>
  <c r="G8" i="19"/>
  <c r="G8" i="20"/>
</calcChain>
</file>

<file path=xl/sharedStrings.xml><?xml version="1.0" encoding="utf-8"?>
<sst xmlns="http://schemas.openxmlformats.org/spreadsheetml/2006/main" count="5262" uniqueCount="1118">
  <si>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</si>
  <si>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</si>
  <si>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</si>
  <si>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</si>
  <si>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</si>
  <si>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</si>
  <si>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</si>
  <si>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</si>
  <si>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</si>
  <si>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</si>
  <si>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</si>
  <si>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</si>
  <si>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</si>
  <si>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</si>
  <si>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</si>
  <si>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</si>
  <si>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</si>
  <si>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</si>
  <si>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</si>
  <si>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</si>
  <si>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</si>
  <si>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</si>
  <si>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</si>
  <si>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</si>
  <si>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</si>
  <si>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</si>
  <si>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</si>
  <si>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</si>
  <si>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</si>
  <si>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</si>
  <si>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</si>
  <si>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</si>
  <si>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</si>
  <si>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</si>
  <si>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</si>
  <si>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</si>
  <si>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</si>
  <si>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</si>
  <si>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</si>
  <si>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</si>
  <si>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</si>
  <si>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</si>
  <si>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</si>
  <si>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</si>
  <si>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</si>
  <si>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</si>
  <si>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</si>
  <si>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</si>
  <si>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</si>
  <si>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</si>
  <si>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</si>
  <si>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</si>
  <si>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</si>
  <si>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</si>
  <si>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</si>
  <si>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</si>
  <si>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</si>
  <si>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</si>
  <si>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</si>
  <si>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</si>
  <si>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</si>
  <si>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</si>
  <si>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</si>
  <si>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</si>
  <si>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</si>
  <si>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</si>
  <si>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</si>
  <si>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</si>
  <si>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</si>
  <si>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</si>
  <si>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</si>
  <si>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</si>
  <si>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</si>
  <si>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</si>
  <si>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</si>
  <si>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</si>
  <si>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</si>
  <si>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</si>
  <si>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</si>
  <si>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</si>
  <si>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</si>
  <si>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</si>
  <si>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</si>
  <si>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</si>
  <si>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</si>
  <si>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</si>
  <si>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</si>
  <si>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</si>
  <si>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</si>
  <si>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</si>
  <si>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</si>
  <si>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</si>
  <si>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</si>
  <si>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</si>
  <si>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</si>
  <si>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</si>
  <si>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</si>
  <si>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</si>
  <si>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</si>
  <si>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</si>
  <si>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</si>
  <si>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</si>
  <si>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</si>
  <si>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</si>
  <si>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</si>
  <si>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</si>
  <si>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</si>
  <si>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</si>
  <si>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</si>
  <si>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</si>
  <si>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</si>
  <si>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</si>
  <si>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</si>
  <si>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</si>
  <si>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</si>
  <si>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</si>
  <si>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</si>
  <si>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</si>
  <si>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</si>
  <si>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</si>
  <si>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</si>
  <si>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</si>
  <si>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</si>
  <si>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</si>
  <si>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</si>
  <si>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</si>
  <si>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</si>
  <si>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</si>
  <si>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</si>
  <si>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</si>
  <si>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</si>
  <si>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</si>
  <si>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</si>
  <si>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</si>
  <si>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</si>
  <si>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</si>
  <si>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</si>
  <si>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</si>
  <si>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</si>
  <si>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</si>
  <si>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</si>
  <si>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</si>
  <si>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</si>
  <si>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</si>
  <si>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</si>
  <si>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</si>
  <si>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</si>
  <si>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</si>
  <si>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</si>
  <si>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</si>
  <si>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</si>
  <si>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</si>
  <si>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</si>
  <si>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</si>
  <si>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</si>
  <si>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</si>
  <si>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</si>
  <si>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</si>
  <si>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</si>
  <si>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</si>
  <si>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</si>
  <si>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</si>
  <si>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</si>
  <si>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</si>
  <si>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</si>
  <si>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</si>
  <si>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</si>
  <si>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</si>
  <si>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</si>
  <si>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</si>
  <si>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</si>
  <si>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</si>
  <si>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</si>
  <si>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</si>
  <si>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</si>
  <si>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</si>
  <si>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</si>
  <si>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</si>
  <si>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</si>
  <si>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</si>
  <si>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</si>
  <si>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</si>
  <si>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</si>
  <si>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</si>
  <si>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</si>
  <si>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</si>
  <si>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</si>
  <si>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</si>
  <si>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</si>
  <si>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</si>
  <si>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</si>
  <si>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</si>
  <si>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</si>
  <si>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</si>
  <si>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</si>
  <si>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</si>
  <si>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</si>
  <si>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</si>
  <si>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</si>
  <si>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</si>
  <si>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</si>
  <si>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</si>
  <si>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</si>
  <si>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</si>
  <si>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</si>
  <si>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</si>
  <si>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</si>
  <si>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</si>
  <si>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</si>
  <si>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</si>
  <si>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</si>
  <si>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</si>
  <si>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</si>
  <si>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</si>
  <si>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</si>
  <si>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</si>
  <si>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</si>
  <si>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</si>
  <si>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</si>
  <si>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</si>
  <si>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</si>
  <si>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</si>
  <si>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</si>
  <si>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</si>
  <si>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</si>
  <si>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</si>
  <si>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</si>
  <si>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</si>
  <si>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</si>
  <si>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</si>
  <si>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</si>
  <si>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</si>
  <si>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</si>
  <si>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</si>
  <si>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</si>
  <si>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</si>
  <si>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</si>
  <si>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</si>
  <si>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</si>
  <si>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</si>
  <si>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</si>
  <si>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</si>
  <si>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</si>
  <si>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</si>
  <si>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</si>
  <si>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</si>
  <si>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</si>
  <si>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</si>
  <si>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</si>
  <si>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</si>
  <si>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</si>
  <si>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</si>
  <si>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</si>
  <si>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</si>
  <si>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</si>
  <si>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</si>
  <si>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</si>
  <si>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</si>
  <si>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</si>
  <si>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</si>
  <si>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</si>
  <si>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</si>
  <si>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</si>
  <si>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</si>
  <si>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</si>
  <si>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</si>
  <si>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</si>
  <si>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</si>
  <si>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</si>
  <si>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</si>
  <si>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</si>
  <si>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</si>
  <si>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</si>
  <si>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</si>
  <si>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</si>
  <si>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</si>
  <si>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</si>
  <si>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</si>
  <si>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</si>
  <si>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</si>
  <si>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</si>
  <si>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</si>
  <si>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</si>
  <si>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</si>
  <si>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</si>
  <si>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</si>
  <si>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</si>
  <si>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</si>
  <si>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</si>
  <si>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</si>
  <si>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</si>
  <si>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</si>
  <si>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</si>
  <si>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</si>
  <si>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</si>
  <si>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</si>
  <si>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</si>
  <si>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</si>
  <si>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</si>
  <si>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</si>
  <si>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</si>
  <si>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</si>
  <si>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</si>
  <si>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</si>
  <si>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</si>
  <si>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</si>
  <si>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</si>
  <si>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</si>
  <si>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</si>
  <si>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</si>
  <si>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</si>
  <si>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</si>
  <si>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</si>
  <si>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</si>
  <si>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</si>
  <si>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</si>
  <si>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</si>
  <si>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</si>
  <si>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</si>
  <si>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</si>
  <si>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</si>
  <si>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</si>
  <si>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</si>
  <si>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</si>
  <si>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</si>
  <si>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</si>
  <si>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</si>
  <si>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</si>
  <si>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</si>
  <si>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</si>
  <si>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</si>
  <si>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</si>
  <si>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</si>
  <si>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</si>
  <si>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</si>
  <si>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</si>
  <si>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</si>
  <si>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</si>
  <si>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</si>
  <si>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</si>
  <si>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</si>
  <si>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</si>
  <si>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</si>
  <si>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</si>
  <si>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</si>
  <si>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</si>
  <si>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</si>
  <si>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</si>
  <si>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</si>
  <si>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</si>
  <si>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</si>
  <si>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</si>
  <si>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</si>
  <si>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</si>
  <si>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</si>
  <si>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</si>
  <si>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</si>
  <si>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</si>
  <si>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</si>
  <si>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</si>
  <si>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</si>
  <si>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</si>
  <si>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</si>
  <si>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</si>
  <si>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</si>
  <si>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</si>
  <si>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</si>
  <si>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</si>
  <si>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</si>
  <si>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</si>
  <si>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</si>
  <si>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</si>
  <si>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</si>
  <si>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</si>
  <si>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</si>
  <si>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</si>
  <si>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</si>
  <si>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</si>
  <si>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</si>
  <si>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</si>
  <si>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</si>
  <si>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</si>
  <si>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</si>
  <si>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</si>
  <si>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</si>
  <si>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</si>
  <si>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</si>
  <si>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</si>
  <si>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</si>
  <si>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</si>
  <si>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</si>
  <si>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</si>
  <si>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</si>
  <si>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</si>
  <si>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</si>
  <si>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</si>
  <si>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</si>
  <si>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</si>
  <si>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</si>
  <si>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</si>
  <si>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</si>
  <si>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</si>
  <si>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</si>
  <si>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</si>
  <si>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</si>
  <si>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</si>
  <si>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</si>
  <si>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</si>
  <si>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</si>
  <si>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</si>
  <si>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</si>
  <si>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</si>
  <si>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</si>
  <si>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</si>
  <si>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</si>
  <si>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</si>
  <si>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</si>
  <si>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</si>
  <si>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</si>
  <si>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</si>
  <si>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</si>
  <si>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</si>
  <si>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</si>
  <si>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</si>
  <si>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</si>
  <si>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</si>
  <si>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</si>
  <si>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</si>
  <si>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</si>
  <si>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</si>
  <si>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</si>
  <si>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</si>
  <si>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</si>
  <si>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</si>
  <si>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</si>
  <si>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</si>
  <si>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</si>
  <si>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</si>
  <si>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</si>
  <si>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</si>
  <si>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</si>
  <si>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</si>
  <si>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</si>
  <si>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</si>
  <si>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</si>
  <si>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</si>
  <si>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</si>
  <si>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</si>
  <si>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</si>
  <si>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</si>
  <si>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</si>
  <si>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</si>
  <si>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</si>
  <si>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</si>
  <si>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</si>
  <si>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</si>
  <si>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</si>
  <si>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</si>
  <si>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</si>
  <si>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</si>
  <si>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</si>
  <si>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</si>
  <si>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</si>
  <si>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</si>
  <si>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</si>
  <si>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</si>
  <si>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</si>
  <si>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</si>
  <si>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</si>
  <si>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</si>
  <si>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</si>
  <si>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</si>
  <si>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</si>
  <si>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</si>
  <si>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</si>
  <si>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</si>
  <si>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</si>
  <si>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</si>
  <si>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</si>
  <si>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</si>
  <si>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</si>
  <si>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</si>
  <si>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</si>
  <si>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</si>
  <si>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</si>
  <si>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</si>
  <si>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</si>
  <si>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</si>
  <si>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</si>
  <si>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</si>
  <si>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</si>
  <si>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</si>
  <si>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</si>
  <si>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</si>
  <si>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</si>
  <si>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</si>
  <si>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</si>
  <si>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</si>
  <si>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</si>
  <si>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</si>
  <si>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</si>
  <si>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</si>
  <si>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</si>
  <si>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</si>
  <si>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</si>
  <si>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</si>
  <si>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</si>
  <si>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</si>
  <si>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</si>
  <si>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</si>
  <si>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</si>
  <si>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</si>
  <si>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</si>
  <si>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</si>
  <si>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</si>
  <si>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</si>
  <si>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</si>
  <si>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</si>
  <si>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</si>
  <si>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</si>
  <si>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</si>
  <si>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</si>
  <si>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</si>
  <si>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</si>
  <si>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</si>
  <si>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</si>
  <si>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</si>
  <si>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</si>
  <si>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</si>
  <si>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</si>
  <si>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</si>
  <si>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</si>
  <si>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</si>
  <si>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</si>
  <si>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</si>
  <si>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</si>
  <si>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</si>
  <si>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</si>
  <si>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</si>
  <si>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</si>
  <si>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</si>
  <si>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</si>
  <si>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</si>
  <si>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</si>
  <si>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</si>
  <si>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</si>
  <si>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</si>
  <si>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</si>
  <si>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</si>
  <si>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</si>
  <si>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</si>
  <si>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</si>
  <si>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</si>
  <si>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</si>
  <si>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</si>
  <si>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</si>
  <si>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</si>
  <si>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</si>
  <si>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</si>
  <si>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</si>
  <si>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</si>
  <si>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</si>
  <si>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</si>
  <si>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</si>
  <si>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</si>
  <si>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</si>
  <si>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</si>
  <si>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</si>
  <si>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</si>
  <si>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</si>
  <si>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</si>
  <si>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</si>
  <si>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</si>
  <si>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</si>
  <si>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</si>
  <si>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</si>
  <si>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</si>
  <si>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</si>
  <si>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</si>
  <si>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</si>
  <si>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</si>
  <si>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</si>
  <si>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</si>
  <si>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</si>
  <si>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</si>
  <si>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</si>
  <si>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</si>
  <si>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</si>
  <si>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</si>
  <si>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</si>
  <si>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</si>
  <si>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</si>
  <si>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</si>
  <si>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</si>
  <si>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</si>
  <si>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</si>
  <si>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</si>
  <si>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</si>
  <si>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</si>
  <si>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</si>
  <si>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</si>
  <si>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</si>
  <si>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</si>
  <si>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</si>
  <si>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</si>
  <si>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</si>
  <si>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</si>
  <si>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</si>
  <si>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</si>
  <si>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</si>
  <si>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</si>
  <si>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</si>
  <si>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</si>
  <si>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</si>
  <si>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</si>
  <si>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</si>
  <si>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</si>
  <si>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</si>
  <si>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</si>
  <si>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</si>
  <si>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</si>
  <si>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</si>
  <si>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</si>
  <si>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</si>
  <si>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</si>
  <si>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</si>
  <si>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</si>
  <si>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</si>
  <si>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</si>
  <si>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</si>
  <si>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</si>
  <si>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</si>
  <si>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</si>
  <si>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</si>
  <si>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</si>
  <si>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</si>
  <si>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</si>
  <si>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</si>
  <si>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</si>
  <si>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</si>
  <si>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</si>
  <si>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</si>
  <si>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</si>
  <si>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</si>
  <si>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</si>
  <si>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</si>
  <si>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</si>
  <si>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</si>
  <si>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</si>
  <si>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</si>
  <si>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</si>
  <si>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</si>
  <si>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</si>
  <si>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</si>
  <si>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</si>
  <si>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</si>
  <si>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</si>
  <si>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</si>
  <si>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</si>
  <si>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</si>
  <si>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</si>
  <si>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</si>
  <si>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</si>
  <si>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</si>
  <si>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</si>
  <si>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</si>
  <si>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</si>
  <si>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</si>
  <si>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</si>
  <si>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</si>
  <si>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</si>
  <si>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</si>
  <si>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</si>
  <si>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</si>
  <si>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</si>
  <si>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</si>
  <si>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</si>
  <si>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</si>
  <si>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</si>
  <si>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</si>
  <si>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</si>
  <si>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</si>
  <si>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</si>
  <si>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</si>
  <si>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</si>
  <si>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</si>
  <si>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</si>
  <si>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</si>
  <si>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</si>
  <si>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</si>
  <si>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</si>
  <si>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</si>
  <si>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</si>
  <si>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</si>
  <si>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</si>
  <si>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</si>
  <si>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</si>
  <si>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</si>
  <si>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</si>
  <si>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</si>
  <si>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</si>
  <si>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</si>
  <si>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</si>
  <si>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</si>
  <si>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</si>
  <si>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</si>
  <si>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</si>
  <si>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</si>
  <si>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</si>
  <si>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</si>
  <si>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</si>
  <si>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</si>
  <si>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</si>
  <si>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</si>
  <si>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</si>
  <si>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</si>
  <si>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</si>
  <si>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</si>
  <si>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</si>
  <si>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</si>
  <si>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</si>
  <si>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</si>
  <si>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</si>
  <si>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</si>
  <si>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</si>
  <si>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</si>
  <si>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</si>
  <si>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</si>
  <si>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</si>
  <si>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</si>
  <si>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</si>
  <si>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</si>
  <si>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</si>
  <si>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</si>
  <si>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</si>
  <si>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</si>
  <si>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</si>
  <si>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</si>
  <si>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</si>
  <si>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</si>
  <si>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</si>
  <si>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</si>
  <si>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</si>
  <si>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</si>
  <si>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</si>
  <si>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</si>
  <si>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</si>
  <si>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</si>
  <si>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</si>
  <si>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</si>
  <si>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</si>
  <si>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</si>
  <si>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</si>
  <si>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</si>
  <si>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</si>
  <si>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</si>
  <si>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</si>
  <si>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</si>
  <si>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</si>
  <si>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</si>
  <si>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</si>
  <si>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</si>
  <si>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</si>
  <si>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</si>
  <si>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</si>
  <si>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</si>
  <si>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</si>
  <si>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</si>
  <si>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</si>
  <si>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</si>
  <si>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</si>
  <si>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</si>
  <si>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</si>
  <si>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</si>
  <si>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</si>
  <si>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</si>
  <si>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</si>
  <si>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</si>
  <si>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</si>
  <si>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</si>
  <si>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</si>
  <si>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</si>
  <si>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</si>
  <si>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</si>
  <si>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</si>
  <si>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</si>
  <si>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</si>
  <si>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</si>
  <si>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</si>
  <si>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</si>
  <si>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</si>
  <si>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</si>
  <si>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</si>
  <si>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</si>
  <si>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</si>
  <si>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</si>
  <si>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</si>
  <si>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</si>
  <si>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</si>
  <si>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</si>
  <si>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</si>
  <si>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</si>
  <si>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</si>
  <si>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</si>
  <si>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</si>
  <si>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</si>
  <si>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</si>
  <si>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</si>
  <si>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</si>
  <si>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</si>
  <si>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</si>
  <si>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</si>
  <si>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</si>
  <si>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</si>
  <si>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</si>
  <si>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</si>
  <si>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</si>
  <si>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</si>
  <si>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</si>
  <si>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</si>
  <si>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</si>
  <si>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</si>
  <si>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</si>
  <si>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</si>
  <si>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</si>
  <si>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</si>
  <si>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</si>
  <si>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</si>
  <si>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</si>
  <si>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</si>
  <si>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</si>
  <si>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</si>
  <si>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</si>
  <si>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</si>
  <si>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</si>
  <si>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</si>
  <si>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</si>
  <si>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</si>
  <si>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</si>
  <si>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</si>
  <si>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</si>
  <si>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</si>
  <si>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</si>
  <si>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</si>
  <si>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</si>
  <si>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</si>
  <si>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</si>
  <si>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</si>
  <si>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</si>
  <si>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</si>
  <si>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</si>
  <si>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</si>
  <si>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</si>
  <si>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</si>
  <si>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</si>
  <si>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</si>
  <si>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</si>
  <si>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</si>
  <si>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</si>
  <si>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</si>
  <si>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</si>
  <si>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</si>
  <si>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</si>
  <si>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</si>
  <si>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</si>
  <si>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</si>
  <si>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</si>
  <si>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</si>
  <si>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</si>
  <si>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</si>
  <si>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</si>
  <si>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</si>
  <si>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</si>
  <si>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</si>
  <si>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</si>
  <si>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</si>
  <si>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</si>
  <si>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</si>
  <si>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</si>
  <si>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</si>
  <si>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</si>
  <si>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</si>
  <si>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</si>
  <si>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</si>
  <si>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</si>
  <si>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</si>
  <si>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</si>
  <si>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</si>
  <si>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</si>
  <si>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</si>
  <si>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</si>
  <si>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</si>
  <si>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</si>
  <si>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</si>
  <si>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</si>
  <si>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</si>
  <si>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</si>
  <si>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</si>
  <si>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</si>
  <si>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</si>
  <si>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</si>
  <si>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</si>
  <si>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</si>
  <si>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</si>
  <si>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</si>
  <si>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</si>
  <si>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</si>
  <si>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</si>
  <si>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</si>
  <si>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</si>
  <si>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</si>
  <si>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</si>
  <si>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</si>
  <si>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</si>
  <si>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</si>
  <si>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</si>
  <si>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</si>
  <si>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</si>
  <si>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</si>
  <si>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</si>
  <si>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 (2nd Edition)</t>
  </si>
  <si>
    <t>Building Python Microservices with FastAPI (1st Edition)</t>
  </si>
  <si>
    <t>ProxMox VE Administration Guide - Release 7.2</t>
  </si>
  <si>
    <t>2024-02-19</t>
  </si>
  <si>
    <t>Useful. It shows how well ProxMox has been designed.</t>
  </si>
  <si>
    <t>Clean Architecture</t>
  </si>
  <si>
    <t>Useful. A good book for beginners, well-written and clear. The last part about the history of computers could be easily removed.</t>
  </si>
  <si>
    <t>Python How-To</t>
  </si>
  <si>
    <t>2024-02-20</t>
  </si>
  <si>
    <t>Useless. Well-written, but it contains no original nor well-structured knowledge. In addition, the second half of the book is not about Python but about Flask. Totally useless book.</t>
  </si>
  <si>
    <t>Python Foundation</t>
  </si>
  <si>
    <t>Useless. Very basic overview about multiple Python-related topics. The layout of the book is horrible (dense, lack of bold face, ...).</t>
  </si>
  <si>
    <t>Python Unit Test Automation (2nd Edition)</t>
  </si>
  <si>
    <t>Useless. Just a walkthrough of Python unit test frameworks. No original content.</t>
  </si>
  <si>
    <t>Testing in Python</t>
  </si>
  <si>
    <t>Useless. Too much opinionated towards pytest, not able to explain why pytest is better than unittest in a convincing way.</t>
  </si>
  <si>
    <t>2024-02-25</t>
  </si>
  <si>
    <t>Python Object-Oriented Programming (4th Edition)</t>
  </si>
  <si>
    <t>Useful. An ok getting started guide for whom wants to learn OOP and Python from scratch at the same time.</t>
  </si>
  <si>
    <t>Intermediate Python [MLI]</t>
  </si>
  <si>
    <t>MLI</t>
  </si>
  <si>
    <t>Useless. Well-written (organized like a recipe book and without ramblings), but contains no different knowledge than hundreds of Python books.</t>
  </si>
  <si>
    <t>Learning Advanced Python By Studying Open-Source Projects</t>
  </si>
  <si>
    <t>CRC Press</t>
  </si>
  <si>
    <t>Useless. The book title is misleading: the author doesn't study any open-source project. It's just a Python cookbook like hundreds others.</t>
  </si>
  <si>
    <t>Python in a Nutshell (4th Edition)</t>
  </si>
  <si>
    <t>Useful. Well-written and comprehensive, it contains few bits of information I didn't know.</t>
  </si>
  <si>
    <t>Python 3 And Feature Engineering</t>
  </si>
  <si>
    <t>Useful. No-frills introduction to feature engineering in a cookbook format.</t>
  </si>
  <si>
    <t>Python Testing Cookbook (2nd Edition)</t>
  </si>
  <si>
    <t>2024-02-26</t>
  </si>
  <si>
    <t>Useful. It's a long list of testing techniques and Python tools to perform them. Good to have all collected in the same book.</t>
  </si>
  <si>
    <t>Python Testing with pytest (2nd Edition)</t>
  </si>
  <si>
    <t>Useful. A well-written and comprehensive book about pytest.</t>
  </si>
  <si>
    <t>Python Packages</t>
  </si>
  <si>
    <t>Useful. Excellent book about the topic. It's well-written, comprehensive and pragmatic. It would become perfect by removing the repetitions.</t>
  </si>
  <si>
    <t>The Quick Guide to Prompt Engineering</t>
  </si>
  <si>
    <t>2024-05-19</t>
  </si>
  <si>
    <t>AI</t>
  </si>
  <si>
    <t>Useless. Extremely repetitive, the same content could have been written in 40 pages. No practical or hands-on knowledge, just obvious and superficial statements. Avoid.</t>
  </si>
  <si>
    <t>Writing AI Prompts For Dummies</t>
  </si>
  <si>
    <t>Useless. It's a list of online AI services and a soup of obvious statements. No hands-on knowledge.</t>
  </si>
  <si>
    <t>Product Management</t>
  </si>
  <si>
    <t>Unlocking The Secrets of Prompt Engineering</t>
  </si>
  <si>
    <t>2024-06-25</t>
  </si>
  <si>
    <t>Useful. Despite being a book published by Packt, it's reasonably well written, clear and structured, and not the usual copy&amp;paste of random blocks of text taken from the internet. It's not a masterpiece, but it contains a couple of use cases that stimulate your critical thinking.</t>
  </si>
  <si>
    <t>API as a Product</t>
  </si>
  <si>
    <t>Useful. Concise and comprehensive book about product management and API development.</t>
  </si>
  <si>
    <t>Building an API Product</t>
  </si>
  <si>
    <t>Useful. Decent book, but as many published by Packt contains many repetitions and redundancy. It could be easily shrinked be 1/3 without losing content.</t>
  </si>
  <si>
    <t>The Kaggle Book</t>
  </si>
  <si>
    <t>2024-06-27</t>
  </si>
  <si>
    <t>Useless. No actionable knowledge, just a very wordy description of how Kaggle works, with a bunch of random data science theory blocks in the mix. [STOPPED 152]</t>
  </si>
  <si>
    <t>Microservice API</t>
  </si>
  <si>
    <t>2024-07-04</t>
  </si>
  <si>
    <t>Useful. It contains some useful bits of knowledge about FastAPI.</t>
  </si>
  <si>
    <t>Building and Delivering Microservices on AWS</t>
  </si>
  <si>
    <t>2024-07-09</t>
  </si>
  <si>
    <t>Useful. A soup of different topics as every Packt book, but it contains some actionable bits of knowledge.</t>
  </si>
  <si>
    <t>Better Python Code</t>
  </si>
  <si>
    <t>Useless. For the author of this book, writing "better" code is often equal to write terse and less readable code, just because according to him, it's more "pythonic" that way - i.e. enumerate() instead of for...range(len()).</t>
  </si>
  <si>
    <t>The Art of Leadership: Small Things, Done Well</t>
  </si>
  <si>
    <t>Useful. It contains soem good advices, but it's a very wordy and painful-to-read book. Its readability could be massively improved by adopting a recipe book layout and cut 4/5 of the content. If I want to read a novel, I buy a novel.</t>
  </si>
  <si>
    <t>Think One Team</t>
  </si>
  <si>
    <t>Useless. Very wordy and repetitive, the exact same content coulkd have been expressed in 50 pages. It contains very idealistic and unrealistic advices that purposely ignore human nature.</t>
  </si>
  <si>
    <t>Product Management In Practice (2nd Edition)</t>
  </si>
  <si>
    <t>2024-07-11</t>
  </si>
  <si>
    <t>Useful. Well written but very wordy, the exact same content could have been expressed in 50 pages.</t>
  </si>
  <si>
    <t>Software Requirements Essentials</t>
  </si>
  <si>
    <t>2024-07-13</t>
  </si>
  <si>
    <t>Useful. A valid book for beginners in product management.</t>
  </si>
  <si>
    <t>Senior Engineer Mindset</t>
  </si>
  <si>
    <t>Nordic APIs</t>
  </si>
  <si>
    <t>Useful. Nothing new, but a good summary written in a straight-to-the-point language.</t>
  </si>
  <si>
    <t>The Art of Crafting User Stories</t>
  </si>
  <si>
    <t>Useless. It's well written, but it's very repetitive. The same content could have been written in 1/3 of the pages. Packt's book lack of proper editing.</t>
  </si>
  <si>
    <t>Developing the API Mindset</t>
  </si>
  <si>
    <t>How To Successfully Market an API</t>
  </si>
  <si>
    <t>2024-07-14</t>
  </si>
  <si>
    <t>Useful. An ok summary about the topic.</t>
  </si>
  <si>
    <t>A Philosophy of Software Design</t>
  </si>
  <si>
    <t>2024-07-16</t>
  </si>
  <si>
    <t>Yaknyam Press</t>
  </si>
  <si>
    <t>Useful. Finally an author who writes about a topic using his own words and examples, and not by copy'n'paste. It's clear that the author has plenty of experience and critical thinking, and he used both to summarize all the root causes of complexity in software design.</t>
  </si>
  <si>
    <t>Expert Python Programming (4th Edition)</t>
  </si>
  <si>
    <t>2024-07-17</t>
  </si>
  <si>
    <t>Useful. It's repetitive and redundant, but it contains some pieces of knowledge that I didn't read in any other Python book so far.</t>
  </si>
  <si>
    <t>Modern Data Architectures with Python</t>
  </si>
  <si>
    <t>2024-07-18</t>
  </si>
  <si>
    <t>Useless. Random showcase of different technologies without telling any story.</t>
  </si>
  <si>
    <t>Cost-Effective Data Pipelines</t>
  </si>
  <si>
    <t>2024-07-19</t>
  </si>
  <si>
    <t>Useless. A soup of different technologies and concepts.</t>
  </si>
  <si>
    <t>Learn Enough Python To Be Dangerous</t>
  </si>
  <si>
    <t>2024-07-22</t>
  </si>
  <si>
    <t>Professional Python: Object-Oriented Approaches To Efficient Software Development</t>
  </si>
  <si>
    <t>Useless. A book for beginners that has nothing to do with the term "professional", and with an awfully colored layout that it's very difficult to read. One positive aspect: it contains concise code examples to illustrate design patterns in Python.</t>
  </si>
  <si>
    <t>The Pythonic Way</t>
  </si>
  <si>
    <t>2024-07-23</t>
  </si>
  <si>
    <t>Useful. This book follows an approach very unique and personal to talk about Python. The author built the book around PEP documents and other conventions. On the contrary to dozens of Python books, this contains original content.</t>
  </si>
  <si>
    <t>LangChain: A Hands-On Guide To Modern AI Applications</t>
  </si>
  <si>
    <t>Useful. A short introduction about Langchain.</t>
  </si>
  <si>
    <t>Data Analysis: A Gentle Introduction For Future Data Scientists</t>
  </si>
  <si>
    <t>Useful. This book starts well, but then it loses itself into too much theory and no practical examples.</t>
  </si>
  <si>
    <t>The Creative Programmer</t>
  </si>
  <si>
    <t>Useless. Well written, but the author didn't write any original content, but just listed theories and concepts written by others. This book is below the Manning's average rate.</t>
  </si>
  <si>
    <t>NixOS &amp; Flakes Book v0.4.3</t>
  </si>
  <si>
    <t>Useful. It's an amateur book, but it's the first one available about NixOS, therefore we apprecciate the author's effort. The book contains some useful hints, but it's also a bit repetitive and in need of some editing.</t>
  </si>
  <si>
    <t>NixOS in Production</t>
  </si>
  <si>
    <t>2024-07-26</t>
  </si>
  <si>
    <t>2024-08-01</t>
  </si>
  <si>
    <t>Useless. It focalizes on the internals of Nix modules and on how to deploy NixOS to AWS.</t>
  </si>
  <si>
    <t>Building Data-Driven Applications with LLamaIndex</t>
  </si>
  <si>
    <t>2024-08-11</t>
  </si>
  <si>
    <t>Useful. It's definitely the most comprehensive book about RAG I read so far and it covers everything you need in depth. As every Packt book would require some editing and restructuring, because it tends to be repetitive and caotic.</t>
  </si>
  <si>
    <t>The Well-Grounded Python Developer</t>
  </si>
  <si>
    <t>Useful. It contains some useful bits of information, but the use of a bigger font instead of bold face to make important words to "pop" is massively annoying and it makes the reading experience a pain.</t>
  </si>
  <si>
    <t>Crafting Test-Driven Software with Python</t>
  </si>
  <si>
    <t>2024-11-05</t>
  </si>
  <si>
    <t>Useful. To be a Packt book, it's quite well written and edited.</t>
  </si>
  <si>
    <t>Data-Oriented Programming</t>
  </si>
  <si>
    <t>Useful. This book is very hard to read due of the author abusing of diagrams and dialogues among fictional characters in every page. Without all this cumbersome and useless cognitive overhead, the book could have been reduced from 436 pages to around 80 without loss of knowledge. The good thing instead is that we finally have a book that collects all the relevant information about DOP in a single place.</t>
  </si>
  <si>
    <t>Useless. It couples the (brief) insights in the principles of the clean architecture with a lot of TDD boilerplate code that unnecessarely increases the cognitive load of the book. This writing approach is indeed personal and original, but not practical, because it requires the reader to surf thru a lot of noise to get to the melody.</t>
  </si>
  <si>
    <t>Mastering Python Design Patterns (3rd Edition)</t>
  </si>
  <si>
    <t>2024-11-12</t>
  </si>
  <si>
    <t>Useless. In theory it's good to have a book about design patterns in Python for reference, but inpractice most of them applied to Python look quite cumbersome compared to other languages (C#, Java). Design patterns are intended for more OOP-friendly languages.</t>
  </si>
  <si>
    <t>Hacking APIs</t>
  </si>
  <si>
    <t>2024-11-17</t>
  </si>
  <si>
    <t>Useful. Well written and good overview, but nothing revolutionary.</t>
  </si>
  <si>
    <t>Cybersecurity</t>
  </si>
  <si>
    <t>API Management (2nd Edition)</t>
  </si>
  <si>
    <t>Useless. Yet another totally impersonal book, a copy'n'paste list of theories and strategies, with some degree of redundancy. On the positive side, the layout relies upon a fair amount of bold face, which makes skimming useless content easier.</t>
  </si>
  <si>
    <t>Architecture Modernization</t>
  </si>
  <si>
    <t>Useful. The author collected many fragments of useful knowledge and created an organic and very personal path thru all of them. The book is very comprehensive and original, but it could feel too much dense of information for a beginner. It lacks of bold face, therefore it's difficult to skim redundant information. Good to read after "Building Great Software Engineering Teams".</t>
  </si>
  <si>
    <t>DevOps: A Journey From Microservices to Cloud-based Containerization</t>
  </si>
  <si>
    <t>River Publishers</t>
  </si>
  <si>
    <t>Useless. Ok book for beginners.</t>
  </si>
  <si>
    <t>Docker Deep Dive (2024 Edition)</t>
  </si>
  <si>
    <t>Useless. Ok overview for beginners.</t>
  </si>
  <si>
    <t>The Self-Taught Cloud Computing Engineer (1st Edition)</t>
  </si>
  <si>
    <t>Useless. Just a list of services offered by cloud providers.</t>
  </si>
  <si>
    <t>2024-11-18</t>
  </si>
  <si>
    <t>Product Roadmaps</t>
  </si>
  <si>
    <t>2024-11-19</t>
  </si>
  <si>
    <t>Useful. The most concise but comprehensive book about Product Management. In only 68 pages it equips the reader with a big baggage of actionable knowledge.</t>
  </si>
  <si>
    <t>Pandas for Everyone (2nd Edition)</t>
  </si>
  <si>
    <t>2024-11-24</t>
  </si>
  <si>
    <t>Useful. Well written and a fairly comprehensive book for beginners.</t>
  </si>
  <si>
    <t>Pandas Workout</t>
  </si>
  <si>
    <t>Useless. The cookbook-like approach is more convenient for the author than for the reader, because the constant context switching about the dataset used increases the cognitive load by a factor of 4x.</t>
  </si>
  <si>
    <t>Powerful Python</t>
  </si>
  <si>
    <t>Useless. A bag of basic knowledge and cumbersome of magic methods.</t>
  </si>
  <si>
    <t>Practical Python Backend Programming</t>
  </si>
  <si>
    <t>GitforGits</t>
  </si>
  <si>
    <t>Useless. Usual impersonal list of copy'n'paste knowledge.</t>
  </si>
  <si>
    <t>Hypermodern Python Tooling</t>
  </si>
  <si>
    <t>Useless. A bag of basic knowledge, nothing "hypermodern" about it.</t>
  </si>
  <si>
    <t>Testing in Python: Robust Automation for Professionals</t>
  </si>
  <si>
    <t>Useful. Very personal book, also if a bit repetitive. I particularly apprecciated the authors focus on Makefiles, code linting and code metrics.</t>
  </si>
  <si>
    <t>Modern Software Testing Techniques</t>
  </si>
  <si>
    <t>Useful. The first part of the book is very interesting and it provides original theoretical knowledge about testing, while in the second part the author go a bit mental.</t>
  </si>
  <si>
    <t>Better APIs: Quality, Stability, Observability</t>
  </si>
  <si>
    <t>2024-12-31</t>
  </si>
  <si>
    <t>Useless. It's personal, but it contains no original content. It's just the usual walkthrough thru well-known programming best practices.</t>
  </si>
  <si>
    <t>Mastering API Architecture</t>
  </si>
  <si>
    <t>Useless. Well written, but no original content.</t>
  </si>
  <si>
    <t>GitHub Actions in Action</t>
  </si>
  <si>
    <t>Useful. A good getting started book.</t>
  </si>
  <si>
    <t>Learning GitHub Actions</t>
  </si>
  <si>
    <t>2025-01-01</t>
  </si>
  <si>
    <t>Useless. Just an unemotional showcase of Github features.</t>
  </si>
  <si>
    <t>Gray Hat Python</t>
  </si>
  <si>
    <t>DuckDB In Action</t>
  </si>
  <si>
    <t>Useful. Very comprehensive introduction.</t>
  </si>
  <si>
    <t>2025-01-21</t>
  </si>
  <si>
    <t>DuckDB Up and Running</t>
  </si>
  <si>
    <t>2025-02-23</t>
  </si>
  <si>
    <t>Useful. Ok introduction for beginners.</t>
  </si>
  <si>
    <t>Getting Started with DuckDB</t>
  </si>
  <si>
    <t>2025-03-17</t>
  </si>
  <si>
    <t>Useful. Despite being a Packt book, it's not the usual copy'n'paste exercise, but it contains original knowledge. It may be beneficial to read again the paragraphs about sensor data visualizations.</t>
  </si>
  <si>
    <t>RESTful Web API Patterns &amp; Practices Cookbook</t>
  </si>
  <si>
    <t>Useless. Too much focused on hypermedia and boilerplate code, low-readibility due of recipe-based approach.</t>
  </si>
  <si>
    <t>Getting Real</t>
  </si>
  <si>
    <t>2025-03-18</t>
  </si>
  <si>
    <t>Useful. A product management book that thinks out of the box.</t>
  </si>
  <si>
    <t>Practical UI (2nd Edition)</t>
  </si>
  <si>
    <t>UX/UI</t>
  </si>
  <si>
    <t>Useful. This book could be even better by removing repetitions. A concept should be mentioned and explained only once, and not anticipated or spread around multiple sections.</t>
  </si>
  <si>
    <t>Software Architecture and Decision-Making</t>
  </si>
  <si>
    <t>2025-05-05</t>
  </si>
  <si>
    <t>Useless. Well written but no original knowledge.</t>
  </si>
  <si>
    <t>Kickstart Software Design Architecture</t>
  </si>
  <si>
    <t>Orange Education</t>
  </si>
  <si>
    <t>Principles of Software Architecture Modernization</t>
  </si>
  <si>
    <t>Useless. Very repetitive and it doesn't contain original knowledge.</t>
  </si>
  <si>
    <t>Product Management 101 Playbook</t>
  </si>
  <si>
    <t>Useless. Very basic, no original knowledge.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</si>
</sst>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3">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49" fontId="1" fillId="0" borderId="0" xfId="0" applyNumberFormat="1" applyFont="1" applyAlignment="1">
      <alignment horizontal="left"/>
    </xf>
    <xf numFmtId="1" fontId="1" fillId="6" borderId="1" xfId="0" applyNumberFormat="1" applyFont="1"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1" fillId="6"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50">
        <v>2016</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50">
        <v>2017</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50">
        <v>2018</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50">
        <v>2019</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50">
        <v>2020</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50">
        <v>2021</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50">
        <v>2022</v>
      </c>
      <c r="B1" s="50"/>
      <c r="C1" s="50"/>
      <c r="D1" s="50"/>
      <c r="E1" s="50"/>
      <c r="F1" s="50"/>
      <c r="G1" s="50"/>
      <c r="H1" s="51"/>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346"/>
  <sheetViews>
    <sheetView tabSelected="1" topLeftCell="J1" zoomScaleNormal="100" workbookViewId="0">
      <pane ySplit="1" topLeftCell="A310" activePane="bottomLeft" state="frozen"/>
      <selection pane="bottomLeft" activeCell="R342" sqref="R342"/>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905</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49">
        <v>2142</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49">
        <v>316</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903</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903</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903</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903</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903</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49">
        <v>96</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904</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904</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903</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903</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903</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903</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903</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903</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903</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903</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903</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903</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903</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903</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903</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903</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903</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903</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903</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903</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903</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903</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962</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87"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903</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903</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903</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903</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903</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1042</v>
      </c>
      <c r="Q249" s="9" t="s">
        <v>569</v>
      </c>
      <c r="R249" s="9" t="s">
        <v>159</v>
      </c>
      <c r="S249" s="17">
        <f t="shared" si="32"/>
        <v>335</v>
      </c>
      <c r="T249" s="14">
        <v>280</v>
      </c>
    </row>
    <row r="250" spans="1:20" x14ac:dyDescent="0.2">
      <c r="A250" s="13" t="s">
        <v>887</v>
      </c>
      <c r="B250" s="17">
        <v>2018</v>
      </c>
      <c r="C250" s="9" t="s">
        <v>21</v>
      </c>
      <c r="D250" s="9" t="s">
        <v>4</v>
      </c>
      <c r="E250" s="9" t="s">
        <v>666</v>
      </c>
      <c r="F250" s="14">
        <v>105</v>
      </c>
      <c r="G250" s="9" t="s">
        <v>888</v>
      </c>
      <c r="H250" s="17">
        <f t="shared" si="30"/>
        <v>2023</v>
      </c>
      <c r="I250" s="17">
        <f t="shared" si="31"/>
        <v>9</v>
      </c>
      <c r="J250" s="9" t="s">
        <v>159</v>
      </c>
      <c r="K250" s="9" t="s">
        <v>159</v>
      </c>
      <c r="L250" s="9" t="s">
        <v>602</v>
      </c>
      <c r="M250" s="14">
        <v>2</v>
      </c>
      <c r="N250" s="43">
        <v>0</v>
      </c>
      <c r="O250" s="9" t="s">
        <v>664</v>
      </c>
      <c r="P250" s="47" t="s">
        <v>889</v>
      </c>
      <c r="Q250" s="9" t="s">
        <v>903</v>
      </c>
      <c r="R250" s="9" t="s">
        <v>159</v>
      </c>
      <c r="S250" s="17">
        <f t="shared" si="32"/>
        <v>80</v>
      </c>
      <c r="T250" s="14">
        <v>230</v>
      </c>
    </row>
    <row r="251" spans="1:20" x14ac:dyDescent="0.2">
      <c r="A251" s="13" t="s">
        <v>890</v>
      </c>
      <c r="B251" s="17">
        <v>2023</v>
      </c>
      <c r="C251" s="9" t="s">
        <v>21</v>
      </c>
      <c r="D251" s="9" t="s">
        <v>4</v>
      </c>
      <c r="E251" s="9" t="s">
        <v>666</v>
      </c>
      <c r="F251" s="14">
        <v>240</v>
      </c>
      <c r="G251" s="9" t="s">
        <v>888</v>
      </c>
      <c r="H251" s="17">
        <f t="shared" si="30"/>
        <v>2023</v>
      </c>
      <c r="I251" s="17">
        <f t="shared" si="31"/>
        <v>9</v>
      </c>
      <c r="J251" s="9" t="s">
        <v>159</v>
      </c>
      <c r="K251" s="9" t="s">
        <v>159</v>
      </c>
      <c r="L251" s="9" t="s">
        <v>365</v>
      </c>
      <c r="M251" s="14">
        <v>3</v>
      </c>
      <c r="N251" s="43">
        <v>39.99</v>
      </c>
      <c r="O251" s="9" t="s">
        <v>664</v>
      </c>
      <c r="P251" s="13" t="s">
        <v>891</v>
      </c>
      <c r="Q251" s="9" t="s">
        <v>469</v>
      </c>
      <c r="R251" s="9" t="s">
        <v>159</v>
      </c>
      <c r="S251" s="17">
        <f t="shared" si="32"/>
        <v>78</v>
      </c>
      <c r="T251" s="14">
        <v>194</v>
      </c>
    </row>
    <row r="252" spans="1:20" x14ac:dyDescent="0.2">
      <c r="A252" s="13" t="s">
        <v>892</v>
      </c>
      <c r="B252" s="17">
        <v>2023</v>
      </c>
      <c r="C252" s="9" t="s">
        <v>21</v>
      </c>
      <c r="D252" s="9" t="s">
        <v>4</v>
      </c>
      <c r="E252" s="9" t="s">
        <v>666</v>
      </c>
      <c r="F252" s="14">
        <v>51</v>
      </c>
      <c r="G252" s="9" t="s">
        <v>893</v>
      </c>
      <c r="H252" s="17">
        <f t="shared" si="30"/>
        <v>2023</v>
      </c>
      <c r="I252" s="17">
        <f t="shared" si="31"/>
        <v>9</v>
      </c>
      <c r="J252" s="9" t="s">
        <v>159</v>
      </c>
      <c r="K252" s="9" t="s">
        <v>159</v>
      </c>
      <c r="L252" s="9" t="s">
        <v>894</v>
      </c>
      <c r="M252" s="14">
        <v>2</v>
      </c>
      <c r="N252" s="43">
        <v>0</v>
      </c>
      <c r="O252" s="9" t="s">
        <v>664</v>
      </c>
      <c r="P252" s="13" t="s">
        <v>895</v>
      </c>
      <c r="Q252" s="9" t="s">
        <v>569</v>
      </c>
      <c r="R252" s="9" t="s">
        <v>159</v>
      </c>
      <c r="S252" s="17">
        <f t="shared" si="32"/>
        <v>60</v>
      </c>
      <c r="T252" s="14">
        <v>19</v>
      </c>
    </row>
    <row r="253" spans="1:20" x14ac:dyDescent="0.2">
      <c r="A253" s="13" t="s">
        <v>896</v>
      </c>
      <c r="B253" s="17">
        <v>2023</v>
      </c>
      <c r="C253" s="9" t="s">
        <v>21</v>
      </c>
      <c r="D253" s="9" t="s">
        <v>4</v>
      </c>
      <c r="E253" s="9" t="s">
        <v>666</v>
      </c>
      <c r="F253" s="14">
        <v>184</v>
      </c>
      <c r="G253" s="9" t="s">
        <v>893</v>
      </c>
      <c r="H253" s="17">
        <f t="shared" si="30"/>
        <v>2023</v>
      </c>
      <c r="I253" s="17">
        <f t="shared" si="31"/>
        <v>9</v>
      </c>
      <c r="J253" s="9" t="s">
        <v>159</v>
      </c>
      <c r="K253" s="9" t="s">
        <v>159</v>
      </c>
      <c r="L253" s="9" t="s">
        <v>396</v>
      </c>
      <c r="M253" s="14">
        <v>2</v>
      </c>
      <c r="N253" s="43">
        <v>29.99</v>
      </c>
      <c r="O253" s="9" t="s">
        <v>664</v>
      </c>
      <c r="P253" s="16" t="s">
        <v>897</v>
      </c>
      <c r="Q253" s="9" t="s">
        <v>903</v>
      </c>
      <c r="R253" s="9" t="s">
        <v>159</v>
      </c>
      <c r="S253" s="17">
        <f t="shared" si="32"/>
        <v>137</v>
      </c>
      <c r="T253" s="14">
        <v>60</v>
      </c>
    </row>
    <row r="254" spans="1:20" x14ac:dyDescent="0.2">
      <c r="A254" s="13" t="s">
        <v>898</v>
      </c>
      <c r="B254" s="17">
        <v>2023</v>
      </c>
      <c r="C254" s="9" t="s">
        <v>21</v>
      </c>
      <c r="D254" s="9" t="s">
        <v>4</v>
      </c>
      <c r="E254" s="9" t="s">
        <v>666</v>
      </c>
      <c r="F254" s="14">
        <v>203</v>
      </c>
      <c r="G254" s="9" t="s">
        <v>899</v>
      </c>
      <c r="H254" s="17">
        <f t="shared" si="30"/>
        <v>2023</v>
      </c>
      <c r="I254" s="17">
        <f t="shared" si="31"/>
        <v>9</v>
      </c>
      <c r="J254" s="9" t="s">
        <v>159</v>
      </c>
      <c r="K254" s="9" t="s">
        <v>159</v>
      </c>
      <c r="L254" s="9" t="s">
        <v>386</v>
      </c>
      <c r="M254" s="14">
        <v>2</v>
      </c>
      <c r="N254" s="43">
        <v>29.49</v>
      </c>
      <c r="O254" s="9" t="s">
        <v>664</v>
      </c>
      <c r="P254" s="9" t="s">
        <v>900</v>
      </c>
      <c r="Q254" s="9" t="s">
        <v>469</v>
      </c>
      <c r="R254" s="9" t="s">
        <v>159</v>
      </c>
      <c r="S254" s="17">
        <f t="shared" si="32"/>
        <v>105</v>
      </c>
      <c r="T254" s="14">
        <v>154</v>
      </c>
    </row>
    <row r="255" spans="1:20" x14ac:dyDescent="0.2">
      <c r="A255" s="13" t="s">
        <v>901</v>
      </c>
      <c r="B255" s="17">
        <v>2021</v>
      </c>
      <c r="C255" s="9" t="s">
        <v>21</v>
      </c>
      <c r="D255" s="9" t="s">
        <v>4</v>
      </c>
      <c r="E255" s="9" t="s">
        <v>666</v>
      </c>
      <c r="F255" s="17">
        <v>338</v>
      </c>
      <c r="G255" s="9" t="s">
        <v>899</v>
      </c>
      <c r="H255" s="17">
        <f t="shared" si="30"/>
        <v>2023</v>
      </c>
      <c r="I255" s="17">
        <f t="shared" si="31"/>
        <v>9</v>
      </c>
      <c r="J255" s="9" t="s">
        <v>159</v>
      </c>
      <c r="K255" s="9" t="s">
        <v>159</v>
      </c>
      <c r="L255" s="9" t="s">
        <v>367</v>
      </c>
      <c r="M255" s="17">
        <v>3</v>
      </c>
      <c r="N255" s="43">
        <v>36.49</v>
      </c>
      <c r="O255" s="9" t="s">
        <v>664</v>
      </c>
      <c r="P255" s="13" t="s">
        <v>902</v>
      </c>
      <c r="Q255" s="9" t="s">
        <v>569</v>
      </c>
      <c r="R255" s="9" t="s">
        <v>159</v>
      </c>
      <c r="S255" s="17">
        <f t="shared" si="32"/>
        <v>94</v>
      </c>
      <c r="T255" s="14">
        <v>164</v>
      </c>
    </row>
    <row r="256" spans="1:20" x14ac:dyDescent="0.2">
      <c r="A256" s="13" t="s">
        <v>906</v>
      </c>
      <c r="B256" s="17">
        <v>2018</v>
      </c>
      <c r="C256" s="9" t="s">
        <v>21</v>
      </c>
      <c r="D256" s="9" t="s">
        <v>4</v>
      </c>
      <c r="E256" s="9" t="s">
        <v>666</v>
      </c>
      <c r="F256" s="17">
        <v>229</v>
      </c>
      <c r="G256" s="9" t="s">
        <v>907</v>
      </c>
      <c r="H256" s="17">
        <f t="shared" si="30"/>
        <v>2023</v>
      </c>
      <c r="I256" s="17">
        <f t="shared" si="31"/>
        <v>12</v>
      </c>
      <c r="J256" s="9" t="s">
        <v>159</v>
      </c>
      <c r="K256" s="9" t="s">
        <v>159</v>
      </c>
      <c r="L256" s="9" t="s">
        <v>365</v>
      </c>
      <c r="M256" s="17">
        <v>3</v>
      </c>
      <c r="N256" s="17">
        <v>43.99</v>
      </c>
      <c r="O256" s="9" t="s">
        <v>664</v>
      </c>
      <c r="P256" s="13" t="s">
        <v>908</v>
      </c>
      <c r="Q256" s="9" t="s">
        <v>873</v>
      </c>
      <c r="R256" s="9" t="s">
        <v>159</v>
      </c>
      <c r="S256" s="17">
        <f t="shared" si="32"/>
        <v>40</v>
      </c>
      <c r="T256" s="14">
        <v>330</v>
      </c>
    </row>
    <row r="257" spans="1:20" x14ac:dyDescent="0.2">
      <c r="A257" s="13" t="s">
        <v>909</v>
      </c>
      <c r="B257" s="17">
        <v>2022</v>
      </c>
      <c r="C257" s="9" t="s">
        <v>21</v>
      </c>
      <c r="D257" s="9" t="s">
        <v>4</v>
      </c>
      <c r="E257" s="9" t="s">
        <v>666</v>
      </c>
      <c r="F257" s="17">
        <v>94</v>
      </c>
      <c r="G257" s="9" t="s">
        <v>907</v>
      </c>
      <c r="H257" s="17">
        <f t="shared" ref="H257:H259" si="33">YEAR(G257)</f>
        <v>2023</v>
      </c>
      <c r="I257" s="17">
        <f t="shared" ref="I257:I259" si="34">MONTH(G257)</f>
        <v>12</v>
      </c>
      <c r="J257" s="9" t="s">
        <v>158</v>
      </c>
      <c r="K257" s="9" t="s">
        <v>158</v>
      </c>
      <c r="L257" s="9" t="s">
        <v>365</v>
      </c>
      <c r="M257" s="17">
        <v>4</v>
      </c>
      <c r="N257" s="17">
        <v>41.99</v>
      </c>
      <c r="O257" s="9" t="s">
        <v>664</v>
      </c>
      <c r="P257" s="13" t="s">
        <v>910</v>
      </c>
      <c r="Q257" s="9" t="s">
        <v>569</v>
      </c>
      <c r="R257" s="9" t="s">
        <v>159</v>
      </c>
      <c r="S257" s="17">
        <f t="shared" si="32"/>
        <v>41</v>
      </c>
      <c r="T257" s="14">
        <v>747</v>
      </c>
    </row>
    <row r="258" spans="1:20" x14ac:dyDescent="0.2">
      <c r="A258" s="13" t="s">
        <v>921</v>
      </c>
      <c r="B258" s="17">
        <v>2022</v>
      </c>
      <c r="C258" s="9" t="s">
        <v>21</v>
      </c>
      <c r="D258" s="9" t="s">
        <v>4</v>
      </c>
      <c r="E258" s="9" t="s">
        <v>666</v>
      </c>
      <c r="F258" s="17">
        <v>265</v>
      </c>
      <c r="G258" s="9" t="s">
        <v>911</v>
      </c>
      <c r="H258" s="17">
        <f t="shared" si="33"/>
        <v>2023</v>
      </c>
      <c r="I258" s="17">
        <f t="shared" si="34"/>
        <v>12</v>
      </c>
      <c r="J258" s="9" t="s">
        <v>159</v>
      </c>
      <c r="K258" s="9" t="s">
        <v>159</v>
      </c>
      <c r="L258" s="9" t="s">
        <v>365</v>
      </c>
      <c r="M258" s="17">
        <v>3</v>
      </c>
      <c r="N258" s="17">
        <v>46.99</v>
      </c>
      <c r="O258" s="9" t="s">
        <v>664</v>
      </c>
      <c r="P258" s="16" t="s">
        <v>912</v>
      </c>
      <c r="Q258" s="9" t="s">
        <v>569</v>
      </c>
      <c r="R258" s="9" t="s">
        <v>159</v>
      </c>
      <c r="S258" s="17">
        <f t="shared" si="32"/>
        <v>113</v>
      </c>
      <c r="T258" s="14">
        <v>720</v>
      </c>
    </row>
    <row r="259" spans="1:20" x14ac:dyDescent="0.2">
      <c r="A259" s="13" t="s">
        <v>920</v>
      </c>
      <c r="B259" s="17">
        <v>2023</v>
      </c>
      <c r="C259" s="9" t="s">
        <v>21</v>
      </c>
      <c r="D259" s="9" t="s">
        <v>4</v>
      </c>
      <c r="E259" s="9" t="s">
        <v>666</v>
      </c>
      <c r="F259" s="17">
        <v>288</v>
      </c>
      <c r="G259" s="9" t="s">
        <v>914</v>
      </c>
      <c r="H259" s="9">
        <f t="shared" si="33"/>
        <v>2024</v>
      </c>
      <c r="I259" s="9">
        <f t="shared" si="34"/>
        <v>1</v>
      </c>
      <c r="J259" s="9" t="s">
        <v>159</v>
      </c>
      <c r="K259" s="9" t="s">
        <v>159</v>
      </c>
      <c r="L259" s="9" t="s">
        <v>365</v>
      </c>
      <c r="M259" s="17">
        <v>2</v>
      </c>
      <c r="N259" s="17">
        <v>51.99</v>
      </c>
      <c r="O259" s="9" t="s">
        <v>664</v>
      </c>
      <c r="P259" s="16" t="s">
        <v>913</v>
      </c>
      <c r="Q259" s="9" t="s">
        <v>569</v>
      </c>
      <c r="R259" s="9" t="s">
        <v>159</v>
      </c>
      <c r="S259" s="17">
        <f t="shared" si="32"/>
        <v>162</v>
      </c>
      <c r="T259" s="14">
        <v>326</v>
      </c>
    </row>
    <row r="260" spans="1:20" x14ac:dyDescent="0.2">
      <c r="A260" s="13" t="s">
        <v>915</v>
      </c>
      <c r="B260" s="17">
        <v>2023</v>
      </c>
      <c r="C260" s="9" t="s">
        <v>21</v>
      </c>
      <c r="D260" s="9" t="s">
        <v>4</v>
      </c>
      <c r="E260" s="9" t="s">
        <v>666</v>
      </c>
      <c r="F260" s="17">
        <v>151</v>
      </c>
      <c r="G260" s="9" t="s">
        <v>916</v>
      </c>
      <c r="H260" s="9">
        <f t="shared" ref="H260" si="35">YEAR(G260)</f>
        <v>2024</v>
      </c>
      <c r="I260" s="9">
        <f t="shared" ref="I260" si="36">MONTH(G260)</f>
        <v>1</v>
      </c>
      <c r="J260" s="9" t="s">
        <v>159</v>
      </c>
      <c r="K260" s="9" t="s">
        <v>159</v>
      </c>
      <c r="L260" s="9" t="s">
        <v>367</v>
      </c>
      <c r="M260" s="17">
        <v>1</v>
      </c>
      <c r="N260" s="17">
        <v>30.49</v>
      </c>
      <c r="O260" s="9" t="s">
        <v>664</v>
      </c>
      <c r="P260" s="13" t="s">
        <v>917</v>
      </c>
      <c r="Q260" s="9" t="s">
        <v>469</v>
      </c>
      <c r="R260" s="9" t="s">
        <v>159</v>
      </c>
      <c r="S260" s="17">
        <f t="shared" si="32"/>
        <v>74</v>
      </c>
      <c r="T260" s="14">
        <v>104</v>
      </c>
    </row>
    <row r="261" spans="1:20" x14ac:dyDescent="0.2">
      <c r="A261" s="13" t="s">
        <v>918</v>
      </c>
      <c r="B261" s="17">
        <v>2022</v>
      </c>
      <c r="C261" s="9" t="s">
        <v>21</v>
      </c>
      <c r="D261" s="9" t="s">
        <v>4</v>
      </c>
      <c r="E261" s="9" t="s">
        <v>666</v>
      </c>
      <c r="F261" s="17">
        <v>416</v>
      </c>
      <c r="G261" s="9" t="s">
        <v>916</v>
      </c>
      <c r="H261" s="9">
        <f t="shared" ref="H261:H263" si="37">YEAR(G261)</f>
        <v>2024</v>
      </c>
      <c r="I261" s="9">
        <f t="shared" ref="I261:I263" si="38">MONTH(G261)</f>
        <v>1</v>
      </c>
      <c r="J261" s="9" t="s">
        <v>159</v>
      </c>
      <c r="K261" s="9" t="s">
        <v>159</v>
      </c>
      <c r="L261" s="9" t="s">
        <v>388</v>
      </c>
      <c r="M261" s="17">
        <v>1</v>
      </c>
      <c r="N261" s="17">
        <v>49.99</v>
      </c>
      <c r="O261" s="9" t="s">
        <v>664</v>
      </c>
      <c r="P261" s="13" t="s">
        <v>919</v>
      </c>
      <c r="Q261" s="9" t="s">
        <v>469</v>
      </c>
      <c r="R261" s="9" t="s">
        <v>159</v>
      </c>
      <c r="S261" s="17">
        <f t="shared" si="32"/>
        <v>162</v>
      </c>
      <c r="T261" s="14">
        <v>95</v>
      </c>
    </row>
    <row r="262" spans="1:20" x14ac:dyDescent="0.2">
      <c r="A262" s="13" t="s">
        <v>922</v>
      </c>
      <c r="B262" s="17">
        <v>2022</v>
      </c>
      <c r="C262" s="9" t="s">
        <v>21</v>
      </c>
      <c r="D262" s="9" t="s">
        <v>4</v>
      </c>
      <c r="E262" s="9" t="s">
        <v>666</v>
      </c>
      <c r="F262" s="17">
        <v>535</v>
      </c>
      <c r="G262" s="9" t="s">
        <v>923</v>
      </c>
      <c r="H262" s="9">
        <f t="shared" si="37"/>
        <v>2024</v>
      </c>
      <c r="I262" s="9">
        <f t="shared" si="38"/>
        <v>2</v>
      </c>
      <c r="J262" s="9" t="s">
        <v>159</v>
      </c>
      <c r="K262" s="9" t="s">
        <v>159</v>
      </c>
      <c r="L262" s="9" t="s">
        <v>602</v>
      </c>
      <c r="M262" s="17">
        <v>2</v>
      </c>
      <c r="N262" s="43">
        <v>0</v>
      </c>
      <c r="O262" s="9" t="s">
        <v>664</v>
      </c>
      <c r="P262" s="13" t="s">
        <v>924</v>
      </c>
      <c r="Q262" s="9" t="s">
        <v>875</v>
      </c>
      <c r="R262" s="9" t="s">
        <v>159</v>
      </c>
      <c r="S262" s="17">
        <f t="shared" si="32"/>
        <v>52</v>
      </c>
      <c r="T262" s="14">
        <v>92</v>
      </c>
    </row>
    <row r="263" spans="1:20" x14ac:dyDescent="0.2">
      <c r="A263" s="13" t="s">
        <v>925</v>
      </c>
      <c r="B263" s="17">
        <v>2018</v>
      </c>
      <c r="C263" s="9" t="s">
        <v>21</v>
      </c>
      <c r="D263" s="9" t="s">
        <v>4</v>
      </c>
      <c r="E263" s="9" t="s">
        <v>666</v>
      </c>
      <c r="F263" s="17">
        <v>429</v>
      </c>
      <c r="G263" s="9" t="s">
        <v>923</v>
      </c>
      <c r="H263" s="9">
        <f t="shared" si="37"/>
        <v>2024</v>
      </c>
      <c r="I263" s="9">
        <f t="shared" si="38"/>
        <v>2</v>
      </c>
      <c r="J263" s="9" t="s">
        <v>159</v>
      </c>
      <c r="K263" s="9" t="s">
        <v>159</v>
      </c>
      <c r="L263" s="9" t="s">
        <v>447</v>
      </c>
      <c r="M263" s="17">
        <v>3</v>
      </c>
      <c r="N263" s="17">
        <v>30.39</v>
      </c>
      <c r="O263" s="9" t="s">
        <v>664</v>
      </c>
      <c r="P263" s="16" t="s">
        <v>926</v>
      </c>
      <c r="Q263" s="9" t="s">
        <v>469</v>
      </c>
      <c r="R263" s="9" t="s">
        <v>159</v>
      </c>
      <c r="S263" s="17">
        <f t="shared" si="32"/>
        <v>128</v>
      </c>
      <c r="T263" s="14">
        <v>509</v>
      </c>
    </row>
    <row r="264" spans="1:20" x14ac:dyDescent="0.2">
      <c r="A264" s="13" t="s">
        <v>927</v>
      </c>
      <c r="B264" s="17">
        <v>2023</v>
      </c>
      <c r="C264" s="9" t="s">
        <v>21</v>
      </c>
      <c r="D264" s="9" t="s">
        <v>4</v>
      </c>
      <c r="E264" s="9" t="s">
        <v>666</v>
      </c>
      <c r="F264" s="17">
        <v>455</v>
      </c>
      <c r="G264" s="9" t="s">
        <v>928</v>
      </c>
      <c r="H264" s="9">
        <f t="shared" ref="H264:H265" si="39">YEAR(G264)</f>
        <v>2024</v>
      </c>
      <c r="I264" s="9">
        <f t="shared" ref="I264:I265" si="40">MONTH(G264)</f>
        <v>2</v>
      </c>
      <c r="J264" s="9" t="s">
        <v>159</v>
      </c>
      <c r="K264" s="9" t="s">
        <v>159</v>
      </c>
      <c r="L264" s="9" t="s">
        <v>369</v>
      </c>
      <c r="M264" s="17">
        <v>1</v>
      </c>
      <c r="N264" s="17">
        <v>49.99</v>
      </c>
      <c r="O264" s="9" t="s">
        <v>664</v>
      </c>
      <c r="P264" s="48" t="s">
        <v>1036</v>
      </c>
      <c r="Q264" s="9" t="s">
        <v>569</v>
      </c>
      <c r="R264" s="9" t="s">
        <v>159</v>
      </c>
      <c r="S264" s="17">
        <f t="shared" si="32"/>
        <v>201</v>
      </c>
      <c r="T264" s="14">
        <v>374</v>
      </c>
    </row>
    <row r="265" spans="1:20" x14ac:dyDescent="0.2">
      <c r="A265" s="13" t="s">
        <v>1035</v>
      </c>
      <c r="B265" s="17">
        <v>2023</v>
      </c>
      <c r="C265" s="9" t="s">
        <v>21</v>
      </c>
      <c r="D265" s="9" t="s">
        <v>4</v>
      </c>
      <c r="E265" s="9" t="s">
        <v>666</v>
      </c>
      <c r="F265" s="17">
        <v>268</v>
      </c>
      <c r="G265" s="9" t="s">
        <v>928</v>
      </c>
      <c r="H265" s="9">
        <f t="shared" si="39"/>
        <v>2024</v>
      </c>
      <c r="I265" s="9">
        <f t="shared" si="40"/>
        <v>2</v>
      </c>
      <c r="J265" s="9" t="s">
        <v>159</v>
      </c>
      <c r="K265" s="9" t="s">
        <v>159</v>
      </c>
      <c r="L265" s="9" t="s">
        <v>369</v>
      </c>
      <c r="M265" s="17">
        <v>1</v>
      </c>
      <c r="N265" s="17">
        <v>59.99</v>
      </c>
      <c r="O265" s="9" t="s">
        <v>664</v>
      </c>
      <c r="P265" s="16" t="s">
        <v>929</v>
      </c>
      <c r="Q265" s="9" t="s">
        <v>569</v>
      </c>
      <c r="R265" s="9" t="s">
        <v>159</v>
      </c>
      <c r="S265" s="17">
        <f t="shared" si="32"/>
        <v>181</v>
      </c>
      <c r="T265" s="14">
        <v>37</v>
      </c>
    </row>
    <row r="266" spans="1:20" x14ac:dyDescent="0.2">
      <c r="A266" s="13" t="s">
        <v>930</v>
      </c>
      <c r="B266" s="17">
        <v>2022</v>
      </c>
      <c r="C266" s="9" t="s">
        <v>21</v>
      </c>
      <c r="D266" s="9" t="s">
        <v>4</v>
      </c>
      <c r="E266" s="9" t="s">
        <v>666</v>
      </c>
      <c r="F266" s="17">
        <v>205</v>
      </c>
      <c r="G266" s="9" t="s">
        <v>928</v>
      </c>
      <c r="H266" s="9">
        <f t="shared" ref="H266" si="41">YEAR(G266)</f>
        <v>2024</v>
      </c>
      <c r="I266" s="9">
        <f t="shared" ref="I266" si="42">MONTH(G266)</f>
        <v>2</v>
      </c>
      <c r="J266" s="9" t="s">
        <v>159</v>
      </c>
      <c r="K266" s="9" t="s">
        <v>159</v>
      </c>
      <c r="L266" s="9" t="s">
        <v>602</v>
      </c>
      <c r="M266" s="17">
        <v>1</v>
      </c>
      <c r="N266" s="17">
        <v>22.49</v>
      </c>
      <c r="O266" s="9" t="s">
        <v>664</v>
      </c>
      <c r="P266" s="16" t="s">
        <v>931</v>
      </c>
      <c r="Q266" s="9" t="s">
        <v>569</v>
      </c>
      <c r="R266" s="9" t="s">
        <v>159</v>
      </c>
      <c r="S266" s="17">
        <f t="shared" si="32"/>
        <v>134</v>
      </c>
      <c r="T266" s="14">
        <v>0</v>
      </c>
    </row>
    <row r="267" spans="1:20" x14ac:dyDescent="0.2">
      <c r="A267" s="13" t="s">
        <v>932</v>
      </c>
      <c r="B267" s="17">
        <v>2022</v>
      </c>
      <c r="C267" s="9" t="s">
        <v>21</v>
      </c>
      <c r="D267" s="9" t="s">
        <v>4</v>
      </c>
      <c r="E267" s="9" t="s">
        <v>666</v>
      </c>
      <c r="F267" s="17">
        <v>94</v>
      </c>
      <c r="G267" s="9" t="s">
        <v>928</v>
      </c>
      <c r="H267" s="9">
        <f t="shared" ref="H267" si="43">YEAR(G267)</f>
        <v>2024</v>
      </c>
      <c r="I267" s="9">
        <f t="shared" ref="I267" si="44">MONTH(G267)</f>
        <v>2</v>
      </c>
      <c r="J267" s="9" t="s">
        <v>159</v>
      </c>
      <c r="K267" s="9" t="s">
        <v>159</v>
      </c>
      <c r="L267" s="9" t="s">
        <v>372</v>
      </c>
      <c r="M267" s="17">
        <v>1</v>
      </c>
      <c r="N267" s="17">
        <v>38.880000000000003</v>
      </c>
      <c r="O267" s="9" t="s">
        <v>664</v>
      </c>
      <c r="P267" s="13" t="s">
        <v>933</v>
      </c>
      <c r="Q267" s="9" t="s">
        <v>569</v>
      </c>
      <c r="R267" s="9" t="s">
        <v>159</v>
      </c>
      <c r="S267" s="17">
        <f t="shared" si="32"/>
        <v>80</v>
      </c>
      <c r="T267" s="14">
        <v>16</v>
      </c>
    </row>
    <row r="268" spans="1:20" x14ac:dyDescent="0.2">
      <c r="A268" s="13" t="s">
        <v>934</v>
      </c>
      <c r="B268" s="17">
        <v>2020</v>
      </c>
      <c r="C268" s="9" t="s">
        <v>21</v>
      </c>
      <c r="D268" s="9" t="s">
        <v>4</v>
      </c>
      <c r="E268" s="9" t="s">
        <v>666</v>
      </c>
      <c r="F268" s="17">
        <v>132</v>
      </c>
      <c r="G268" s="9" t="s">
        <v>928</v>
      </c>
      <c r="H268" s="9">
        <f t="shared" ref="H268:H269" si="45">YEAR(G268)</f>
        <v>2024</v>
      </c>
      <c r="I268" s="9">
        <f t="shared" ref="I268:I269" si="46">MONTH(G268)</f>
        <v>2</v>
      </c>
      <c r="J268" s="9" t="s">
        <v>159</v>
      </c>
      <c r="K268" s="9" t="s">
        <v>159</v>
      </c>
      <c r="L268" s="9" t="s">
        <v>602</v>
      </c>
      <c r="M268" s="17">
        <v>1</v>
      </c>
      <c r="N268" s="17">
        <v>49.99</v>
      </c>
      <c r="O268" s="9" t="s">
        <v>664</v>
      </c>
      <c r="P268" s="13" t="s">
        <v>935</v>
      </c>
      <c r="Q268" s="9" t="s">
        <v>569</v>
      </c>
      <c r="R268" s="9" t="s">
        <v>159</v>
      </c>
      <c r="S268" s="17">
        <f t="shared" si="32"/>
        <v>121</v>
      </c>
      <c r="T268" s="14">
        <v>77</v>
      </c>
    </row>
    <row r="269" spans="1:20" x14ac:dyDescent="0.2">
      <c r="A269" s="13" t="s">
        <v>937</v>
      </c>
      <c r="B269" s="17">
        <v>2021</v>
      </c>
      <c r="C269" s="9" t="s">
        <v>21</v>
      </c>
      <c r="D269" s="9" t="s">
        <v>4</v>
      </c>
      <c r="E269" s="9" t="s">
        <v>666</v>
      </c>
      <c r="F269" s="17">
        <v>715</v>
      </c>
      <c r="G269" s="9" t="s">
        <v>936</v>
      </c>
      <c r="H269" s="9">
        <f t="shared" si="45"/>
        <v>2024</v>
      </c>
      <c r="I269" s="9">
        <f t="shared" si="46"/>
        <v>2</v>
      </c>
      <c r="J269" s="9" t="s">
        <v>159</v>
      </c>
      <c r="K269" s="9" t="s">
        <v>159</v>
      </c>
      <c r="L269" s="9" t="s">
        <v>365</v>
      </c>
      <c r="M269" s="17">
        <v>2</v>
      </c>
      <c r="N269" s="17">
        <v>38.24</v>
      </c>
      <c r="O269" s="9" t="s">
        <v>664</v>
      </c>
      <c r="P269" s="13" t="s">
        <v>938</v>
      </c>
      <c r="Q269" s="9" t="s">
        <v>569</v>
      </c>
      <c r="R269" s="9" t="s">
        <v>159</v>
      </c>
      <c r="S269" s="17">
        <f t="shared" si="32"/>
        <v>105</v>
      </c>
      <c r="T269" s="14">
        <v>246</v>
      </c>
    </row>
    <row r="270" spans="1:20" x14ac:dyDescent="0.2">
      <c r="A270" s="13" t="s">
        <v>939</v>
      </c>
      <c r="B270" s="17">
        <v>2023</v>
      </c>
      <c r="C270" s="9" t="s">
        <v>21</v>
      </c>
      <c r="D270" s="9" t="s">
        <v>4</v>
      </c>
      <c r="E270" s="9" t="s">
        <v>666</v>
      </c>
      <c r="F270" s="17">
        <v>192</v>
      </c>
      <c r="G270" s="9" t="s">
        <v>936</v>
      </c>
      <c r="H270" s="9">
        <f t="shared" ref="H270" si="47">YEAR(G270)</f>
        <v>2024</v>
      </c>
      <c r="I270" s="9">
        <f t="shared" ref="I270" si="48">MONTH(G270)</f>
        <v>2</v>
      </c>
      <c r="J270" s="9" t="s">
        <v>159</v>
      </c>
      <c r="K270" s="9" t="s">
        <v>159</v>
      </c>
      <c r="L270" s="9" t="s">
        <v>940</v>
      </c>
      <c r="M270" s="17">
        <v>1</v>
      </c>
      <c r="N270" s="17">
        <v>54.99</v>
      </c>
      <c r="O270" s="9" t="s">
        <v>664</v>
      </c>
      <c r="P270" s="13" t="s">
        <v>941</v>
      </c>
      <c r="Q270" s="9" t="s">
        <v>569</v>
      </c>
      <c r="R270" s="9" t="s">
        <v>159</v>
      </c>
      <c r="S270" s="17">
        <f t="shared" si="32"/>
        <v>142</v>
      </c>
      <c r="T270" s="14">
        <v>21</v>
      </c>
    </row>
    <row r="271" spans="1:20" x14ac:dyDescent="0.2">
      <c r="A271" s="13" t="s">
        <v>942</v>
      </c>
      <c r="B271" s="17">
        <v>2024</v>
      </c>
      <c r="C271" s="9" t="s">
        <v>21</v>
      </c>
      <c r="D271" s="9" t="s">
        <v>4</v>
      </c>
      <c r="E271" s="9" t="s">
        <v>666</v>
      </c>
      <c r="F271" s="17">
        <v>139</v>
      </c>
      <c r="G271" s="9" t="s">
        <v>936</v>
      </c>
      <c r="H271" s="9">
        <f t="shared" ref="H271" si="49">YEAR(G271)</f>
        <v>2024</v>
      </c>
      <c r="I271" s="9">
        <f t="shared" ref="I271" si="50">MONTH(G271)</f>
        <v>2</v>
      </c>
      <c r="J271" s="9" t="s">
        <v>159</v>
      </c>
      <c r="K271" s="9" t="s">
        <v>159</v>
      </c>
      <c r="L271" s="9" t="s">
        <v>943</v>
      </c>
      <c r="M271" s="17">
        <v>1</v>
      </c>
      <c r="N271" s="17">
        <v>59.95</v>
      </c>
      <c r="O271" s="9" t="s">
        <v>664</v>
      </c>
      <c r="P271" s="13" t="s">
        <v>944</v>
      </c>
      <c r="Q271" s="9" t="s">
        <v>569</v>
      </c>
      <c r="R271" s="9" t="s">
        <v>159</v>
      </c>
      <c r="S271" s="17">
        <f t="shared" si="32"/>
        <v>138</v>
      </c>
      <c r="T271" s="14">
        <v>45</v>
      </c>
    </row>
    <row r="272" spans="1:20" x14ac:dyDescent="0.2">
      <c r="A272" s="13" t="s">
        <v>945</v>
      </c>
      <c r="B272" s="17">
        <v>2023</v>
      </c>
      <c r="C272" s="9" t="s">
        <v>21</v>
      </c>
      <c r="D272" s="9" t="s">
        <v>4</v>
      </c>
      <c r="E272" s="9" t="s">
        <v>666</v>
      </c>
      <c r="F272" s="17">
        <v>963</v>
      </c>
      <c r="G272" s="9" t="s">
        <v>936</v>
      </c>
      <c r="H272" s="9">
        <f t="shared" ref="H272" si="51">YEAR(G272)</f>
        <v>2024</v>
      </c>
      <c r="I272" s="9">
        <f t="shared" ref="I272" si="52">MONTH(G272)</f>
        <v>2</v>
      </c>
      <c r="J272" s="9" t="s">
        <v>159</v>
      </c>
      <c r="K272" s="9" t="s">
        <v>159</v>
      </c>
      <c r="L272" s="9" t="s">
        <v>367</v>
      </c>
      <c r="M272" s="17">
        <v>3</v>
      </c>
      <c r="N272" s="17">
        <v>65.23</v>
      </c>
      <c r="O272" s="9" t="s">
        <v>664</v>
      </c>
      <c r="P272" s="13" t="s">
        <v>946</v>
      </c>
      <c r="Q272" s="9" t="s">
        <v>569</v>
      </c>
      <c r="R272" s="9" t="s">
        <v>159</v>
      </c>
      <c r="S272" s="17">
        <f t="shared" si="32"/>
        <v>90</v>
      </c>
      <c r="T272" s="14">
        <v>315</v>
      </c>
    </row>
    <row r="273" spans="1:20" x14ac:dyDescent="0.2">
      <c r="A273" s="13" t="s">
        <v>947</v>
      </c>
      <c r="B273" s="17">
        <v>2024</v>
      </c>
      <c r="C273" s="9" t="s">
        <v>21</v>
      </c>
      <c r="D273" s="9" t="s">
        <v>4</v>
      </c>
      <c r="E273" s="9" t="s">
        <v>666</v>
      </c>
      <c r="F273" s="17">
        <v>229</v>
      </c>
      <c r="G273" s="9" t="s">
        <v>936</v>
      </c>
      <c r="H273" s="9">
        <f t="shared" ref="H273:H274" si="53">YEAR(G273)</f>
        <v>2024</v>
      </c>
      <c r="I273" s="9">
        <f t="shared" ref="I273:I274" si="54">MONTH(G273)</f>
        <v>2</v>
      </c>
      <c r="J273" s="9" t="s">
        <v>159</v>
      </c>
      <c r="K273" s="9" t="s">
        <v>158</v>
      </c>
      <c r="L273" s="9" t="s">
        <v>940</v>
      </c>
      <c r="M273" s="17">
        <v>2</v>
      </c>
      <c r="N273" s="17">
        <v>54.99</v>
      </c>
      <c r="O273" s="9" t="s">
        <v>664</v>
      </c>
      <c r="P273" s="13" t="s">
        <v>948</v>
      </c>
      <c r="Q273" s="9" t="s">
        <v>569</v>
      </c>
      <c r="R273" s="9" t="s">
        <v>159</v>
      </c>
      <c r="S273" s="17">
        <f t="shared" si="32"/>
        <v>75</v>
      </c>
      <c r="T273" s="14">
        <v>125</v>
      </c>
    </row>
    <row r="274" spans="1:20" x14ac:dyDescent="0.2">
      <c r="A274" s="13" t="s">
        <v>949</v>
      </c>
      <c r="B274" s="17">
        <v>2018</v>
      </c>
      <c r="C274" s="9" t="s">
        <v>21</v>
      </c>
      <c r="D274" s="9" t="s">
        <v>4</v>
      </c>
      <c r="E274" s="9" t="s">
        <v>666</v>
      </c>
      <c r="F274" s="17">
        <v>978</v>
      </c>
      <c r="G274" s="9" t="s">
        <v>950</v>
      </c>
      <c r="H274" s="9">
        <f t="shared" si="53"/>
        <v>2024</v>
      </c>
      <c r="I274" s="9">
        <f t="shared" si="54"/>
        <v>2</v>
      </c>
      <c r="J274" s="9" t="s">
        <v>159</v>
      </c>
      <c r="K274" s="9" t="s">
        <v>159</v>
      </c>
      <c r="L274" s="9" t="s">
        <v>365</v>
      </c>
      <c r="M274" s="17">
        <v>2</v>
      </c>
      <c r="N274" s="17">
        <v>33.99</v>
      </c>
      <c r="O274" s="9" t="s">
        <v>664</v>
      </c>
      <c r="P274" s="13" t="s">
        <v>951</v>
      </c>
      <c r="Q274" s="9" t="s">
        <v>569</v>
      </c>
      <c r="R274" s="9" t="s">
        <v>159</v>
      </c>
      <c r="S274" s="17">
        <f t="shared" si="32"/>
        <v>125</v>
      </c>
      <c r="T274" s="14">
        <v>146</v>
      </c>
    </row>
    <row r="275" spans="1:20" x14ac:dyDescent="0.2">
      <c r="A275" s="13" t="s">
        <v>952</v>
      </c>
      <c r="B275" s="17">
        <v>2022</v>
      </c>
      <c r="C275" s="9" t="s">
        <v>21</v>
      </c>
      <c r="D275" s="9" t="s">
        <v>4</v>
      </c>
      <c r="E275" s="9" t="s">
        <v>666</v>
      </c>
      <c r="F275" s="17">
        <v>264</v>
      </c>
      <c r="G275" s="9" t="s">
        <v>950</v>
      </c>
      <c r="H275" s="9">
        <f t="shared" ref="H275" si="55">YEAR(G275)</f>
        <v>2024</v>
      </c>
      <c r="I275" s="9">
        <f t="shared" ref="I275" si="56">MONTH(G275)</f>
        <v>2</v>
      </c>
      <c r="J275" s="9" t="s">
        <v>159</v>
      </c>
      <c r="K275" s="9" t="s">
        <v>159</v>
      </c>
      <c r="L275" s="9" t="s">
        <v>386</v>
      </c>
      <c r="M275" s="17">
        <v>3</v>
      </c>
      <c r="N275" s="17">
        <v>39.49</v>
      </c>
      <c r="O275" s="9" t="s">
        <v>664</v>
      </c>
      <c r="P275" s="13" t="s">
        <v>953</v>
      </c>
      <c r="Q275" s="9" t="s">
        <v>569</v>
      </c>
      <c r="R275" s="9" t="s">
        <v>159</v>
      </c>
      <c r="S275" s="17">
        <f t="shared" si="32"/>
        <v>59</v>
      </c>
      <c r="T275" s="14">
        <v>86</v>
      </c>
    </row>
    <row r="276" spans="1:20" x14ac:dyDescent="0.2">
      <c r="A276" s="13" t="s">
        <v>954</v>
      </c>
      <c r="B276" s="17">
        <v>2022</v>
      </c>
      <c r="C276" s="9" t="s">
        <v>21</v>
      </c>
      <c r="D276" s="9" t="s">
        <v>4</v>
      </c>
      <c r="E276" s="9" t="s">
        <v>666</v>
      </c>
      <c r="F276" s="17">
        <v>243</v>
      </c>
      <c r="G276" s="9" t="s">
        <v>950</v>
      </c>
      <c r="H276" s="9">
        <f t="shared" ref="H276:H279" si="57">YEAR(G276)</f>
        <v>2024</v>
      </c>
      <c r="I276" s="9">
        <f t="shared" ref="I276" si="58">MONTH(G276)</f>
        <v>2</v>
      </c>
      <c r="J276" s="9" t="s">
        <v>158</v>
      </c>
      <c r="K276" s="9" t="s">
        <v>159</v>
      </c>
      <c r="L276" s="9" t="s">
        <v>943</v>
      </c>
      <c r="M276" s="17">
        <v>4</v>
      </c>
      <c r="N276" s="17">
        <v>48.95</v>
      </c>
      <c r="O276" s="9" t="s">
        <v>664</v>
      </c>
      <c r="P276" s="13" t="s">
        <v>955</v>
      </c>
      <c r="Q276" s="9" t="s">
        <v>569</v>
      </c>
      <c r="R276" s="9" t="s">
        <v>159</v>
      </c>
      <c r="S276" s="17">
        <f t="shared" si="32"/>
        <v>140</v>
      </c>
      <c r="T276" s="14">
        <v>354</v>
      </c>
    </row>
    <row r="277" spans="1:20" x14ac:dyDescent="0.2">
      <c r="A277" s="13" t="s">
        <v>956</v>
      </c>
      <c r="B277" s="17">
        <v>2024</v>
      </c>
      <c r="C277" s="9" t="s">
        <v>21</v>
      </c>
      <c r="D277" s="9" t="s">
        <v>4</v>
      </c>
      <c r="E277" s="9" t="s">
        <v>666</v>
      </c>
      <c r="F277" s="17">
        <v>337</v>
      </c>
      <c r="G277" s="9" t="s">
        <v>957</v>
      </c>
      <c r="H277" s="9">
        <f t="shared" si="57"/>
        <v>2024</v>
      </c>
      <c r="I277" s="9">
        <f t="shared" ref="I277:I283" si="59">MONTH(G277)</f>
        <v>5</v>
      </c>
      <c r="J277" s="9" t="s">
        <v>159</v>
      </c>
      <c r="K277" s="9" t="s">
        <v>159</v>
      </c>
      <c r="L277" s="9" t="s">
        <v>376</v>
      </c>
      <c r="M277" s="17">
        <v>1</v>
      </c>
      <c r="N277" s="17">
        <v>24.99</v>
      </c>
      <c r="O277" s="9" t="s">
        <v>664</v>
      </c>
      <c r="P277" s="13" t="s">
        <v>959</v>
      </c>
      <c r="Q277" s="9" t="s">
        <v>958</v>
      </c>
      <c r="R277" s="9" t="s">
        <v>159</v>
      </c>
      <c r="S277" s="17">
        <f t="shared" si="32"/>
        <v>168</v>
      </c>
      <c r="T277" s="14">
        <v>317</v>
      </c>
    </row>
    <row r="278" spans="1:20" x14ac:dyDescent="0.2">
      <c r="A278" s="13" t="s">
        <v>960</v>
      </c>
      <c r="B278" s="17">
        <v>2024</v>
      </c>
      <c r="C278" s="9" t="s">
        <v>21</v>
      </c>
      <c r="D278" s="9" t="s">
        <v>4</v>
      </c>
      <c r="E278" s="9" t="s">
        <v>666</v>
      </c>
      <c r="F278" s="17">
        <v>253</v>
      </c>
      <c r="G278" s="9" t="s">
        <v>957</v>
      </c>
      <c r="H278" s="9">
        <f t="shared" si="57"/>
        <v>2024</v>
      </c>
      <c r="I278" s="9">
        <f t="shared" si="59"/>
        <v>5</v>
      </c>
      <c r="J278" s="9" t="s">
        <v>159</v>
      </c>
      <c r="K278" s="9" t="s">
        <v>159</v>
      </c>
      <c r="L278" s="9" t="s">
        <v>376</v>
      </c>
      <c r="M278" s="17">
        <v>1</v>
      </c>
      <c r="N278" s="17">
        <v>24.99</v>
      </c>
      <c r="O278" s="9" t="s">
        <v>664</v>
      </c>
      <c r="P278" s="13" t="s">
        <v>961</v>
      </c>
      <c r="Q278" s="9" t="s">
        <v>958</v>
      </c>
      <c r="R278" s="9" t="s">
        <v>159</v>
      </c>
      <c r="S278" s="17">
        <f t="shared" si="32"/>
        <v>99</v>
      </c>
      <c r="T278" s="14">
        <v>27</v>
      </c>
    </row>
    <row r="279" spans="1:20" x14ac:dyDescent="0.2">
      <c r="A279" s="13" t="s">
        <v>963</v>
      </c>
      <c r="B279" s="17">
        <v>2024</v>
      </c>
      <c r="C279" s="9" t="s">
        <v>21</v>
      </c>
      <c r="D279" s="9" t="s">
        <v>4</v>
      </c>
      <c r="E279" s="9" t="s">
        <v>666</v>
      </c>
      <c r="F279" s="17">
        <v>316</v>
      </c>
      <c r="G279" s="9" t="s">
        <v>964</v>
      </c>
      <c r="H279" s="9">
        <f t="shared" si="57"/>
        <v>2024</v>
      </c>
      <c r="I279" s="9">
        <f t="shared" si="59"/>
        <v>6</v>
      </c>
      <c r="J279" s="9" t="s">
        <v>159</v>
      </c>
      <c r="K279" s="9" t="s">
        <v>159</v>
      </c>
      <c r="L279" s="9" t="s">
        <v>365</v>
      </c>
      <c r="M279" s="17">
        <v>3</v>
      </c>
      <c r="N279" s="17">
        <v>44.99</v>
      </c>
      <c r="O279" s="9" t="s">
        <v>664</v>
      </c>
      <c r="P279" s="13" t="s">
        <v>965</v>
      </c>
      <c r="Q279" s="9" t="s">
        <v>958</v>
      </c>
      <c r="R279" s="9" t="s">
        <v>159</v>
      </c>
      <c r="S279" s="17">
        <f t="shared" si="32"/>
        <v>280</v>
      </c>
      <c r="T279" s="14">
        <v>236</v>
      </c>
    </row>
    <row r="280" spans="1:20" x14ac:dyDescent="0.2">
      <c r="A280" s="13" t="s">
        <v>966</v>
      </c>
      <c r="B280" s="17">
        <v>2024</v>
      </c>
      <c r="C280" s="9" t="s">
        <v>21</v>
      </c>
      <c r="D280" s="9" t="s">
        <v>4</v>
      </c>
      <c r="E280" s="9" t="s">
        <v>666</v>
      </c>
      <c r="F280" s="17">
        <v>112</v>
      </c>
      <c r="G280" s="9" t="s">
        <v>964</v>
      </c>
      <c r="H280" s="9">
        <f t="shared" ref="H280" si="60">YEAR(G280)</f>
        <v>2024</v>
      </c>
      <c r="I280" s="9">
        <f t="shared" si="59"/>
        <v>6</v>
      </c>
      <c r="J280" s="9" t="s">
        <v>159</v>
      </c>
      <c r="K280" s="9" t="s">
        <v>159</v>
      </c>
      <c r="L280" s="9" t="s">
        <v>992</v>
      </c>
      <c r="M280" s="17">
        <v>3</v>
      </c>
      <c r="N280" s="43">
        <v>0</v>
      </c>
      <c r="O280" s="9" t="s">
        <v>664</v>
      </c>
      <c r="P280" s="13" t="s">
        <v>967</v>
      </c>
      <c r="Q280" s="9" t="s">
        <v>962</v>
      </c>
      <c r="R280" s="9" t="s">
        <v>159</v>
      </c>
      <c r="S280" s="17">
        <f t="shared" si="32"/>
        <v>84</v>
      </c>
      <c r="T280" s="14">
        <v>286</v>
      </c>
    </row>
    <row r="281" spans="1:20" x14ac:dyDescent="0.2">
      <c r="A281" s="13" t="s">
        <v>968</v>
      </c>
      <c r="B281" s="17">
        <v>2024</v>
      </c>
      <c r="C281" s="9" t="s">
        <v>21</v>
      </c>
      <c r="D281" s="9" t="s">
        <v>4</v>
      </c>
      <c r="E281" s="9" t="s">
        <v>666</v>
      </c>
      <c r="F281" s="17">
        <v>1779</v>
      </c>
      <c r="G281" s="9" t="s">
        <v>964</v>
      </c>
      <c r="H281" s="9">
        <f t="shared" ref="H281:H283" si="61">YEAR(G281)</f>
        <v>2024</v>
      </c>
      <c r="I281" s="9">
        <f t="shared" si="59"/>
        <v>6</v>
      </c>
      <c r="J281" s="9" t="s">
        <v>159</v>
      </c>
      <c r="K281" s="9" t="s">
        <v>159</v>
      </c>
      <c r="L281" s="9" t="s">
        <v>365</v>
      </c>
      <c r="M281" s="17">
        <v>3</v>
      </c>
      <c r="N281" s="17">
        <v>40.549999999999997</v>
      </c>
      <c r="O281" s="9" t="s">
        <v>664</v>
      </c>
      <c r="P281" s="13" t="s">
        <v>969</v>
      </c>
      <c r="Q281" s="9" t="s">
        <v>962</v>
      </c>
      <c r="R281" s="9" t="s">
        <v>159</v>
      </c>
      <c r="S281" s="17">
        <f t="shared" si="32"/>
        <v>152</v>
      </c>
      <c r="T281" s="14">
        <v>259</v>
      </c>
    </row>
    <row r="282" spans="1:20" x14ac:dyDescent="0.2">
      <c r="A282" s="13" t="s">
        <v>970</v>
      </c>
      <c r="B282" s="17">
        <v>2022</v>
      </c>
      <c r="C282" s="9" t="s">
        <v>21</v>
      </c>
      <c r="D282" s="9" t="s">
        <v>4</v>
      </c>
      <c r="E282" s="9" t="s">
        <v>666</v>
      </c>
      <c r="F282" s="17">
        <v>365</v>
      </c>
      <c r="G282" s="9" t="s">
        <v>971</v>
      </c>
      <c r="H282" s="9">
        <f t="shared" si="61"/>
        <v>2024</v>
      </c>
      <c r="I282" s="9">
        <f t="shared" si="59"/>
        <v>6</v>
      </c>
      <c r="J282" s="9" t="s">
        <v>159</v>
      </c>
      <c r="K282" s="9" t="s">
        <v>159</v>
      </c>
      <c r="L282" s="9" t="s">
        <v>365</v>
      </c>
      <c r="M282" s="17">
        <v>1</v>
      </c>
      <c r="N282" s="17">
        <v>49.15</v>
      </c>
      <c r="O282" s="9" t="s">
        <v>664</v>
      </c>
      <c r="P282" s="16" t="s">
        <v>972</v>
      </c>
      <c r="Q282" s="9" t="s">
        <v>903</v>
      </c>
      <c r="R282" s="9" t="s">
        <v>159</v>
      </c>
      <c r="S282" s="17">
        <f t="shared" si="32"/>
        <v>160</v>
      </c>
      <c r="T282" s="14">
        <v>78</v>
      </c>
    </row>
    <row r="283" spans="1:20" x14ac:dyDescent="0.2">
      <c r="A283" s="13" t="s">
        <v>973</v>
      </c>
      <c r="B283" s="17">
        <v>2023</v>
      </c>
      <c r="C283" s="9" t="s">
        <v>21</v>
      </c>
      <c r="D283" s="9" t="s">
        <v>4</v>
      </c>
      <c r="E283" s="9" t="s">
        <v>666</v>
      </c>
      <c r="F283" s="17">
        <v>340</v>
      </c>
      <c r="G283" s="9" t="s">
        <v>974</v>
      </c>
      <c r="H283" s="9">
        <f t="shared" si="61"/>
        <v>2024</v>
      </c>
      <c r="I283" s="9">
        <f t="shared" si="59"/>
        <v>7</v>
      </c>
      <c r="J283" s="9" t="s">
        <v>159</v>
      </c>
      <c r="K283" s="9" t="s">
        <v>159</v>
      </c>
      <c r="L283" s="9" t="s">
        <v>369</v>
      </c>
      <c r="M283" s="17">
        <v>2</v>
      </c>
      <c r="N283" s="17">
        <v>50.21</v>
      </c>
      <c r="O283" s="9" t="s">
        <v>664</v>
      </c>
      <c r="P283" s="13" t="s">
        <v>975</v>
      </c>
      <c r="Q283" s="9" t="s">
        <v>469</v>
      </c>
      <c r="R283" s="9" t="s">
        <v>159</v>
      </c>
      <c r="S283" s="17">
        <f t="shared" si="32"/>
        <v>64</v>
      </c>
      <c r="T283" s="14">
        <v>365</v>
      </c>
    </row>
    <row r="284" spans="1:20" x14ac:dyDescent="0.2">
      <c r="A284" s="13" t="s">
        <v>976</v>
      </c>
      <c r="B284" s="17">
        <v>2023</v>
      </c>
      <c r="C284" s="9" t="s">
        <v>21</v>
      </c>
      <c r="D284" s="9" t="s">
        <v>4</v>
      </c>
      <c r="E284" s="9" t="s">
        <v>666</v>
      </c>
      <c r="F284" s="17">
        <v>600</v>
      </c>
      <c r="G284" s="9" t="s">
        <v>977</v>
      </c>
      <c r="H284" s="9">
        <f t="shared" ref="H284" si="62">YEAR(G284)</f>
        <v>2024</v>
      </c>
      <c r="I284" s="9">
        <f t="shared" ref="I284" si="63">MONTH(G284)</f>
        <v>7</v>
      </c>
      <c r="J284" s="9" t="s">
        <v>159</v>
      </c>
      <c r="K284" s="9" t="s">
        <v>159</v>
      </c>
      <c r="L284" s="9" t="s">
        <v>365</v>
      </c>
      <c r="M284" s="17">
        <v>2</v>
      </c>
      <c r="N284" s="17">
        <v>43.13</v>
      </c>
      <c r="O284" s="9" t="s">
        <v>664</v>
      </c>
      <c r="P284" s="13" t="s">
        <v>978</v>
      </c>
      <c r="Q284" s="9" t="s">
        <v>469</v>
      </c>
      <c r="R284" s="9" t="s">
        <v>159</v>
      </c>
      <c r="S284" s="17">
        <f t="shared" si="32"/>
        <v>106</v>
      </c>
      <c r="T284" s="14">
        <v>456</v>
      </c>
    </row>
    <row r="285" spans="1:20" x14ac:dyDescent="0.2">
      <c r="A285" s="13" t="s">
        <v>979</v>
      </c>
      <c r="B285" s="17">
        <v>2024</v>
      </c>
      <c r="C285" s="9" t="s">
        <v>21</v>
      </c>
      <c r="D285" s="9" t="s">
        <v>4</v>
      </c>
      <c r="E285" s="9" t="s">
        <v>666</v>
      </c>
      <c r="F285" s="17">
        <v>289</v>
      </c>
      <c r="G285" s="9" t="s">
        <v>977</v>
      </c>
      <c r="H285" s="9">
        <f t="shared" ref="H285" si="64">YEAR(G285)</f>
        <v>2024</v>
      </c>
      <c r="I285" s="9">
        <f t="shared" ref="I285" si="65">MONTH(G285)</f>
        <v>7</v>
      </c>
      <c r="J285" s="9" t="s">
        <v>159</v>
      </c>
      <c r="K285" s="9" t="s">
        <v>159</v>
      </c>
      <c r="L285" s="9" t="s">
        <v>370</v>
      </c>
      <c r="M285" s="17">
        <v>1</v>
      </c>
      <c r="N285" s="17">
        <v>49.71</v>
      </c>
      <c r="O285" s="9" t="s">
        <v>664</v>
      </c>
      <c r="P285" s="13" t="s">
        <v>980</v>
      </c>
      <c r="Q285" s="9" t="s">
        <v>569</v>
      </c>
      <c r="R285" s="9" t="s">
        <v>159</v>
      </c>
      <c r="S285" s="17">
        <f t="shared" si="32"/>
        <v>224</v>
      </c>
      <c r="T285" s="14">
        <v>58</v>
      </c>
    </row>
    <row r="286" spans="1:20" x14ac:dyDescent="0.2">
      <c r="A286" s="13" t="s">
        <v>981</v>
      </c>
      <c r="B286" s="17">
        <v>2024</v>
      </c>
      <c r="C286" s="9" t="s">
        <v>21</v>
      </c>
      <c r="D286" s="9" t="s">
        <v>4</v>
      </c>
      <c r="E286" s="9" t="s">
        <v>666</v>
      </c>
      <c r="F286" s="17">
        <v>198</v>
      </c>
      <c r="G286" s="9" t="s">
        <v>977</v>
      </c>
      <c r="H286" s="9">
        <f t="shared" ref="H286" si="66">YEAR(G286)</f>
        <v>2024</v>
      </c>
      <c r="I286" s="9">
        <f t="shared" ref="I286" si="67">MONTH(G286)</f>
        <v>7</v>
      </c>
      <c r="J286" s="9" t="s">
        <v>159</v>
      </c>
      <c r="K286" s="9" t="s">
        <v>159</v>
      </c>
      <c r="L286" s="9" t="s">
        <v>367</v>
      </c>
      <c r="M286" s="17">
        <v>2</v>
      </c>
      <c r="N286" s="17">
        <v>22.94</v>
      </c>
      <c r="O286" s="9" t="s">
        <v>664</v>
      </c>
      <c r="P286" s="16" t="s">
        <v>982</v>
      </c>
      <c r="Q286" s="9" t="s">
        <v>962</v>
      </c>
      <c r="R286" s="9" t="s">
        <v>159</v>
      </c>
      <c r="S286" s="17">
        <f t="shared" si="32"/>
        <v>233</v>
      </c>
      <c r="T286" s="14">
        <v>134</v>
      </c>
    </row>
    <row r="287" spans="1:20" x14ac:dyDescent="0.2">
      <c r="A287" s="13" t="s">
        <v>983</v>
      </c>
      <c r="B287" s="17">
        <v>2024</v>
      </c>
      <c r="C287" s="9" t="s">
        <v>21</v>
      </c>
      <c r="D287" s="9" t="s">
        <v>4</v>
      </c>
      <c r="E287" s="9" t="s">
        <v>666</v>
      </c>
      <c r="F287" s="17">
        <v>224</v>
      </c>
      <c r="G287" s="9" t="s">
        <v>977</v>
      </c>
      <c r="H287" s="9">
        <f t="shared" ref="H287" si="68">YEAR(G287)</f>
        <v>2024</v>
      </c>
      <c r="I287" s="9">
        <f t="shared" ref="I287" si="69">MONTH(G287)</f>
        <v>7</v>
      </c>
      <c r="J287" s="9" t="s">
        <v>159</v>
      </c>
      <c r="K287" s="9" t="s">
        <v>159</v>
      </c>
      <c r="L287" s="9" t="s">
        <v>376</v>
      </c>
      <c r="M287" s="17">
        <v>1</v>
      </c>
      <c r="N287" s="17">
        <v>16.690000000000001</v>
      </c>
      <c r="O287" s="9" t="s">
        <v>664</v>
      </c>
      <c r="P287" s="16" t="s">
        <v>984</v>
      </c>
      <c r="Q287" s="9" t="s">
        <v>962</v>
      </c>
      <c r="R287" s="9" t="s">
        <v>159</v>
      </c>
      <c r="S287" s="17">
        <f t="shared" si="32"/>
        <v>186</v>
      </c>
      <c r="T287" s="14">
        <v>65</v>
      </c>
    </row>
    <row r="288" spans="1:20" x14ac:dyDescent="0.2">
      <c r="A288" s="13" t="s">
        <v>985</v>
      </c>
      <c r="B288" s="17">
        <v>2022</v>
      </c>
      <c r="C288" s="9" t="s">
        <v>21</v>
      </c>
      <c r="D288" s="9" t="s">
        <v>4</v>
      </c>
      <c r="E288" s="9" t="s">
        <v>666</v>
      </c>
      <c r="F288" s="17">
        <v>296</v>
      </c>
      <c r="G288" s="9" t="s">
        <v>986</v>
      </c>
      <c r="H288" s="9">
        <f t="shared" ref="H288" si="70">YEAR(G288)</f>
        <v>2024</v>
      </c>
      <c r="I288" s="9">
        <f t="shared" ref="I288" si="71">MONTH(G288)</f>
        <v>7</v>
      </c>
      <c r="J288" s="9" t="s">
        <v>159</v>
      </c>
      <c r="K288" s="9" t="s">
        <v>159</v>
      </c>
      <c r="L288" s="9" t="s">
        <v>367</v>
      </c>
      <c r="M288" s="17">
        <v>3</v>
      </c>
      <c r="N288" s="17">
        <v>31.99</v>
      </c>
      <c r="O288" s="9" t="s">
        <v>664</v>
      </c>
      <c r="P288" s="16" t="s">
        <v>987</v>
      </c>
      <c r="Q288" s="9" t="s">
        <v>962</v>
      </c>
      <c r="R288" s="9" t="s">
        <v>159</v>
      </c>
      <c r="S288" s="17">
        <f t="shared" ref="S288" si="72">LEN(P288)</f>
        <v>98</v>
      </c>
      <c r="T288" s="14">
        <v>185</v>
      </c>
    </row>
    <row r="289" spans="1:20" x14ac:dyDescent="0.2">
      <c r="A289" s="13" t="s">
        <v>988</v>
      </c>
      <c r="B289" s="17">
        <v>2023</v>
      </c>
      <c r="C289" s="9" t="s">
        <v>21</v>
      </c>
      <c r="D289" s="9" t="s">
        <v>4</v>
      </c>
      <c r="E289" s="9" t="s">
        <v>666</v>
      </c>
      <c r="F289" s="17">
        <v>200</v>
      </c>
      <c r="G289" s="9" t="s">
        <v>989</v>
      </c>
      <c r="H289" s="9">
        <f t="shared" ref="H289" si="73">YEAR(G289)</f>
        <v>2024</v>
      </c>
      <c r="I289" s="9">
        <f t="shared" ref="I289" si="74">MONTH(G289)</f>
        <v>7</v>
      </c>
      <c r="J289" s="9" t="s">
        <v>159</v>
      </c>
      <c r="K289" s="9" t="s">
        <v>159</v>
      </c>
      <c r="L289" s="9" t="s">
        <v>370</v>
      </c>
      <c r="M289" s="17">
        <v>3</v>
      </c>
      <c r="N289" s="17">
        <v>27.99</v>
      </c>
      <c r="O289" s="9" t="s">
        <v>664</v>
      </c>
      <c r="P289" s="16" t="s">
        <v>990</v>
      </c>
      <c r="Q289" s="9" t="s">
        <v>962</v>
      </c>
      <c r="R289" s="9" t="s">
        <v>159</v>
      </c>
      <c r="S289" s="17">
        <f t="shared" ref="S289" si="75">LEN(P289)</f>
        <v>57</v>
      </c>
      <c r="T289" s="14">
        <v>479</v>
      </c>
    </row>
    <row r="290" spans="1:20" x14ac:dyDescent="0.2">
      <c r="A290" s="13" t="s">
        <v>991</v>
      </c>
      <c r="B290" s="17">
        <v>2023</v>
      </c>
      <c r="C290" s="9" t="s">
        <v>21</v>
      </c>
      <c r="D290" s="9" t="s">
        <v>4</v>
      </c>
      <c r="E290" s="9" t="s">
        <v>666</v>
      </c>
      <c r="F290" s="17">
        <v>255</v>
      </c>
      <c r="G290" s="9" t="s">
        <v>989</v>
      </c>
      <c r="H290" s="9">
        <f t="shared" ref="H290" si="76">YEAR(G290)</f>
        <v>2024</v>
      </c>
      <c r="I290" s="9">
        <f t="shared" ref="I290" si="77">MONTH(G290)</f>
        <v>7</v>
      </c>
      <c r="J290" s="9" t="s">
        <v>159</v>
      </c>
      <c r="K290" s="9" t="s">
        <v>159</v>
      </c>
      <c r="L290" s="9" t="s">
        <v>602</v>
      </c>
      <c r="M290" s="17">
        <v>3</v>
      </c>
      <c r="N290" s="43">
        <v>49</v>
      </c>
      <c r="O290" s="9" t="s">
        <v>664</v>
      </c>
      <c r="P290" s="16" t="s">
        <v>993</v>
      </c>
      <c r="Q290" s="9" t="s">
        <v>469</v>
      </c>
      <c r="R290" s="9" t="s">
        <v>159</v>
      </c>
      <c r="S290" s="17">
        <f t="shared" ref="S290" si="78">LEN(P290)</f>
        <v>84</v>
      </c>
      <c r="T290" s="14">
        <v>148</v>
      </c>
    </row>
    <row r="291" spans="1:20" x14ac:dyDescent="0.2">
      <c r="A291" s="13" t="s">
        <v>994</v>
      </c>
      <c r="B291" s="17">
        <v>2023</v>
      </c>
      <c r="C291" s="9" t="s">
        <v>21</v>
      </c>
      <c r="D291" s="9" t="s">
        <v>4</v>
      </c>
      <c r="E291" s="9" t="s">
        <v>666</v>
      </c>
      <c r="F291" s="17">
        <v>192</v>
      </c>
      <c r="G291" s="9" t="s">
        <v>989</v>
      </c>
      <c r="H291" s="9">
        <f t="shared" ref="H291" si="79">YEAR(G291)</f>
        <v>2024</v>
      </c>
      <c r="I291" s="9">
        <f t="shared" ref="I291" si="80">MONTH(G291)</f>
        <v>7</v>
      </c>
      <c r="J291" s="9" t="s">
        <v>159</v>
      </c>
      <c r="K291" s="9" t="s">
        <v>159</v>
      </c>
      <c r="L291" s="9" t="s">
        <v>365</v>
      </c>
      <c r="M291" s="17">
        <v>2</v>
      </c>
      <c r="N291" s="17">
        <v>26.01</v>
      </c>
      <c r="O291" s="9" t="s">
        <v>664</v>
      </c>
      <c r="P291" s="16" t="s">
        <v>995</v>
      </c>
      <c r="Q291" s="9" t="s">
        <v>962</v>
      </c>
      <c r="R291" s="9" t="s">
        <v>159</v>
      </c>
      <c r="S291" s="17">
        <f t="shared" ref="S291:S304" si="81">LEN(P291)</f>
        <v>152</v>
      </c>
      <c r="T291" s="14">
        <v>105</v>
      </c>
    </row>
    <row r="292" spans="1:20" x14ac:dyDescent="0.2">
      <c r="A292" s="13" t="s">
        <v>996</v>
      </c>
      <c r="B292" s="17">
        <v>2015</v>
      </c>
      <c r="C292" s="9" t="s">
        <v>21</v>
      </c>
      <c r="D292" s="9" t="s">
        <v>4</v>
      </c>
      <c r="E292" s="9" t="s">
        <v>666</v>
      </c>
      <c r="F292" s="17">
        <v>96</v>
      </c>
      <c r="G292" s="9" t="s">
        <v>989</v>
      </c>
      <c r="H292" s="9">
        <f t="shared" ref="H292" si="82">YEAR(G292)</f>
        <v>2024</v>
      </c>
      <c r="I292" s="9">
        <f t="shared" ref="I292" si="83">MONTH(G292)</f>
        <v>7</v>
      </c>
      <c r="J292" s="9" t="s">
        <v>159</v>
      </c>
      <c r="K292" s="9" t="s">
        <v>159</v>
      </c>
      <c r="L292" s="9" t="s">
        <v>992</v>
      </c>
      <c r="M292" s="17">
        <v>3</v>
      </c>
      <c r="N292" s="43">
        <v>0</v>
      </c>
      <c r="O292" s="9" t="s">
        <v>664</v>
      </c>
      <c r="P292" s="28" t="s">
        <v>707</v>
      </c>
      <c r="Q292" s="9" t="s">
        <v>962</v>
      </c>
      <c r="R292" s="9" t="s">
        <v>159</v>
      </c>
      <c r="S292" s="17">
        <f t="shared" si="81"/>
        <v>26</v>
      </c>
      <c r="T292" s="14">
        <v>237</v>
      </c>
    </row>
    <row r="293" spans="1:20" x14ac:dyDescent="0.2">
      <c r="A293" s="13" t="s">
        <v>997</v>
      </c>
      <c r="B293" s="17">
        <v>2022</v>
      </c>
      <c r="C293" s="9" t="s">
        <v>21</v>
      </c>
      <c r="D293" s="9" t="s">
        <v>4</v>
      </c>
      <c r="E293" s="9" t="s">
        <v>666</v>
      </c>
      <c r="F293" s="17">
        <v>194</v>
      </c>
      <c r="G293" s="9" t="s">
        <v>998</v>
      </c>
      <c r="H293" s="9">
        <f t="shared" ref="H293" si="84">YEAR(G293)</f>
        <v>2024</v>
      </c>
      <c r="I293" s="9">
        <f t="shared" ref="I293" si="85">MONTH(G293)</f>
        <v>7</v>
      </c>
      <c r="J293" s="9" t="s">
        <v>159</v>
      </c>
      <c r="K293" s="9" t="s">
        <v>159</v>
      </c>
      <c r="L293" s="9" t="s">
        <v>992</v>
      </c>
      <c r="M293" s="17">
        <v>3</v>
      </c>
      <c r="N293" s="43">
        <v>0</v>
      </c>
      <c r="O293" s="9" t="s">
        <v>664</v>
      </c>
      <c r="P293" s="28" t="s">
        <v>999</v>
      </c>
      <c r="Q293" s="9" t="s">
        <v>962</v>
      </c>
      <c r="R293" s="9" t="s">
        <v>159</v>
      </c>
      <c r="S293" s="17">
        <f t="shared" si="81"/>
        <v>38</v>
      </c>
      <c r="T293" s="49">
        <v>256</v>
      </c>
    </row>
    <row r="294" spans="1:20" x14ac:dyDescent="0.2">
      <c r="A294" s="13" t="s">
        <v>1000</v>
      </c>
      <c r="B294" s="17">
        <v>2018</v>
      </c>
      <c r="C294" s="9" t="s">
        <v>21</v>
      </c>
      <c r="D294" s="9" t="s">
        <v>4</v>
      </c>
      <c r="E294" s="9" t="s">
        <v>666</v>
      </c>
      <c r="F294" s="17">
        <v>188</v>
      </c>
      <c r="G294" s="9" t="s">
        <v>1001</v>
      </c>
      <c r="H294" s="9">
        <f t="shared" ref="H294:H296" si="86">YEAR(G294)</f>
        <v>2024</v>
      </c>
      <c r="I294" s="9">
        <f t="shared" ref="I294:I296" si="87">MONTH(G294)</f>
        <v>7</v>
      </c>
      <c r="J294" s="9" t="s">
        <v>158</v>
      </c>
      <c r="K294" s="9" t="s">
        <v>159</v>
      </c>
      <c r="L294" s="9" t="s">
        <v>1002</v>
      </c>
      <c r="M294" s="17">
        <v>4</v>
      </c>
      <c r="N294" s="43">
        <v>48</v>
      </c>
      <c r="O294" s="9" t="s">
        <v>664</v>
      </c>
      <c r="P294" s="16" t="s">
        <v>1003</v>
      </c>
      <c r="Q294" s="9" t="s">
        <v>469</v>
      </c>
      <c r="R294" s="9" t="s">
        <v>159</v>
      </c>
      <c r="S294" s="17">
        <f t="shared" si="81"/>
        <v>268</v>
      </c>
      <c r="T294" s="49">
        <v>576</v>
      </c>
    </row>
    <row r="295" spans="1:20" x14ac:dyDescent="0.2">
      <c r="A295" s="13" t="s">
        <v>1004</v>
      </c>
      <c r="B295" s="17">
        <v>2021</v>
      </c>
      <c r="C295" s="9" t="s">
        <v>21</v>
      </c>
      <c r="D295" s="9" t="s">
        <v>4</v>
      </c>
      <c r="E295" s="9" t="s">
        <v>666</v>
      </c>
      <c r="F295" s="17">
        <v>631</v>
      </c>
      <c r="G295" s="9" t="s">
        <v>1005</v>
      </c>
      <c r="H295" s="9">
        <f t="shared" si="86"/>
        <v>2024</v>
      </c>
      <c r="I295" s="9">
        <f t="shared" si="87"/>
        <v>7</v>
      </c>
      <c r="J295" s="9" t="s">
        <v>159</v>
      </c>
      <c r="K295" s="9" t="s">
        <v>159</v>
      </c>
      <c r="L295" s="9" t="s">
        <v>365</v>
      </c>
      <c r="M295" s="17">
        <v>3</v>
      </c>
      <c r="N295" s="17">
        <v>49.99</v>
      </c>
      <c r="O295" s="9" t="s">
        <v>664</v>
      </c>
      <c r="P295" s="16" t="s">
        <v>1006</v>
      </c>
      <c r="Q295" s="9" t="s">
        <v>569</v>
      </c>
      <c r="R295" s="9" t="s">
        <v>159</v>
      </c>
      <c r="S295" s="17">
        <f t="shared" si="81"/>
        <v>131</v>
      </c>
      <c r="T295" s="49">
        <v>708</v>
      </c>
    </row>
    <row r="296" spans="1:20" x14ac:dyDescent="0.2">
      <c r="A296" s="13" t="s">
        <v>1007</v>
      </c>
      <c r="B296" s="17">
        <v>2023</v>
      </c>
      <c r="C296" s="9" t="s">
        <v>21</v>
      </c>
      <c r="D296" s="9" t="s">
        <v>4</v>
      </c>
      <c r="E296" s="9" t="s">
        <v>666</v>
      </c>
      <c r="F296" s="17">
        <v>318</v>
      </c>
      <c r="G296" s="9" t="s">
        <v>1008</v>
      </c>
      <c r="H296" s="9">
        <f t="shared" si="86"/>
        <v>2024</v>
      </c>
      <c r="I296" s="9">
        <f t="shared" si="87"/>
        <v>7</v>
      </c>
      <c r="J296" s="9" t="s">
        <v>159</v>
      </c>
      <c r="K296" s="9" t="s">
        <v>159</v>
      </c>
      <c r="L296" s="9" t="s">
        <v>365</v>
      </c>
      <c r="M296" s="17">
        <v>1</v>
      </c>
      <c r="N296" s="17">
        <v>49.99</v>
      </c>
      <c r="O296" s="9" t="s">
        <v>664</v>
      </c>
      <c r="P296" s="16" t="s">
        <v>1009</v>
      </c>
      <c r="Q296" s="9" t="s">
        <v>874</v>
      </c>
      <c r="R296" s="9" t="s">
        <v>159</v>
      </c>
      <c r="S296" s="17">
        <f t="shared" si="81"/>
        <v>77</v>
      </c>
      <c r="T296" s="49">
        <v>143</v>
      </c>
    </row>
    <row r="297" spans="1:20" x14ac:dyDescent="0.2">
      <c r="A297" s="13" t="s">
        <v>1010</v>
      </c>
      <c r="B297" s="17">
        <v>2023</v>
      </c>
      <c r="C297" s="9" t="s">
        <v>21</v>
      </c>
      <c r="D297" s="9" t="s">
        <v>4</v>
      </c>
      <c r="E297" s="9" t="s">
        <v>666</v>
      </c>
      <c r="F297" s="17">
        <v>298</v>
      </c>
      <c r="G297" s="9" t="s">
        <v>1011</v>
      </c>
      <c r="H297" s="9">
        <f t="shared" ref="H297" si="88">YEAR(G297)</f>
        <v>2024</v>
      </c>
      <c r="I297" s="9">
        <f t="shared" ref="I297" si="89">MONTH(G297)</f>
        <v>7</v>
      </c>
      <c r="J297" s="9" t="s">
        <v>159</v>
      </c>
      <c r="K297" s="9" t="s">
        <v>159</v>
      </c>
      <c r="L297" s="9" t="s">
        <v>367</v>
      </c>
      <c r="M297" s="17">
        <v>1</v>
      </c>
      <c r="N297" s="17">
        <v>65.989999999999995</v>
      </c>
      <c r="O297" s="9" t="s">
        <v>664</v>
      </c>
      <c r="P297" s="16" t="s">
        <v>1012</v>
      </c>
      <c r="Q297" s="9" t="s">
        <v>874</v>
      </c>
      <c r="R297" s="9" t="s">
        <v>159</v>
      </c>
      <c r="S297" s="17">
        <f t="shared" si="81"/>
        <v>55</v>
      </c>
      <c r="T297" s="49">
        <v>105</v>
      </c>
    </row>
    <row r="298" spans="1:20" x14ac:dyDescent="0.2">
      <c r="A298" s="13" t="s">
        <v>1013</v>
      </c>
      <c r="B298" s="17">
        <v>2023</v>
      </c>
      <c r="C298" s="9" t="s">
        <v>21</v>
      </c>
      <c r="D298" s="9" t="s">
        <v>4</v>
      </c>
      <c r="E298" s="9" t="s">
        <v>666</v>
      </c>
      <c r="F298" s="17">
        <v>636</v>
      </c>
      <c r="G298" s="9" t="s">
        <v>1014</v>
      </c>
      <c r="H298" s="9">
        <f t="shared" ref="H298" si="90">YEAR(G298)</f>
        <v>2024</v>
      </c>
      <c r="I298" s="9">
        <f t="shared" ref="I298" si="91">MONTH(G298)</f>
        <v>7</v>
      </c>
      <c r="J298" s="9" t="s">
        <v>159</v>
      </c>
      <c r="K298" s="9" t="s">
        <v>159</v>
      </c>
      <c r="L298" s="9" t="s">
        <v>370</v>
      </c>
      <c r="M298" s="17">
        <v>1</v>
      </c>
      <c r="N298" s="17">
        <v>39.99</v>
      </c>
      <c r="O298" s="9" t="s">
        <v>664</v>
      </c>
      <c r="P298" s="16" t="s">
        <v>1012</v>
      </c>
      <c r="Q298" s="9" t="s">
        <v>569</v>
      </c>
      <c r="R298" s="9" t="s">
        <v>159</v>
      </c>
      <c r="S298" s="17">
        <f t="shared" si="81"/>
        <v>55</v>
      </c>
      <c r="T298" s="49">
        <v>15</v>
      </c>
    </row>
    <row r="299" spans="1:20" x14ac:dyDescent="0.2">
      <c r="A299" s="16" t="s">
        <v>1015</v>
      </c>
      <c r="B299" s="17">
        <v>2023</v>
      </c>
      <c r="C299" s="9" t="s">
        <v>21</v>
      </c>
      <c r="D299" s="9" t="s">
        <v>4</v>
      </c>
      <c r="E299" s="9" t="s">
        <v>666</v>
      </c>
      <c r="F299" s="17">
        <v>218</v>
      </c>
      <c r="G299" s="9" t="s">
        <v>1014</v>
      </c>
      <c r="H299" s="9">
        <f t="shared" ref="H299" si="92">YEAR(G299)</f>
        <v>2024</v>
      </c>
      <c r="I299" s="9">
        <f t="shared" ref="I299" si="93">MONTH(G299)</f>
        <v>7</v>
      </c>
      <c r="J299" s="9" t="s">
        <v>159</v>
      </c>
      <c r="K299" s="9" t="s">
        <v>159</v>
      </c>
      <c r="L299" s="9" t="s">
        <v>602</v>
      </c>
      <c r="M299" s="17">
        <v>1</v>
      </c>
      <c r="N299" s="17">
        <v>19.989999999999998</v>
      </c>
      <c r="O299" s="9" t="s">
        <v>664</v>
      </c>
      <c r="P299" s="16" t="s">
        <v>1016</v>
      </c>
      <c r="Q299" s="9" t="s">
        <v>569</v>
      </c>
      <c r="R299" s="9" t="s">
        <v>159</v>
      </c>
      <c r="S299" s="17">
        <f t="shared" si="81"/>
        <v>247</v>
      </c>
      <c r="T299" s="49">
        <v>50</v>
      </c>
    </row>
    <row r="300" spans="1:20" x14ac:dyDescent="0.2">
      <c r="A300" s="13" t="s">
        <v>1017</v>
      </c>
      <c r="B300" s="17">
        <v>2022</v>
      </c>
      <c r="C300" s="9" t="s">
        <v>21</v>
      </c>
      <c r="D300" s="9" t="s">
        <v>4</v>
      </c>
      <c r="E300" s="9" t="s">
        <v>666</v>
      </c>
      <c r="F300" s="17">
        <v>464</v>
      </c>
      <c r="G300" s="9" t="s">
        <v>1018</v>
      </c>
      <c r="H300" s="9">
        <f t="shared" ref="H300" si="94">YEAR(G300)</f>
        <v>2024</v>
      </c>
      <c r="I300" s="9">
        <f t="shared" ref="I300" si="95">MONTH(G300)</f>
        <v>7</v>
      </c>
      <c r="J300" s="9" t="s">
        <v>159</v>
      </c>
      <c r="K300" s="9" t="s">
        <v>158</v>
      </c>
      <c r="L300" s="9" t="s">
        <v>880</v>
      </c>
      <c r="M300" s="17">
        <v>3</v>
      </c>
      <c r="N300" s="17">
        <v>24.95</v>
      </c>
      <c r="O300" s="9" t="s">
        <v>664</v>
      </c>
      <c r="P300" s="16" t="s">
        <v>1019</v>
      </c>
      <c r="Q300" s="9" t="s">
        <v>569</v>
      </c>
      <c r="R300" s="9" t="s">
        <v>159</v>
      </c>
      <c r="S300" s="17">
        <f t="shared" si="81"/>
        <v>229</v>
      </c>
      <c r="T300" s="49">
        <v>248</v>
      </c>
    </row>
    <row r="301" spans="1:20" x14ac:dyDescent="0.2">
      <c r="A301" s="13" t="s">
        <v>1020</v>
      </c>
      <c r="B301" s="17">
        <v>2023</v>
      </c>
      <c r="C301" s="9" t="s">
        <v>21</v>
      </c>
      <c r="D301" s="9" t="s">
        <v>4</v>
      </c>
      <c r="E301" s="9" t="s">
        <v>666</v>
      </c>
      <c r="F301" s="17">
        <v>58</v>
      </c>
      <c r="G301" s="9" t="s">
        <v>1018</v>
      </c>
      <c r="H301" s="9">
        <f t="shared" ref="H301" si="96">YEAR(G301)</f>
        <v>2024</v>
      </c>
      <c r="I301" s="9">
        <f t="shared" ref="I301" si="97">MONTH(G301)</f>
        <v>7</v>
      </c>
      <c r="J301" s="9" t="s">
        <v>159</v>
      </c>
      <c r="K301" s="9" t="s">
        <v>159</v>
      </c>
      <c r="L301" s="9" t="s">
        <v>602</v>
      </c>
      <c r="M301" s="17">
        <v>2</v>
      </c>
      <c r="N301" s="17">
        <v>14.95</v>
      </c>
      <c r="O301" s="9" t="s">
        <v>664</v>
      </c>
      <c r="P301" s="28" t="s">
        <v>1021</v>
      </c>
      <c r="Q301" s="9" t="s">
        <v>958</v>
      </c>
      <c r="R301" s="9" t="s">
        <v>159</v>
      </c>
      <c r="S301" s="17">
        <f t="shared" si="81"/>
        <v>45</v>
      </c>
      <c r="T301" s="49">
        <v>56</v>
      </c>
    </row>
    <row r="302" spans="1:20" x14ac:dyDescent="0.2">
      <c r="A302" s="13" t="s">
        <v>1022</v>
      </c>
      <c r="B302" s="17">
        <v>2023</v>
      </c>
      <c r="C302" s="9" t="s">
        <v>21</v>
      </c>
      <c r="D302" s="9" t="s">
        <v>4</v>
      </c>
      <c r="E302" s="9" t="s">
        <v>666</v>
      </c>
      <c r="F302" s="17">
        <v>161</v>
      </c>
      <c r="G302" s="9" t="s">
        <v>1018</v>
      </c>
      <c r="H302" s="9">
        <f t="shared" ref="H302" si="98">YEAR(G302)</f>
        <v>2024</v>
      </c>
      <c r="I302" s="9">
        <f t="shared" ref="I302" si="99">MONTH(G302)</f>
        <v>7</v>
      </c>
      <c r="J302" s="9" t="s">
        <v>159</v>
      </c>
      <c r="K302" s="9" t="s">
        <v>159</v>
      </c>
      <c r="L302" s="9" t="s">
        <v>377</v>
      </c>
      <c r="M302" s="17">
        <v>2</v>
      </c>
      <c r="N302" s="43">
        <v>35</v>
      </c>
      <c r="O302" s="9" t="s">
        <v>664</v>
      </c>
      <c r="P302" s="13" t="s">
        <v>1023</v>
      </c>
      <c r="Q302" s="9" t="s">
        <v>903</v>
      </c>
      <c r="R302" s="9" t="s">
        <v>159</v>
      </c>
      <c r="S302" s="17">
        <f t="shared" si="81"/>
        <v>103</v>
      </c>
      <c r="T302" s="49">
        <v>135</v>
      </c>
    </row>
    <row r="303" spans="1:20" x14ac:dyDescent="0.2">
      <c r="A303" s="13" t="s">
        <v>1024</v>
      </c>
      <c r="B303" s="17">
        <v>2023</v>
      </c>
      <c r="C303" s="9" t="s">
        <v>21</v>
      </c>
      <c r="D303" s="9" t="s">
        <v>4</v>
      </c>
      <c r="E303" s="9" t="s">
        <v>666</v>
      </c>
      <c r="F303" s="17">
        <v>331</v>
      </c>
      <c r="G303" s="9" t="s">
        <v>1018</v>
      </c>
      <c r="H303" s="9">
        <f t="shared" ref="H303" si="100">YEAR(G303)</f>
        <v>2024</v>
      </c>
      <c r="I303" s="9">
        <f t="shared" ref="I303" si="101">MONTH(G303)</f>
        <v>7</v>
      </c>
      <c r="J303" s="9" t="s">
        <v>159</v>
      </c>
      <c r="K303" s="9" t="s">
        <v>159</v>
      </c>
      <c r="L303" s="9" t="s">
        <v>369</v>
      </c>
      <c r="M303" s="17">
        <v>2</v>
      </c>
      <c r="N303" s="43">
        <v>35.700000000000003</v>
      </c>
      <c r="O303" s="9" t="s">
        <v>664</v>
      </c>
      <c r="P303" s="16" t="s">
        <v>1025</v>
      </c>
      <c r="Q303" s="9" t="s">
        <v>469</v>
      </c>
      <c r="R303" s="9" t="s">
        <v>159</v>
      </c>
      <c r="S303" s="17">
        <f t="shared" si="81"/>
        <v>176</v>
      </c>
      <c r="T303" s="49">
        <v>67</v>
      </c>
    </row>
    <row r="304" spans="1:20" x14ac:dyDescent="0.2">
      <c r="A304" s="13" t="s">
        <v>1026</v>
      </c>
      <c r="B304" s="17">
        <v>2024</v>
      </c>
      <c r="C304" s="9" t="s">
        <v>21</v>
      </c>
      <c r="D304" s="9" t="s">
        <v>4</v>
      </c>
      <c r="E304" s="9" t="s">
        <v>666</v>
      </c>
      <c r="F304" s="17">
        <v>179</v>
      </c>
      <c r="G304" s="9" t="s">
        <v>1029</v>
      </c>
      <c r="H304" s="9">
        <f t="shared" ref="H304" si="102">YEAR(G304)</f>
        <v>2024</v>
      </c>
      <c r="I304" s="9">
        <f t="shared" ref="I304" si="103">MONTH(G304)</f>
        <v>7</v>
      </c>
      <c r="J304" s="9" t="s">
        <v>159</v>
      </c>
      <c r="K304" s="9" t="s">
        <v>159</v>
      </c>
      <c r="L304" s="9" t="s">
        <v>602</v>
      </c>
      <c r="M304" s="17">
        <v>3</v>
      </c>
      <c r="N304" s="43">
        <v>0</v>
      </c>
      <c r="O304" s="9" t="s">
        <v>664</v>
      </c>
      <c r="P304" s="13" t="s">
        <v>1027</v>
      </c>
      <c r="Q304" s="9" t="s">
        <v>501</v>
      </c>
      <c r="R304" s="9" t="s">
        <v>159</v>
      </c>
      <c r="S304" s="17">
        <f t="shared" si="81"/>
        <v>218</v>
      </c>
      <c r="T304" s="49">
        <v>499</v>
      </c>
    </row>
    <row r="305" spans="1:20" x14ac:dyDescent="0.2">
      <c r="A305" s="13" t="s">
        <v>1028</v>
      </c>
      <c r="B305" s="17">
        <v>2024</v>
      </c>
      <c r="C305" s="9" t="s">
        <v>21</v>
      </c>
      <c r="D305" s="9" t="s">
        <v>4</v>
      </c>
      <c r="E305" s="9" t="s">
        <v>666</v>
      </c>
      <c r="F305" s="17">
        <v>123</v>
      </c>
      <c r="G305" s="9" t="s">
        <v>1030</v>
      </c>
      <c r="H305" s="9">
        <f t="shared" ref="H305" si="104">YEAR(G305)</f>
        <v>2024</v>
      </c>
      <c r="I305" s="9">
        <f t="shared" ref="I305" si="105">MONTH(G305)</f>
        <v>8</v>
      </c>
      <c r="J305" s="9" t="s">
        <v>159</v>
      </c>
      <c r="K305" s="9" t="s">
        <v>159</v>
      </c>
      <c r="L305" s="9" t="s">
        <v>602</v>
      </c>
      <c r="M305" s="17">
        <v>1</v>
      </c>
      <c r="N305" s="43">
        <v>40</v>
      </c>
      <c r="O305" s="9" t="s">
        <v>664</v>
      </c>
      <c r="P305" s="13" t="s">
        <v>1031</v>
      </c>
      <c r="Q305" s="9" t="s">
        <v>501</v>
      </c>
      <c r="R305" s="9" t="s">
        <v>159</v>
      </c>
      <c r="S305" s="17">
        <f t="shared" ref="S305:S313" si="106">LEN(P305)</f>
        <v>88</v>
      </c>
      <c r="T305" s="49">
        <v>42</v>
      </c>
    </row>
    <row r="306" spans="1:20" x14ac:dyDescent="0.2">
      <c r="A306" s="13" t="s">
        <v>1032</v>
      </c>
      <c r="B306" s="17">
        <v>2024</v>
      </c>
      <c r="C306" s="9" t="s">
        <v>21</v>
      </c>
      <c r="D306" s="9" t="s">
        <v>4</v>
      </c>
      <c r="E306" s="9" t="s">
        <v>666</v>
      </c>
      <c r="F306" s="17">
        <v>368</v>
      </c>
      <c r="G306" s="9" t="s">
        <v>1033</v>
      </c>
      <c r="H306" s="9">
        <f t="shared" ref="H306" si="107">YEAR(G306)</f>
        <v>2024</v>
      </c>
      <c r="I306" s="9">
        <f t="shared" ref="I306" si="108">MONTH(G306)</f>
        <v>8</v>
      </c>
      <c r="J306" s="9" t="s">
        <v>159</v>
      </c>
      <c r="K306" s="9" t="s">
        <v>158</v>
      </c>
      <c r="L306" s="9" t="s">
        <v>365</v>
      </c>
      <c r="M306" s="17">
        <v>4</v>
      </c>
      <c r="N306" s="17">
        <v>43.13</v>
      </c>
      <c r="O306" s="9" t="s">
        <v>664</v>
      </c>
      <c r="P306" s="13" t="s">
        <v>1034</v>
      </c>
      <c r="Q306" s="9" t="s">
        <v>958</v>
      </c>
      <c r="R306" s="9" t="s">
        <v>159</v>
      </c>
      <c r="S306" s="17">
        <f t="shared" si="106"/>
        <v>231</v>
      </c>
      <c r="T306" s="49">
        <v>1376</v>
      </c>
    </row>
    <row r="307" spans="1:20" x14ac:dyDescent="0.2">
      <c r="A307" s="13" t="s">
        <v>1037</v>
      </c>
      <c r="B307" s="17">
        <v>2021</v>
      </c>
      <c r="C307" s="9" t="s">
        <v>21</v>
      </c>
      <c r="D307" s="9" t="s">
        <v>4</v>
      </c>
      <c r="E307" s="9" t="s">
        <v>666</v>
      </c>
      <c r="F307" s="17">
        <v>323</v>
      </c>
      <c r="G307" s="9" t="s">
        <v>1038</v>
      </c>
      <c r="H307" s="9">
        <f t="shared" ref="H307" si="109">YEAR(G307)</f>
        <v>2024</v>
      </c>
      <c r="I307" s="9">
        <f t="shared" ref="I307" si="110">MONTH(G307)</f>
        <v>11</v>
      </c>
      <c r="J307" s="9" t="s">
        <v>159</v>
      </c>
      <c r="K307" s="9" t="s">
        <v>159</v>
      </c>
      <c r="L307" s="9" t="s">
        <v>365</v>
      </c>
      <c r="M307" s="17">
        <v>3</v>
      </c>
      <c r="N307" s="17">
        <v>48.99</v>
      </c>
      <c r="O307" s="9" t="s">
        <v>664</v>
      </c>
      <c r="P307" s="13" t="s">
        <v>1039</v>
      </c>
      <c r="Q307" s="9" t="s">
        <v>569</v>
      </c>
      <c r="R307" s="9" t="s">
        <v>159</v>
      </c>
      <c r="S307" s="17">
        <f t="shared" si="106"/>
        <v>63</v>
      </c>
      <c r="T307" s="49">
        <v>337</v>
      </c>
    </row>
    <row r="308" spans="1:20" x14ac:dyDescent="0.2">
      <c r="A308" s="13" t="s">
        <v>1040</v>
      </c>
      <c r="B308" s="17">
        <v>2022</v>
      </c>
      <c r="C308" s="9" t="s">
        <v>21</v>
      </c>
      <c r="D308" s="9" t="s">
        <v>4</v>
      </c>
      <c r="E308" s="9" t="s">
        <v>666</v>
      </c>
      <c r="F308" s="17">
        <v>426</v>
      </c>
      <c r="G308" s="9" t="s">
        <v>1038</v>
      </c>
      <c r="H308" s="9">
        <f t="shared" ref="H308:H309" si="111">YEAR(G308)</f>
        <v>2024</v>
      </c>
      <c r="I308" s="9">
        <f t="shared" ref="I308:I309" si="112">MONTH(G308)</f>
        <v>11</v>
      </c>
      <c r="J308" s="9" t="s">
        <v>159</v>
      </c>
      <c r="K308" s="9" t="s">
        <v>159</v>
      </c>
      <c r="L308" s="9" t="s">
        <v>369</v>
      </c>
      <c r="M308" s="17">
        <v>3</v>
      </c>
      <c r="N308" s="17">
        <v>59.99</v>
      </c>
      <c r="O308" s="9" t="s">
        <v>664</v>
      </c>
      <c r="P308" s="13" t="s">
        <v>1041</v>
      </c>
      <c r="Q308" s="9" t="s">
        <v>469</v>
      </c>
      <c r="R308" s="9" t="s">
        <v>159</v>
      </c>
      <c r="S308" s="17">
        <f t="shared" si="106"/>
        <v>406</v>
      </c>
      <c r="T308" s="49">
        <v>272</v>
      </c>
    </row>
    <row r="309" spans="1:20" x14ac:dyDescent="0.2">
      <c r="A309" s="13" t="s">
        <v>1043</v>
      </c>
      <c r="B309" s="17">
        <v>2024</v>
      </c>
      <c r="C309" s="9" t="s">
        <v>21</v>
      </c>
      <c r="D309" s="9" t="s">
        <v>4</v>
      </c>
      <c r="E309" s="9" t="s">
        <v>666</v>
      </c>
      <c r="F309" s="17">
        <v>296</v>
      </c>
      <c r="G309" s="9" t="s">
        <v>1044</v>
      </c>
      <c r="H309" s="9">
        <f t="shared" si="111"/>
        <v>2024</v>
      </c>
      <c r="I309" s="9">
        <f t="shared" si="112"/>
        <v>11</v>
      </c>
      <c r="J309" s="9" t="s">
        <v>159</v>
      </c>
      <c r="K309" s="9" t="s">
        <v>159</v>
      </c>
      <c r="L309" s="9" t="s">
        <v>365</v>
      </c>
      <c r="M309" s="17">
        <v>2</v>
      </c>
      <c r="N309" s="17">
        <v>39.909999999999997</v>
      </c>
      <c r="O309" s="9" t="s">
        <v>664</v>
      </c>
      <c r="P309" s="16" t="s">
        <v>1045</v>
      </c>
      <c r="Q309" s="9" t="s">
        <v>569</v>
      </c>
      <c r="R309" s="9" t="s">
        <v>159</v>
      </c>
      <c r="S309" s="17">
        <f t="shared" si="106"/>
        <v>260</v>
      </c>
      <c r="T309" s="49">
        <v>336</v>
      </c>
    </row>
    <row r="310" spans="1:20" x14ac:dyDescent="0.2">
      <c r="A310" s="13" t="s">
        <v>1046</v>
      </c>
      <c r="B310" s="17">
        <v>2022</v>
      </c>
      <c r="C310" s="9" t="s">
        <v>21</v>
      </c>
      <c r="D310" s="9" t="s">
        <v>4</v>
      </c>
      <c r="E310" s="9" t="s">
        <v>666</v>
      </c>
      <c r="F310" s="17">
        <v>363</v>
      </c>
      <c r="G310" s="9" t="s">
        <v>1047</v>
      </c>
      <c r="H310" s="9">
        <f t="shared" ref="H310" si="113">YEAR(G310)</f>
        <v>2024</v>
      </c>
      <c r="I310" s="9">
        <f t="shared" ref="I310" si="114">MONTH(G310)</f>
        <v>11</v>
      </c>
      <c r="J310" s="9" t="s">
        <v>159</v>
      </c>
      <c r="K310" s="9" t="s">
        <v>159</v>
      </c>
      <c r="L310" s="9" t="s">
        <v>387</v>
      </c>
      <c r="M310" s="17">
        <v>2</v>
      </c>
      <c r="N310" s="17">
        <v>59.99</v>
      </c>
      <c r="O310" s="9" t="s">
        <v>664</v>
      </c>
      <c r="P310" s="13" t="s">
        <v>1048</v>
      </c>
      <c r="Q310" s="9" t="s">
        <v>1049</v>
      </c>
      <c r="R310" s="9" t="s">
        <v>159</v>
      </c>
      <c r="S310" s="17">
        <f t="shared" si="106"/>
        <v>66</v>
      </c>
      <c r="T310" s="49">
        <v>868</v>
      </c>
    </row>
    <row r="311" spans="1:20" x14ac:dyDescent="0.2">
      <c r="A311" s="13" t="s">
        <v>1050</v>
      </c>
      <c r="B311" s="17">
        <v>2023</v>
      </c>
      <c r="C311" s="9" t="s">
        <v>21</v>
      </c>
      <c r="D311" s="9" t="s">
        <v>4</v>
      </c>
      <c r="E311" s="9" t="s">
        <v>666</v>
      </c>
      <c r="F311" s="17">
        <v>434</v>
      </c>
      <c r="G311" s="9" t="s">
        <v>1047</v>
      </c>
      <c r="H311" s="9">
        <f t="shared" ref="H311" si="115">YEAR(G311)</f>
        <v>2024</v>
      </c>
      <c r="I311" s="9">
        <f t="shared" ref="I311" si="116">MONTH(G311)</f>
        <v>11</v>
      </c>
      <c r="J311" s="9" t="s">
        <v>159</v>
      </c>
      <c r="K311" s="9" t="s">
        <v>159</v>
      </c>
      <c r="L311" s="9" t="s">
        <v>372</v>
      </c>
      <c r="M311" s="17">
        <v>2</v>
      </c>
      <c r="N311" s="17">
        <v>54.99</v>
      </c>
      <c r="O311" s="9" t="s">
        <v>664</v>
      </c>
      <c r="P311" s="16" t="s">
        <v>1051</v>
      </c>
      <c r="Q311" s="9" t="s">
        <v>469</v>
      </c>
      <c r="R311" s="9" t="s">
        <v>159</v>
      </c>
      <c r="S311" s="17">
        <f t="shared" si="106"/>
        <v>243</v>
      </c>
      <c r="T311" s="49">
        <v>366</v>
      </c>
    </row>
    <row r="312" spans="1:20" x14ac:dyDescent="0.2">
      <c r="A312" s="13" t="s">
        <v>1052</v>
      </c>
      <c r="B312" s="17">
        <v>2024</v>
      </c>
      <c r="C312" s="9" t="s">
        <v>21</v>
      </c>
      <c r="D312" s="9" t="s">
        <v>4</v>
      </c>
      <c r="E312" s="9" t="s">
        <v>666</v>
      </c>
      <c r="F312" s="17">
        <v>490</v>
      </c>
      <c r="G312" s="9" t="s">
        <v>1061</v>
      </c>
      <c r="H312" s="9">
        <f t="shared" ref="H312" si="117">YEAR(G312)</f>
        <v>2024</v>
      </c>
      <c r="I312" s="9">
        <f t="shared" ref="I312" si="118">MONTH(G312)</f>
        <v>11</v>
      </c>
      <c r="J312" s="9" t="s">
        <v>158</v>
      </c>
      <c r="K312" s="9" t="s">
        <v>158</v>
      </c>
      <c r="L312" s="9" t="s">
        <v>369</v>
      </c>
      <c r="M312" s="17">
        <v>4</v>
      </c>
      <c r="N312" s="17">
        <v>49.99</v>
      </c>
      <c r="O312" s="9" t="s">
        <v>664</v>
      </c>
      <c r="P312" s="16" t="s">
        <v>1053</v>
      </c>
      <c r="Q312" s="9" t="s">
        <v>962</v>
      </c>
      <c r="R312" s="9" t="s">
        <v>159</v>
      </c>
      <c r="S312" s="17">
        <f t="shared" si="106"/>
        <v>379</v>
      </c>
      <c r="T312" s="49">
        <v>844</v>
      </c>
    </row>
    <row r="313" spans="1:20" x14ac:dyDescent="0.2">
      <c r="A313" s="13" t="s">
        <v>1054</v>
      </c>
      <c r="B313" s="17">
        <v>2023</v>
      </c>
      <c r="C313" s="9" t="s">
        <v>21</v>
      </c>
      <c r="D313" s="9" t="s">
        <v>4</v>
      </c>
      <c r="E313" s="9" t="s">
        <v>666</v>
      </c>
      <c r="F313" s="17">
        <v>195</v>
      </c>
      <c r="G313" s="9" t="s">
        <v>1061</v>
      </c>
      <c r="H313" s="9">
        <f t="shared" ref="H313" si="119">YEAR(G313)</f>
        <v>2024</v>
      </c>
      <c r="I313" s="9">
        <f t="shared" ref="I313" si="120">MONTH(G313)</f>
        <v>11</v>
      </c>
      <c r="J313" s="9" t="s">
        <v>159</v>
      </c>
      <c r="K313" s="9" t="s">
        <v>159</v>
      </c>
      <c r="L313" s="9" t="s">
        <v>1055</v>
      </c>
      <c r="M313" s="17">
        <v>1</v>
      </c>
      <c r="N313" s="17">
        <v>122.67</v>
      </c>
      <c r="O313" s="9" t="s">
        <v>664</v>
      </c>
      <c r="P313" s="13" t="s">
        <v>1056</v>
      </c>
      <c r="Q313" s="9" t="s">
        <v>875</v>
      </c>
      <c r="R313" s="9" t="s">
        <v>159</v>
      </c>
      <c r="S313" s="17">
        <f t="shared" si="106"/>
        <v>31</v>
      </c>
      <c r="T313" s="49">
        <v>78</v>
      </c>
    </row>
    <row r="314" spans="1:20" x14ac:dyDescent="0.2">
      <c r="A314" s="13" t="s">
        <v>1057</v>
      </c>
      <c r="B314" s="17">
        <v>2024</v>
      </c>
      <c r="C314" s="9" t="s">
        <v>21</v>
      </c>
      <c r="D314" s="9" t="s">
        <v>4</v>
      </c>
      <c r="E314" s="9" t="s">
        <v>666</v>
      </c>
      <c r="F314" s="17">
        <v>280</v>
      </c>
      <c r="G314" s="9" t="s">
        <v>1061</v>
      </c>
      <c r="H314" s="9">
        <f t="shared" ref="H314" si="121">YEAR(G314)</f>
        <v>2024</v>
      </c>
      <c r="I314" s="9">
        <f t="shared" ref="I314" si="122">MONTH(G314)</f>
        <v>11</v>
      </c>
      <c r="J314" s="9" t="s">
        <v>159</v>
      </c>
      <c r="K314" s="9" t="s">
        <v>159</v>
      </c>
      <c r="L314" s="9" t="s">
        <v>602</v>
      </c>
      <c r="M314" s="17">
        <v>2</v>
      </c>
      <c r="N314" s="17">
        <v>60.18</v>
      </c>
      <c r="O314" s="9" t="s">
        <v>664</v>
      </c>
      <c r="P314" s="13" t="s">
        <v>1058</v>
      </c>
      <c r="Q314" s="9" t="s">
        <v>479</v>
      </c>
      <c r="R314" s="9" t="s">
        <v>159</v>
      </c>
      <c r="S314" s="17">
        <f t="shared" ref="S314:S338" si="123">LEN(P314)</f>
        <v>35</v>
      </c>
      <c r="T314" s="49">
        <v>139</v>
      </c>
    </row>
    <row r="315" spans="1:20" x14ac:dyDescent="0.2">
      <c r="A315" s="13" t="s">
        <v>1059</v>
      </c>
      <c r="B315" s="17">
        <v>2023</v>
      </c>
      <c r="C315" s="9" t="s">
        <v>21</v>
      </c>
      <c r="D315" s="9" t="s">
        <v>4</v>
      </c>
      <c r="E315" s="9" t="s">
        <v>666</v>
      </c>
      <c r="F315" s="17">
        <v>472</v>
      </c>
      <c r="G315" s="9" t="s">
        <v>1061</v>
      </c>
      <c r="H315" s="9">
        <f t="shared" ref="H315" si="124">YEAR(G315)</f>
        <v>2024</v>
      </c>
      <c r="I315" s="9">
        <f t="shared" ref="I315" si="125">MONTH(G315)</f>
        <v>11</v>
      </c>
      <c r="J315" s="9" t="s">
        <v>159</v>
      </c>
      <c r="K315" s="9" t="s">
        <v>159</v>
      </c>
      <c r="L315" s="9" t="s">
        <v>365</v>
      </c>
      <c r="M315" s="17">
        <v>1</v>
      </c>
      <c r="N315" s="17">
        <v>49.99</v>
      </c>
      <c r="O315" s="9" t="s">
        <v>664</v>
      </c>
      <c r="P315" s="13" t="s">
        <v>1060</v>
      </c>
      <c r="Q315" s="9" t="s">
        <v>873</v>
      </c>
      <c r="R315" s="9" t="s">
        <v>159</v>
      </c>
      <c r="S315" s="17">
        <f t="shared" si="123"/>
        <v>60</v>
      </c>
      <c r="T315" s="49">
        <v>59</v>
      </c>
    </row>
    <row r="316" spans="1:20" x14ac:dyDescent="0.2">
      <c r="A316" s="13" t="s">
        <v>1062</v>
      </c>
      <c r="B316" s="17">
        <v>2016</v>
      </c>
      <c r="C316" s="9" t="s">
        <v>21</v>
      </c>
      <c r="D316" s="9" t="s">
        <v>4</v>
      </c>
      <c r="E316" s="9" t="s">
        <v>666</v>
      </c>
      <c r="F316" s="17">
        <v>68</v>
      </c>
      <c r="G316" s="9" t="s">
        <v>1063</v>
      </c>
      <c r="H316" s="9">
        <f t="shared" ref="H316:H317" si="126">YEAR(G316)</f>
        <v>2024</v>
      </c>
      <c r="I316" s="9">
        <f t="shared" ref="I316:I317" si="127">MONTH(G316)</f>
        <v>11</v>
      </c>
      <c r="J316" s="9" t="s">
        <v>158</v>
      </c>
      <c r="K316" s="9" t="s">
        <v>158</v>
      </c>
      <c r="L316" s="9" t="s">
        <v>602</v>
      </c>
      <c r="M316" s="17">
        <v>5</v>
      </c>
      <c r="N316" s="43">
        <v>0</v>
      </c>
      <c r="O316" s="9" t="s">
        <v>664</v>
      </c>
      <c r="P316" s="16" t="s">
        <v>1064</v>
      </c>
      <c r="Q316" s="9" t="s">
        <v>962</v>
      </c>
      <c r="R316" s="9" t="s">
        <v>159</v>
      </c>
      <c r="S316" s="17">
        <f t="shared" si="123"/>
        <v>155</v>
      </c>
      <c r="T316" s="49">
        <v>523</v>
      </c>
    </row>
    <row r="317" spans="1:20" x14ac:dyDescent="0.2">
      <c r="A317" s="13" t="s">
        <v>1065</v>
      </c>
      <c r="B317" s="17">
        <v>2023</v>
      </c>
      <c r="C317" s="9" t="s">
        <v>21</v>
      </c>
      <c r="D317" s="9" t="s">
        <v>4</v>
      </c>
      <c r="E317" s="9" t="s">
        <v>666</v>
      </c>
      <c r="F317" s="17">
        <v>512</v>
      </c>
      <c r="G317" s="9" t="s">
        <v>1066</v>
      </c>
      <c r="H317" s="9">
        <f t="shared" si="126"/>
        <v>2024</v>
      </c>
      <c r="I317" s="9">
        <f t="shared" si="127"/>
        <v>11</v>
      </c>
      <c r="J317" s="9" t="s">
        <v>158</v>
      </c>
      <c r="K317" s="9" t="s">
        <v>159</v>
      </c>
      <c r="L317" s="9" t="s">
        <v>447</v>
      </c>
      <c r="M317" s="17">
        <v>3</v>
      </c>
      <c r="N317" s="17">
        <v>49.99</v>
      </c>
      <c r="O317" s="9" t="s">
        <v>664</v>
      </c>
      <c r="P317" s="13" t="s">
        <v>1067</v>
      </c>
      <c r="Q317" s="9" t="s">
        <v>569</v>
      </c>
      <c r="R317" s="9" t="s">
        <v>159</v>
      </c>
      <c r="S317" s="17">
        <f t="shared" si="123"/>
        <v>67</v>
      </c>
      <c r="T317" s="49">
        <v>224</v>
      </c>
    </row>
    <row r="318" spans="1:20" x14ac:dyDescent="0.2">
      <c r="A318" s="13" t="s">
        <v>1068</v>
      </c>
      <c r="B318" s="17">
        <v>2024</v>
      </c>
      <c r="C318" s="9" t="s">
        <v>21</v>
      </c>
      <c r="D318" s="9" t="s">
        <v>4</v>
      </c>
      <c r="E318" s="9" t="s">
        <v>666</v>
      </c>
      <c r="F318" s="17">
        <v>442</v>
      </c>
      <c r="G318" s="9" t="s">
        <v>1066</v>
      </c>
      <c r="H318" s="9">
        <f t="shared" ref="H318" si="128">YEAR(G318)</f>
        <v>2024</v>
      </c>
      <c r="I318" s="9">
        <f t="shared" ref="I318" si="129">MONTH(G318)</f>
        <v>11</v>
      </c>
      <c r="J318" s="9" t="s">
        <v>159</v>
      </c>
      <c r="K318" s="9" t="s">
        <v>159</v>
      </c>
      <c r="L318" s="9" t="s">
        <v>369</v>
      </c>
      <c r="M318" s="17">
        <v>1</v>
      </c>
      <c r="N318" s="17">
        <v>49.99</v>
      </c>
      <c r="O318" s="9" t="s">
        <v>664</v>
      </c>
      <c r="P318" s="13" t="s">
        <v>1069</v>
      </c>
      <c r="Q318" s="9" t="s">
        <v>569</v>
      </c>
      <c r="R318" s="9" t="s">
        <v>159</v>
      </c>
      <c r="S318" s="17">
        <f t="shared" si="123"/>
        <v>200</v>
      </c>
      <c r="T318" s="49">
        <v>133</v>
      </c>
    </row>
    <row r="319" spans="1:20" x14ac:dyDescent="0.2">
      <c r="A319" s="13" t="s">
        <v>1070</v>
      </c>
      <c r="B319" s="17">
        <v>2024</v>
      </c>
      <c r="C319" s="9" t="s">
        <v>21</v>
      </c>
      <c r="D319" s="9" t="s">
        <v>4</v>
      </c>
      <c r="E319" s="9" t="s">
        <v>666</v>
      </c>
      <c r="F319" s="17">
        <v>265</v>
      </c>
      <c r="G319" s="9" t="s">
        <v>1066</v>
      </c>
      <c r="H319" s="9">
        <f t="shared" ref="H319" si="130">YEAR(G319)</f>
        <v>2024</v>
      </c>
      <c r="I319" s="9">
        <f t="shared" ref="I319" si="131">MONTH(G319)</f>
        <v>11</v>
      </c>
      <c r="J319" s="9" t="s">
        <v>159</v>
      </c>
      <c r="K319" s="9" t="s">
        <v>159</v>
      </c>
      <c r="L319" s="9" t="s">
        <v>367</v>
      </c>
      <c r="M319" s="17">
        <v>1</v>
      </c>
      <c r="N319" s="17">
        <v>64.989999999999995</v>
      </c>
      <c r="O319" s="9" t="s">
        <v>664</v>
      </c>
      <c r="P319" s="13" t="s">
        <v>1071</v>
      </c>
      <c r="Q319" s="9" t="s">
        <v>569</v>
      </c>
      <c r="R319" s="9" t="s">
        <v>159</v>
      </c>
      <c r="S319" s="17">
        <f t="shared" si="123"/>
        <v>66</v>
      </c>
      <c r="T319" s="49">
        <v>32</v>
      </c>
    </row>
    <row r="320" spans="1:20" x14ac:dyDescent="0.2">
      <c r="A320" s="13" t="s">
        <v>1072</v>
      </c>
      <c r="B320" s="17">
        <v>2024</v>
      </c>
      <c r="C320" s="9" t="s">
        <v>21</v>
      </c>
      <c r="D320" s="9" t="s">
        <v>4</v>
      </c>
      <c r="E320" s="9" t="s">
        <v>666</v>
      </c>
      <c r="F320" s="17">
        <v>333</v>
      </c>
      <c r="G320" s="9" t="s">
        <v>1066</v>
      </c>
      <c r="H320" s="9">
        <f t="shared" ref="H320" si="132">YEAR(G320)</f>
        <v>2024</v>
      </c>
      <c r="I320" s="9">
        <f t="shared" ref="I320" si="133">MONTH(G320)</f>
        <v>11</v>
      </c>
      <c r="J320" s="9" t="s">
        <v>159</v>
      </c>
      <c r="K320" s="9" t="s">
        <v>159</v>
      </c>
      <c r="L320" s="9" t="s">
        <v>1073</v>
      </c>
      <c r="M320" s="17">
        <v>1</v>
      </c>
      <c r="N320" s="17">
        <v>37.99</v>
      </c>
      <c r="O320" s="9" t="s">
        <v>664</v>
      </c>
      <c r="P320" s="13" t="s">
        <v>1074</v>
      </c>
      <c r="Q320" s="9" t="s">
        <v>569</v>
      </c>
      <c r="R320" s="9" t="s">
        <v>159</v>
      </c>
      <c r="S320" s="17">
        <f t="shared" si="123"/>
        <v>57</v>
      </c>
      <c r="T320" s="49">
        <v>0</v>
      </c>
    </row>
    <row r="321" spans="1:20" x14ac:dyDescent="0.2">
      <c r="A321" s="13" t="s">
        <v>1075</v>
      </c>
      <c r="B321" s="17">
        <v>2024</v>
      </c>
      <c r="C321" s="9" t="s">
        <v>21</v>
      </c>
      <c r="D321" s="9" t="s">
        <v>4</v>
      </c>
      <c r="E321" s="9" t="s">
        <v>666</v>
      </c>
      <c r="F321" s="17">
        <v>386</v>
      </c>
      <c r="G321" s="9" t="s">
        <v>1066</v>
      </c>
      <c r="H321" s="9">
        <f t="shared" ref="H321" si="134">YEAR(G321)</f>
        <v>2024</v>
      </c>
      <c r="I321" s="9">
        <f t="shared" ref="I321" si="135">MONTH(G321)</f>
        <v>11</v>
      </c>
      <c r="J321" s="9" t="s">
        <v>159</v>
      </c>
      <c r="K321" s="9" t="s">
        <v>159</v>
      </c>
      <c r="L321" s="9" t="s">
        <v>367</v>
      </c>
      <c r="M321" s="17">
        <v>1</v>
      </c>
      <c r="N321" s="17">
        <v>65.989999999999995</v>
      </c>
      <c r="O321" s="9" t="s">
        <v>664</v>
      </c>
      <c r="P321" s="13" t="s">
        <v>1076</v>
      </c>
      <c r="Q321" s="9" t="s">
        <v>569</v>
      </c>
      <c r="R321" s="9" t="s">
        <v>159</v>
      </c>
      <c r="S321" s="17">
        <f t="shared" si="123"/>
        <v>66</v>
      </c>
      <c r="T321" s="49">
        <v>37</v>
      </c>
    </row>
    <row r="322" spans="1:20" x14ac:dyDescent="0.2">
      <c r="A322" s="13" t="s">
        <v>1077</v>
      </c>
      <c r="B322" s="17">
        <v>2020</v>
      </c>
      <c r="C322" s="9" t="s">
        <v>21</v>
      </c>
      <c r="D322" s="9" t="s">
        <v>4</v>
      </c>
      <c r="E322" s="9" t="s">
        <v>666</v>
      </c>
      <c r="F322" s="17">
        <v>213</v>
      </c>
      <c r="G322" s="9" t="s">
        <v>1066</v>
      </c>
      <c r="H322" s="9">
        <f t="shared" ref="H322" si="136">YEAR(G322)</f>
        <v>2024</v>
      </c>
      <c r="I322" s="9">
        <f t="shared" ref="I322" si="137">MONTH(G322)</f>
        <v>11</v>
      </c>
      <c r="J322" s="9" t="s">
        <v>159</v>
      </c>
      <c r="K322" s="9" t="s">
        <v>159</v>
      </c>
      <c r="L322" s="9" t="s">
        <v>602</v>
      </c>
      <c r="M322" s="17">
        <v>4</v>
      </c>
      <c r="N322" s="17">
        <v>39.99</v>
      </c>
      <c r="O322" s="9" t="s">
        <v>664</v>
      </c>
      <c r="P322" s="16" t="s">
        <v>1078</v>
      </c>
      <c r="Q322" s="9" t="s">
        <v>569</v>
      </c>
      <c r="R322" s="9" t="s">
        <v>159</v>
      </c>
      <c r="S322" s="17">
        <f t="shared" si="123"/>
        <v>144</v>
      </c>
      <c r="T322" s="49">
        <v>162</v>
      </c>
    </row>
    <row r="323" spans="1:20" x14ac:dyDescent="0.2">
      <c r="A323" s="13" t="s">
        <v>1079</v>
      </c>
      <c r="B323" s="17">
        <v>2024</v>
      </c>
      <c r="C323" s="9" t="s">
        <v>21</v>
      </c>
      <c r="D323" s="9" t="s">
        <v>4</v>
      </c>
      <c r="E323" s="9" t="s">
        <v>666</v>
      </c>
      <c r="F323" s="17">
        <v>277</v>
      </c>
      <c r="G323" s="9" t="s">
        <v>1066</v>
      </c>
      <c r="H323" s="9">
        <f t="shared" ref="H323" si="138">YEAR(G323)</f>
        <v>2024</v>
      </c>
      <c r="I323" s="9">
        <f t="shared" ref="I323" si="139">MONTH(G323)</f>
        <v>11</v>
      </c>
      <c r="J323" s="9" t="s">
        <v>159</v>
      </c>
      <c r="K323" s="9" t="s">
        <v>159</v>
      </c>
      <c r="L323" s="9" t="s">
        <v>372</v>
      </c>
      <c r="M323" s="17">
        <v>3</v>
      </c>
      <c r="N323" s="43">
        <v>43.9</v>
      </c>
      <c r="O323" s="9" t="s">
        <v>664</v>
      </c>
      <c r="P323" s="13" t="s">
        <v>1080</v>
      </c>
      <c r="Q323" s="9" t="s">
        <v>469</v>
      </c>
      <c r="R323" s="9" t="s">
        <v>159</v>
      </c>
      <c r="S323" s="17">
        <f t="shared" si="123"/>
        <v>169</v>
      </c>
      <c r="T323" s="49">
        <v>218</v>
      </c>
    </row>
    <row r="324" spans="1:20" x14ac:dyDescent="0.2">
      <c r="A324" s="13" t="s">
        <v>1081</v>
      </c>
      <c r="B324" s="17">
        <v>2024</v>
      </c>
      <c r="C324" s="9" t="s">
        <v>21</v>
      </c>
      <c r="D324" s="9" t="s">
        <v>4</v>
      </c>
      <c r="E324" s="9" t="s">
        <v>666</v>
      </c>
      <c r="F324" s="17">
        <v>132</v>
      </c>
      <c r="G324" s="9" t="s">
        <v>1082</v>
      </c>
      <c r="H324" s="9">
        <f t="shared" ref="H324" si="140">YEAR(G324)</f>
        <v>2024</v>
      </c>
      <c r="I324" s="9">
        <f t="shared" ref="I324" si="141">MONTH(G324)</f>
        <v>12</v>
      </c>
      <c r="J324" s="9" t="s">
        <v>159</v>
      </c>
      <c r="K324" s="9" t="s">
        <v>159</v>
      </c>
      <c r="L324" s="9" t="s">
        <v>602</v>
      </c>
      <c r="M324" s="17">
        <v>2</v>
      </c>
      <c r="N324" s="43">
        <v>10</v>
      </c>
      <c r="O324" s="9" t="s">
        <v>664</v>
      </c>
      <c r="P324" s="16" t="s">
        <v>1083</v>
      </c>
      <c r="Q324" s="9" t="s">
        <v>469</v>
      </c>
      <c r="R324" s="9" t="s">
        <v>159</v>
      </c>
      <c r="S324" s="17">
        <f t="shared" si="123"/>
        <v>136</v>
      </c>
      <c r="T324" s="49">
        <v>160</v>
      </c>
    </row>
    <row r="325" spans="1:20" x14ac:dyDescent="0.2">
      <c r="A325" s="13" t="s">
        <v>1084</v>
      </c>
      <c r="B325" s="17">
        <v>2023</v>
      </c>
      <c r="C325" s="9" t="s">
        <v>21</v>
      </c>
      <c r="D325" s="9" t="s">
        <v>4</v>
      </c>
      <c r="E325" s="9" t="s">
        <v>666</v>
      </c>
      <c r="F325" s="17">
        <v>289</v>
      </c>
      <c r="G325" s="9" t="s">
        <v>1082</v>
      </c>
      <c r="H325" s="9">
        <f t="shared" ref="H325" si="142">YEAR(G325)</f>
        <v>2024</v>
      </c>
      <c r="I325" s="9">
        <f t="shared" ref="I325" si="143">MONTH(G325)</f>
        <v>12</v>
      </c>
      <c r="J325" s="9" t="s">
        <v>159</v>
      </c>
      <c r="K325" s="9" t="s">
        <v>159</v>
      </c>
      <c r="L325" s="9" t="s">
        <v>367</v>
      </c>
      <c r="M325" s="17">
        <v>2</v>
      </c>
      <c r="N325" s="17">
        <v>65.989999999999995</v>
      </c>
      <c r="O325" s="9" t="s">
        <v>664</v>
      </c>
      <c r="P325" s="13" t="s">
        <v>1085</v>
      </c>
      <c r="Q325" s="9" t="s">
        <v>469</v>
      </c>
      <c r="R325" s="9" t="s">
        <v>159</v>
      </c>
      <c r="S325" s="17">
        <f t="shared" si="123"/>
        <v>47</v>
      </c>
      <c r="T325" s="49">
        <v>358</v>
      </c>
    </row>
    <row r="326" spans="1:20" x14ac:dyDescent="0.2">
      <c r="A326" s="13" t="s">
        <v>1086</v>
      </c>
      <c r="B326" s="17">
        <v>2024</v>
      </c>
      <c r="C326" s="9" t="s">
        <v>21</v>
      </c>
      <c r="D326" s="9" t="s">
        <v>4</v>
      </c>
      <c r="E326" s="9" t="s">
        <v>666</v>
      </c>
      <c r="F326" s="17">
        <v>257</v>
      </c>
      <c r="G326" s="9" t="s">
        <v>1082</v>
      </c>
      <c r="H326" s="9">
        <f t="shared" ref="H326" si="144">YEAR(G326)</f>
        <v>2024</v>
      </c>
      <c r="I326" s="9">
        <f t="shared" ref="I326" si="145">MONTH(G326)</f>
        <v>12</v>
      </c>
      <c r="J326" s="9" t="s">
        <v>159</v>
      </c>
      <c r="K326" s="9" t="s">
        <v>159</v>
      </c>
      <c r="L326" s="9" t="s">
        <v>369</v>
      </c>
      <c r="M326" s="17">
        <v>3</v>
      </c>
      <c r="N326" s="17">
        <v>49.99</v>
      </c>
      <c r="O326" s="9" t="s">
        <v>664</v>
      </c>
      <c r="P326" s="13" t="s">
        <v>1087</v>
      </c>
      <c r="Q326" s="9" t="s">
        <v>875</v>
      </c>
      <c r="R326" s="9" t="s">
        <v>159</v>
      </c>
      <c r="S326" s="17">
        <f t="shared" si="123"/>
        <v>36</v>
      </c>
      <c r="T326" s="49">
        <v>355</v>
      </c>
    </row>
    <row r="327" spans="1:20" x14ac:dyDescent="0.2">
      <c r="A327" s="13" t="s">
        <v>1088</v>
      </c>
      <c r="B327" s="17">
        <v>2023</v>
      </c>
      <c r="C327" s="9" t="s">
        <v>21</v>
      </c>
      <c r="D327" s="9" t="s">
        <v>4</v>
      </c>
      <c r="E327" s="9" t="s">
        <v>666</v>
      </c>
      <c r="F327" s="17">
        <v>573</v>
      </c>
      <c r="G327" s="9" t="s">
        <v>1089</v>
      </c>
      <c r="H327" s="9">
        <f t="shared" ref="H327" si="146">YEAR(G327)</f>
        <v>2025</v>
      </c>
      <c r="I327" s="9">
        <f t="shared" ref="I327" si="147">MONTH(G327)</f>
        <v>1</v>
      </c>
      <c r="J327" s="9" t="s">
        <v>159</v>
      </c>
      <c r="K327" s="9" t="s">
        <v>159</v>
      </c>
      <c r="L327" s="9" t="s">
        <v>367</v>
      </c>
      <c r="M327" s="17">
        <v>1</v>
      </c>
      <c r="N327" s="17">
        <v>65.989999999999995</v>
      </c>
      <c r="O327" s="9" t="s">
        <v>664</v>
      </c>
      <c r="P327" s="13" t="s">
        <v>1090</v>
      </c>
      <c r="Q327" s="9" t="s">
        <v>875</v>
      </c>
      <c r="R327" s="9" t="s">
        <v>159</v>
      </c>
      <c r="S327" s="17">
        <f t="shared" si="123"/>
        <v>57</v>
      </c>
      <c r="T327" s="49">
        <v>97</v>
      </c>
    </row>
    <row r="328" spans="1:20" x14ac:dyDescent="0.2">
      <c r="A328" s="13" t="s">
        <v>1091</v>
      </c>
      <c r="B328" s="17">
        <v>2009</v>
      </c>
      <c r="C328" s="9" t="s">
        <v>21</v>
      </c>
      <c r="D328" s="9" t="s">
        <v>4</v>
      </c>
      <c r="E328" s="9" t="s">
        <v>666</v>
      </c>
      <c r="F328" s="17">
        <v>220</v>
      </c>
      <c r="G328" s="9" t="s">
        <v>1089</v>
      </c>
      <c r="H328" s="9">
        <f t="shared" ref="H328:H329" si="148">YEAR(G328)</f>
        <v>2025</v>
      </c>
      <c r="I328" s="9">
        <f t="shared" ref="I328:I329" si="149">MONTH(G328)</f>
        <v>1</v>
      </c>
      <c r="J328" s="9" t="s">
        <v>159</v>
      </c>
      <c r="K328" s="9" t="s">
        <v>158</v>
      </c>
      <c r="L328" s="9" t="s">
        <v>387</v>
      </c>
      <c r="M328" s="17">
        <v>3</v>
      </c>
      <c r="N328" s="17">
        <v>39.950000000000003</v>
      </c>
      <c r="O328" s="9" t="s">
        <v>664</v>
      </c>
      <c r="P328" s="13" t="s">
        <v>674</v>
      </c>
      <c r="Q328" s="9" t="s">
        <v>1049</v>
      </c>
      <c r="R328" s="9" t="s">
        <v>159</v>
      </c>
      <c r="S328" s="17">
        <f t="shared" si="123"/>
        <v>16</v>
      </c>
      <c r="T328" s="49">
        <v>259</v>
      </c>
    </row>
    <row r="329" spans="1:20" x14ac:dyDescent="0.2">
      <c r="A329" s="13" t="s">
        <v>1092</v>
      </c>
      <c r="B329" s="17">
        <v>2024</v>
      </c>
      <c r="C329" s="9" t="s">
        <v>21</v>
      </c>
      <c r="D329" s="9" t="s">
        <v>4</v>
      </c>
      <c r="E329" s="9" t="s">
        <v>666</v>
      </c>
      <c r="F329" s="17">
        <v>314</v>
      </c>
      <c r="G329" s="9" t="s">
        <v>1094</v>
      </c>
      <c r="H329" s="9">
        <f t="shared" si="148"/>
        <v>2025</v>
      </c>
      <c r="I329" s="9">
        <f t="shared" si="149"/>
        <v>1</v>
      </c>
      <c r="J329" s="9" t="s">
        <v>159</v>
      </c>
      <c r="K329" s="9" t="s">
        <v>158</v>
      </c>
      <c r="L329" s="9" t="s">
        <v>369</v>
      </c>
      <c r="M329" s="17">
        <v>4</v>
      </c>
      <c r="N329" s="17">
        <v>47.99</v>
      </c>
      <c r="O329" s="9" t="s">
        <v>664</v>
      </c>
      <c r="P329" s="13" t="s">
        <v>1093</v>
      </c>
      <c r="Q329" s="9" t="s">
        <v>903</v>
      </c>
      <c r="R329" s="9" t="s">
        <v>159</v>
      </c>
      <c r="S329" s="17">
        <f t="shared" si="123"/>
        <v>40</v>
      </c>
      <c r="T329" s="49">
        <v>630</v>
      </c>
    </row>
    <row r="330" spans="1:20" x14ac:dyDescent="0.2">
      <c r="A330" s="13" t="s">
        <v>1095</v>
      </c>
      <c r="B330" s="17">
        <v>2025</v>
      </c>
      <c r="C330" s="9" t="s">
        <v>21</v>
      </c>
      <c r="D330" s="9" t="s">
        <v>4</v>
      </c>
      <c r="E330" s="9" t="s">
        <v>666</v>
      </c>
      <c r="F330" s="17">
        <v>308</v>
      </c>
      <c r="G330" s="9" t="s">
        <v>1096</v>
      </c>
      <c r="H330" s="9">
        <f t="shared" ref="H330:H331" si="150">YEAR(G330)</f>
        <v>2025</v>
      </c>
      <c r="I330" s="9">
        <f t="shared" ref="I330:I331" si="151">MONTH(G330)</f>
        <v>2</v>
      </c>
      <c r="J330" s="9" t="s">
        <v>159</v>
      </c>
      <c r="K330" s="9" t="s">
        <v>159</v>
      </c>
      <c r="L330" s="9" t="s">
        <v>367</v>
      </c>
      <c r="M330" s="17">
        <v>2</v>
      </c>
      <c r="N330" s="17">
        <v>69.989999999999995</v>
      </c>
      <c r="O330" s="9" t="s">
        <v>664</v>
      </c>
      <c r="P330" s="13" t="s">
        <v>1097</v>
      </c>
      <c r="Q330" s="9" t="s">
        <v>903</v>
      </c>
      <c r="R330" s="9" t="s">
        <v>159</v>
      </c>
      <c r="S330" s="17">
        <f t="shared" si="123"/>
        <v>38</v>
      </c>
      <c r="T330" s="49">
        <v>80</v>
      </c>
    </row>
    <row r="331" spans="1:20" x14ac:dyDescent="0.2">
      <c r="A331" s="13" t="s">
        <v>1098</v>
      </c>
      <c r="B331" s="17">
        <v>2024</v>
      </c>
      <c r="C331" s="9" t="s">
        <v>21</v>
      </c>
      <c r="D331" s="9" t="s">
        <v>4</v>
      </c>
      <c r="E331" s="9" t="s">
        <v>666</v>
      </c>
      <c r="F331" s="17">
        <v>382</v>
      </c>
      <c r="G331" s="9" t="s">
        <v>1099</v>
      </c>
      <c r="H331" s="9">
        <f t="shared" si="150"/>
        <v>2025</v>
      </c>
      <c r="I331" s="9">
        <f t="shared" si="151"/>
        <v>3</v>
      </c>
      <c r="J331" s="9" t="s">
        <v>159</v>
      </c>
      <c r="K331" s="9" t="s">
        <v>158</v>
      </c>
      <c r="L331" s="9" t="s">
        <v>365</v>
      </c>
      <c r="M331" s="17">
        <v>3</v>
      </c>
      <c r="N331" s="17">
        <v>54.99</v>
      </c>
      <c r="O331" s="9" t="s">
        <v>664</v>
      </c>
      <c r="P331" s="16" t="s">
        <v>1100</v>
      </c>
      <c r="Q331" s="9" t="s">
        <v>903</v>
      </c>
      <c r="R331" s="9" t="s">
        <v>159</v>
      </c>
      <c r="S331" s="17">
        <f t="shared" si="123"/>
        <v>197</v>
      </c>
      <c r="T331" s="49">
        <v>253</v>
      </c>
    </row>
    <row r="332" spans="1:20" x14ac:dyDescent="0.2">
      <c r="A332" s="13" t="s">
        <v>1101</v>
      </c>
      <c r="B332" s="17">
        <v>2023</v>
      </c>
      <c r="C332" s="9" t="s">
        <v>21</v>
      </c>
      <c r="D332" s="9" t="s">
        <v>4</v>
      </c>
      <c r="E332" s="9" t="s">
        <v>666</v>
      </c>
      <c r="F332" s="17">
        <v>469</v>
      </c>
      <c r="G332" s="9" t="s">
        <v>1099</v>
      </c>
      <c r="H332" s="9">
        <f t="shared" ref="H332" si="152">YEAR(G332)</f>
        <v>2025</v>
      </c>
      <c r="I332" s="9">
        <f t="shared" ref="I332" si="153">MONTH(G332)</f>
        <v>3</v>
      </c>
      <c r="J332" s="9" t="s">
        <v>159</v>
      </c>
      <c r="K332" s="9" t="s">
        <v>159</v>
      </c>
      <c r="L332" s="9" t="s">
        <v>367</v>
      </c>
      <c r="M332" s="17">
        <v>1</v>
      </c>
      <c r="N332" s="17">
        <v>65.989999999999995</v>
      </c>
      <c r="O332" s="9" t="s">
        <v>664</v>
      </c>
      <c r="P332" s="16" t="s">
        <v>1102</v>
      </c>
      <c r="Q332" s="9" t="s">
        <v>469</v>
      </c>
      <c r="R332" s="9" t="s">
        <v>159</v>
      </c>
      <c r="S332" s="17">
        <f t="shared" si="123"/>
        <v>107</v>
      </c>
      <c r="T332" s="49">
        <v>95</v>
      </c>
    </row>
    <row r="333" spans="1:20" x14ac:dyDescent="0.2">
      <c r="A333" s="13" t="s">
        <v>1103</v>
      </c>
      <c r="B333" s="17">
        <v>2012</v>
      </c>
      <c r="C333" s="9" t="s">
        <v>21</v>
      </c>
      <c r="D333" s="9" t="s">
        <v>4</v>
      </c>
      <c r="E333" s="9" t="s">
        <v>666</v>
      </c>
      <c r="F333" s="17">
        <v>135</v>
      </c>
      <c r="G333" s="9" t="s">
        <v>1104</v>
      </c>
      <c r="H333" s="9">
        <f t="shared" ref="H333" si="154">YEAR(G333)</f>
        <v>2025</v>
      </c>
      <c r="I333" s="9">
        <f t="shared" ref="I333" si="155">MONTH(G333)</f>
        <v>3</v>
      </c>
      <c r="J333" s="9" t="s">
        <v>159</v>
      </c>
      <c r="K333" s="9" t="s">
        <v>159</v>
      </c>
      <c r="L333" s="9" t="s">
        <v>602</v>
      </c>
      <c r="M333" s="17">
        <v>4</v>
      </c>
      <c r="N333" s="43">
        <v>0</v>
      </c>
      <c r="O333" s="9" t="s">
        <v>664</v>
      </c>
      <c r="P333" s="13" t="s">
        <v>1105</v>
      </c>
      <c r="Q333" s="9" t="s">
        <v>469</v>
      </c>
      <c r="R333" s="9" t="s">
        <v>159</v>
      </c>
      <c r="S333" s="17">
        <f t="shared" si="123"/>
        <v>61</v>
      </c>
      <c r="T333" s="49">
        <v>369</v>
      </c>
    </row>
    <row r="334" spans="1:20" x14ac:dyDescent="0.2">
      <c r="A334" s="13" t="s">
        <v>1106</v>
      </c>
      <c r="B334" s="17">
        <v>2024</v>
      </c>
      <c r="C334" s="9" t="s">
        <v>21</v>
      </c>
      <c r="D334" s="9" t="s">
        <v>4</v>
      </c>
      <c r="E334" s="9" t="s">
        <v>666</v>
      </c>
      <c r="F334" s="17">
        <v>373</v>
      </c>
      <c r="G334" s="9" t="s">
        <v>1104</v>
      </c>
      <c r="H334" s="9">
        <f t="shared" ref="H334:H335" si="156">YEAR(G334)</f>
        <v>2025</v>
      </c>
      <c r="I334" s="9">
        <f>MONTH(G334)</f>
        <v>3</v>
      </c>
      <c r="J334" s="9" t="s">
        <v>159</v>
      </c>
      <c r="K334" s="9" t="s">
        <v>159</v>
      </c>
      <c r="L334" s="9" t="s">
        <v>602</v>
      </c>
      <c r="M334" s="17">
        <v>3</v>
      </c>
      <c r="N334" s="17">
        <v>79</v>
      </c>
      <c r="O334" s="9" t="s">
        <v>664</v>
      </c>
      <c r="P334" s="13" t="s">
        <v>1108</v>
      </c>
      <c r="Q334" s="9" t="s">
        <v>1107</v>
      </c>
      <c r="R334" s="9" t="s">
        <v>159</v>
      </c>
      <c r="S334" s="17">
        <f t="shared" si="123"/>
        <v>174</v>
      </c>
      <c r="T334" s="49">
        <v>509</v>
      </c>
    </row>
    <row r="335" spans="1:20" x14ac:dyDescent="0.2">
      <c r="A335" s="13" t="s">
        <v>1109</v>
      </c>
      <c r="B335" s="17">
        <v>2024</v>
      </c>
      <c r="C335" s="9" t="s">
        <v>21</v>
      </c>
      <c r="D335" s="9" t="s">
        <v>4</v>
      </c>
      <c r="E335" s="9" t="s">
        <v>666</v>
      </c>
      <c r="F335" s="17">
        <v>286</v>
      </c>
      <c r="G335" s="9" t="s">
        <v>1110</v>
      </c>
      <c r="H335" s="9">
        <f t="shared" si="156"/>
        <v>2025</v>
      </c>
      <c r="I335" s="9">
        <f>MONTH(G335)</f>
        <v>5</v>
      </c>
      <c r="J335" s="9" t="s">
        <v>159</v>
      </c>
      <c r="K335" s="9" t="s">
        <v>159</v>
      </c>
      <c r="L335" s="9" t="s">
        <v>370</v>
      </c>
      <c r="M335" s="17">
        <v>2</v>
      </c>
      <c r="N335" s="17">
        <v>39.99</v>
      </c>
      <c r="O335" s="9" t="s">
        <v>664</v>
      </c>
      <c r="P335" s="13" t="s">
        <v>1111</v>
      </c>
      <c r="Q335" s="9" t="s">
        <v>469</v>
      </c>
      <c r="R335" s="9" t="s">
        <v>159</v>
      </c>
      <c r="S335" s="17">
        <f t="shared" si="123"/>
        <v>48</v>
      </c>
      <c r="T335" s="52">
        <v>352</v>
      </c>
    </row>
    <row r="336" spans="1:20" x14ac:dyDescent="0.2">
      <c r="A336" s="13" t="s">
        <v>1112</v>
      </c>
      <c r="B336" s="17">
        <v>2024</v>
      </c>
      <c r="C336" s="9" t="s">
        <v>21</v>
      </c>
      <c r="D336" s="9" t="s">
        <v>4</v>
      </c>
      <c r="E336" s="9" t="s">
        <v>666</v>
      </c>
      <c r="F336" s="17">
        <v>418</v>
      </c>
      <c r="G336" s="9" t="s">
        <v>1110</v>
      </c>
      <c r="H336" s="9">
        <f t="shared" ref="H336" si="157">YEAR(G336)</f>
        <v>2025</v>
      </c>
      <c r="I336" s="9">
        <f>MONTH(G336)</f>
        <v>5</v>
      </c>
      <c r="J336" s="9" t="s">
        <v>159</v>
      </c>
      <c r="K336" s="9" t="s">
        <v>159</v>
      </c>
      <c r="L336" s="9" t="s">
        <v>1113</v>
      </c>
      <c r="M336" s="17">
        <v>2</v>
      </c>
      <c r="N336" s="17">
        <v>39.950000000000003</v>
      </c>
      <c r="O336" s="9" t="s">
        <v>664</v>
      </c>
      <c r="P336" s="13" t="s">
        <v>1111</v>
      </c>
      <c r="Q336" s="9" t="s">
        <v>469</v>
      </c>
      <c r="R336" s="9" t="s">
        <v>159</v>
      </c>
      <c r="S336" s="17">
        <f t="shared" si="123"/>
        <v>48</v>
      </c>
      <c r="T336" s="52">
        <v>137</v>
      </c>
    </row>
    <row r="337" spans="1:20" x14ac:dyDescent="0.2">
      <c r="A337" s="13" t="s">
        <v>1114</v>
      </c>
      <c r="B337" s="17">
        <v>2024</v>
      </c>
      <c r="C337" s="9" t="s">
        <v>21</v>
      </c>
      <c r="D337" s="9" t="s">
        <v>4</v>
      </c>
      <c r="E337" s="9" t="s">
        <v>666</v>
      </c>
      <c r="F337" s="17">
        <v>611</v>
      </c>
      <c r="G337" s="9" t="s">
        <v>1110</v>
      </c>
      <c r="H337" s="9">
        <f t="shared" ref="H337" si="158">YEAR(G337)</f>
        <v>2025</v>
      </c>
      <c r="I337" s="9">
        <f>MONTH(G337)</f>
        <v>5</v>
      </c>
      <c r="J337" s="9" t="s">
        <v>159</v>
      </c>
      <c r="K337" s="9" t="s">
        <v>159</v>
      </c>
      <c r="L337" s="9" t="s">
        <v>880</v>
      </c>
      <c r="M337" s="17">
        <v>2</v>
      </c>
      <c r="N337" s="17">
        <v>37.950000000000003</v>
      </c>
      <c r="O337" s="9" t="s">
        <v>664</v>
      </c>
      <c r="P337" s="13" t="s">
        <v>1115</v>
      </c>
      <c r="Q337" s="9" t="s">
        <v>469</v>
      </c>
      <c r="R337" s="9" t="s">
        <v>159</v>
      </c>
      <c r="S337" s="17">
        <f t="shared" si="123"/>
        <v>67</v>
      </c>
      <c r="T337" s="52">
        <v>205</v>
      </c>
    </row>
    <row r="338" spans="1:20" x14ac:dyDescent="0.2">
      <c r="A338" s="13" t="s">
        <v>1116</v>
      </c>
      <c r="B338" s="17">
        <v>2024</v>
      </c>
      <c r="C338" s="9" t="s">
        <v>21</v>
      </c>
      <c r="D338" s="9" t="s">
        <v>4</v>
      </c>
      <c r="E338" s="9" t="s">
        <v>666</v>
      </c>
      <c r="F338" s="17">
        <v>55</v>
      </c>
      <c r="G338" s="9" t="s">
        <v>1110</v>
      </c>
      <c r="H338" s="9">
        <f t="shared" ref="H338" si="159">YEAR(G338)</f>
        <v>2025</v>
      </c>
      <c r="I338" s="9">
        <f>MONTH(G338)</f>
        <v>5</v>
      </c>
      <c r="J338" s="9" t="s">
        <v>159</v>
      </c>
      <c r="K338" s="9" t="s">
        <v>159</v>
      </c>
      <c r="L338" s="9" t="s">
        <v>602</v>
      </c>
      <c r="M338" s="17">
        <v>2</v>
      </c>
      <c r="N338" s="43">
        <v>0</v>
      </c>
      <c r="O338" s="9" t="s">
        <v>664</v>
      </c>
      <c r="P338" s="13" t="s">
        <v>1117</v>
      </c>
      <c r="Q338" s="9" t="s">
        <v>962</v>
      </c>
      <c r="R338" s="9" t="s">
        <v>159</v>
      </c>
      <c r="S338" s="17">
        <f t="shared" si="123"/>
        <v>43</v>
      </c>
      <c r="T338" s="52">
        <v>59</v>
      </c>
    </row>
    <row r="339" spans="1:20" x14ac:dyDescent="0.2">
      <c r="A339" s="13"/>
      <c r="B339" s="9"/>
      <c r="C339" s="9"/>
      <c r="D339" s="9"/>
      <c r="E339" s="9"/>
      <c r="F339" s="9"/>
      <c r="G339" s="9"/>
      <c r="H339" s="9"/>
      <c r="I339" s="9"/>
      <c r="J339" s="9"/>
      <c r="K339" s="9"/>
      <c r="L339" s="9"/>
      <c r="M339" s="9"/>
      <c r="N339" s="9"/>
      <c r="O339" s="9"/>
      <c r="P339" s="13"/>
      <c r="Q339" s="9"/>
      <c r="R339" s="9"/>
      <c r="S339" s="17"/>
      <c r="T339" s="9"/>
    </row>
    <row r="340" spans="1:20" x14ac:dyDescent="0.2">
      <c r="A340" s="13"/>
      <c r="B340" s="9"/>
      <c r="C340" s="9"/>
      <c r="D340" s="9"/>
      <c r="E340" s="9"/>
      <c r="F340" s="9"/>
      <c r="G340" s="9"/>
      <c r="H340" s="9"/>
      <c r="I340" s="9"/>
      <c r="J340" s="9"/>
      <c r="K340" s="9"/>
      <c r="L340" s="9"/>
      <c r="M340" s="9"/>
      <c r="N340" s="9"/>
      <c r="O340" s="9"/>
      <c r="P340" s="13"/>
      <c r="Q340" s="9"/>
      <c r="R340" s="9"/>
      <c r="S340" s="17"/>
      <c r="T340" s="9"/>
    </row>
    <row r="341" spans="1:20" x14ac:dyDescent="0.2">
      <c r="A341" s="13"/>
      <c r="B341" s="9"/>
      <c r="C341" s="9"/>
      <c r="D341" s="9"/>
      <c r="E341" s="9"/>
      <c r="F341" s="9"/>
      <c r="G341" s="9"/>
      <c r="H341" s="9"/>
      <c r="I341" s="9"/>
      <c r="J341" s="9"/>
      <c r="K341" s="9"/>
      <c r="L341" s="9"/>
      <c r="M341" s="9"/>
      <c r="N341" s="9"/>
      <c r="O341" s="9"/>
      <c r="P341" s="13"/>
      <c r="Q341" s="9"/>
      <c r="R341" s="9"/>
      <c r="S341" s="17"/>
      <c r="T341" s="9"/>
    </row>
    <row r="342" spans="1:20" x14ac:dyDescent="0.2">
      <c r="A342" s="13"/>
      <c r="B342" s="9"/>
      <c r="C342" s="9"/>
      <c r="D342" s="9"/>
      <c r="E342" s="9"/>
      <c r="F342" s="9"/>
      <c r="G342" s="9"/>
      <c r="H342" s="9"/>
      <c r="I342" s="9"/>
      <c r="J342" s="9"/>
      <c r="K342" s="9"/>
      <c r="L342" s="9"/>
      <c r="M342" s="9"/>
      <c r="N342" s="9"/>
      <c r="O342" s="9"/>
      <c r="P342" s="13"/>
      <c r="Q342" s="9"/>
      <c r="R342" s="9"/>
      <c r="S342" s="17"/>
      <c r="T342" s="9"/>
    </row>
    <row r="343" spans="1:20" x14ac:dyDescent="0.2">
      <c r="A343" s="13"/>
      <c r="B343" s="9"/>
      <c r="C343" s="9"/>
      <c r="D343" s="9"/>
      <c r="E343" s="9"/>
      <c r="F343" s="9"/>
      <c r="G343" s="9"/>
      <c r="H343" s="9"/>
      <c r="I343" s="9"/>
      <c r="J343" s="9"/>
      <c r="K343" s="9"/>
      <c r="L343" s="9"/>
      <c r="M343" s="9"/>
      <c r="N343" s="9"/>
      <c r="O343" s="9"/>
      <c r="P343" s="13"/>
      <c r="Q343" s="9"/>
      <c r="R343" s="9"/>
      <c r="S343" s="17"/>
      <c r="T343" s="9"/>
    </row>
    <row r="344" spans="1:20" x14ac:dyDescent="0.2">
      <c r="A344" s="13"/>
      <c r="B344" s="9"/>
      <c r="C344" s="9"/>
      <c r="D344" s="9"/>
      <c r="E344" s="9"/>
      <c r="F344" s="9"/>
      <c r="G344" s="9"/>
      <c r="H344" s="9"/>
      <c r="I344" s="9"/>
      <c r="J344" s="9"/>
      <c r="K344" s="9"/>
      <c r="L344" s="9"/>
      <c r="M344" s="9"/>
      <c r="N344" s="9"/>
      <c r="O344" s="9"/>
      <c r="P344" s="13"/>
      <c r="Q344" s="9"/>
      <c r="R344" s="9"/>
      <c r="S344" s="17"/>
      <c r="T344" s="9"/>
    </row>
    <row r="345" spans="1:20" x14ac:dyDescent="0.2">
      <c r="A345" s="13"/>
      <c r="B345" s="9"/>
      <c r="C345" s="9"/>
      <c r="D345" s="9"/>
      <c r="E345" s="9"/>
      <c r="F345" s="9"/>
      <c r="G345" s="9"/>
      <c r="H345" s="9"/>
      <c r="I345" s="9"/>
      <c r="J345" s="9"/>
      <c r="K345" s="9"/>
      <c r="L345" s="9"/>
      <c r="M345" s="9"/>
      <c r="N345" s="9"/>
      <c r="O345" s="9"/>
      <c r="P345" s="13"/>
      <c r="Q345" s="9"/>
      <c r="R345" s="9"/>
      <c r="S345" s="17"/>
      <c r="T345" s="9"/>
    </row>
    <row r="346" spans="1:20" x14ac:dyDescent="0.2">
      <c r="A346" s="13"/>
      <c r="B346" s="9"/>
      <c r="C346" s="9"/>
      <c r="D346" s="9"/>
      <c r="E346" s="9"/>
      <c r="F346" s="9"/>
      <c r="G346" s="9"/>
      <c r="H346" s="9"/>
      <c r="I346" s="9"/>
      <c r="J346" s="9"/>
      <c r="K346" s="9"/>
      <c r="L346" s="9"/>
      <c r="M346" s="9"/>
      <c r="N346" s="9"/>
      <c r="O346" s="9"/>
      <c r="P346" s="13"/>
      <c r="Q346" s="9"/>
      <c r="R346" s="9"/>
      <c r="S346" s="17"/>
      <c r="T346"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2025-05-05T21:36:49Z</dcterms:modified>
</cp:coreProperties>
</file>