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coronavirus\"/>
    </mc:Choice>
  </mc:AlternateContent>
  <xr:revisionPtr revIDLastSave="0" documentId="13_ncr:1_{935A11C1-4A9C-4CD4-B977-F59086A7C7B1}" xr6:coauthVersionLast="45" xr6:coauthVersionMax="45" xr10:uidLastSave="{00000000-0000-0000-0000-000000000000}"/>
  <bookViews>
    <workbookView xWindow="3396" yWindow="1152" windowWidth="22560" windowHeight="6360" tabRatio="500" xr2:uid="{00000000-000D-0000-FFFF-FFFF00000000}"/>
  </bookViews>
  <sheets>
    <sheet name="casos_coronavirus_aragon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22" i="1" l="1"/>
  <c r="J121" i="1" l="1"/>
  <c r="J120" i="1" l="1"/>
  <c r="J119" i="1" l="1"/>
  <c r="J118" i="1" l="1"/>
  <c r="J117" i="1" l="1"/>
  <c r="J116" i="1" l="1"/>
  <c r="J115" i="1" l="1"/>
  <c r="J114" i="1" l="1"/>
  <c r="J113" i="1" l="1"/>
  <c r="J112" i="1" l="1"/>
  <c r="J110" i="1" l="1"/>
  <c r="J109" i="1" l="1"/>
  <c r="J108" i="1" l="1"/>
  <c r="J107" i="1" l="1"/>
  <c r="J105" i="1"/>
  <c r="J104" i="1" l="1"/>
  <c r="J103" i="1" l="1"/>
  <c r="J102" i="1" l="1"/>
  <c r="J101" i="1" l="1"/>
  <c r="J100" i="1" l="1"/>
  <c r="J99" i="1" l="1"/>
  <c r="J98" i="1" l="1"/>
  <c r="J97" i="1" l="1"/>
  <c r="J96" i="1" l="1"/>
  <c r="J95" i="1" l="1"/>
  <c r="J94" i="1" l="1"/>
  <c r="J93" i="1" l="1"/>
  <c r="J92" i="1" l="1"/>
  <c r="J91" i="1" l="1"/>
  <c r="J90" i="1" l="1"/>
  <c r="J89" i="1" l="1"/>
  <c r="J88" i="1" l="1"/>
  <c r="J87" i="1" l="1"/>
  <c r="J86" i="1" l="1"/>
  <c r="J85" i="1" l="1"/>
  <c r="J84" i="1" l="1"/>
  <c r="J83" i="1" l="1"/>
  <c r="J82" i="1" l="1"/>
  <c r="J81" i="1" l="1"/>
  <c r="J80" i="1" l="1"/>
  <c r="J79" i="1" l="1"/>
  <c r="J78" i="1" l="1"/>
  <c r="J77" i="1"/>
  <c r="J75" i="1" l="1"/>
  <c r="J74" i="1" l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<sst xmlns="http://schemas.openxmlformats.org/spreadsheetml/2006/main" count="136" uniqueCount="22">
  <si>
    <t>fecha</t>
  </si>
  <si>
    <t>casos_confirmados</t>
  </si>
  <si>
    <t>ingresos_hospitalarios</t>
  </si>
  <si>
    <t>ingresos_uci</t>
  </si>
  <si>
    <t>fallecimientos</t>
  </si>
  <si>
    <t>casos_personal_sanitario</t>
  </si>
  <si>
    <t>altas</t>
  </si>
  <si>
    <t>camas_planta_ocupadas</t>
  </si>
  <si>
    <t>camas_uci_ocupadas</t>
  </si>
  <si>
    <t>incremento_casos_confirmados_diario</t>
  </si>
  <si>
    <t>observaciones</t>
  </si>
  <si>
    <t>positivo_pruebas_pcr</t>
  </si>
  <si>
    <t>positivo_test_rapidos</t>
  </si>
  <si>
    <t>pruebas_pcr_realizadas</t>
  </si>
  <si>
    <t>test_rapidos_realizados</t>
  </si>
  <si>
    <t>Fuente Aragón Hoy</t>
  </si>
  <si>
    <t>Fuente Aragón Hoy. Casos confirmados a través de PCR y ELISA IgM. Incremento con respecto ayer por este método.</t>
  </si>
  <si>
    <t>Fuente Aragón Hoy. Casos confirmados a través de PCR y ELISA IgM. Datos que se corresponden con un periodo de 34 horas. Depuración datos de ingresos</t>
  </si>
  <si>
    <t>Fuente Aragón Hoy. Casos confirmados a través de PCR y ELISA IgM. Se extraen de los datos acumulados de hospitalización y de ingresos en UCI los casos que habían dado positivo mediante tests rápidos</t>
  </si>
  <si>
    <t xml:space="preserve">Fuente Aragón Hoy. Datos de ingresos y altas no actualizados </t>
  </si>
  <si>
    <t>Fuente Aragón Hoy. Detectados de ayer 5 nuevos casos de coronavirus y Se han incluido en la contabilización de casos totales otros 10 casos detectados por la actualización del sistema.</t>
  </si>
  <si>
    <t>Fuente Aragón Hoy. Altas sin actualizar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</si>
</sst>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164" fontId="0" fillId="2" borderId="1" xfId="0" applyNumberForma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vertical="top"/>
    </xf>
  </cellXfs>
  <cellStyles count="1">
    <cellStyle name="Normal" xfId="0" builtinId="0"/>
  </cellStyles>
  <dxfs count="18">
    <dxf>
      <fill>
        <patternFill patternType="solid">
          <fgColor rgb="FFFFFFCC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rgb="FFFFFFCC"/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FFFFCC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rgb="FFFFFFCC"/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FFFFCC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rgb="FFFFFFCC"/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FFFFCC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rgb="FFFFFFCC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rgb="FFFFFFCC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rgb="FFFFFFCC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rgb="FFFFFFCC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rgb="FFFFFFCC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rgb="FFFFFFCC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rgb="FFFFFFCC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rgb="FFFFFFCC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rgb="FFFFFFCC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rgb="FFFFFFCC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rgb="FFFFFFCC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O122" totalsRowShown="0">
  <tableColumns count="15">
    <tableColumn id="1" xr3:uid="{00000000-0010-0000-0000-000001000000}" name="fecha" totalsRowDxfId="17"/>
    <tableColumn id="2" xr3:uid="{00000000-0010-0000-0000-000002000000}" name="casos_confirmados" totalsRowDxfId="16"/>
    <tableColumn id="3" xr3:uid="{00000000-0010-0000-0000-000003000000}" name="ingresos_hospitalarios" totalsRowDxfId="15"/>
    <tableColumn id="4" xr3:uid="{00000000-0010-0000-0000-000004000000}" name="ingresos_uci" totalsRowDxfId="14"/>
    <tableColumn id="5" xr3:uid="{00000000-0010-0000-0000-000005000000}" name="fallecimientos" totalsRowDxfId="13"/>
    <tableColumn id="6" xr3:uid="{00000000-0010-0000-0000-000006000000}" name="casos_personal_sanitario" totalsRowDxfId="12"/>
    <tableColumn id="7" xr3:uid="{00000000-0010-0000-0000-000007000000}" name="altas" totalsRowDxfId="11"/>
    <tableColumn id="8" xr3:uid="{00000000-0010-0000-0000-000008000000}" name="camas_planta_ocupadas" totalsRowDxfId="10"/>
    <tableColumn id="9" xr3:uid="{00000000-0010-0000-0000-000009000000}" name="camas_uci_ocupadas" totalsRowDxfId="9"/>
    <tableColumn id="10" xr3:uid="{00000000-0010-0000-0000-00000A000000}" name="incremento_casos_confirmados_diario" totalsRowDxfId="8"/>
    <tableColumn id="11" xr3:uid="{00000000-0010-0000-0000-00000B000000}" name="observaciones" totalsRowDxfId="7"/>
    <tableColumn id="12" xr3:uid="{00000000-0010-0000-0000-00000C000000}" name="positivo_pruebas_pcr" totalsRowDxfId="6"/>
    <tableColumn id="13" xr3:uid="{00000000-0010-0000-0000-00000D000000}" name="positivo_test_rapidos" dataDxfId="5" totalsRowDxfId="4"/>
    <tableColumn id="14" xr3:uid="{00000000-0010-0000-0000-00000E000000}" name="pruebas_pcr_realizadas" dataDxfId="3" totalsRowDxfId="2"/>
    <tableColumn id="15" xr3:uid="{00000000-0010-0000-0000-00000F000000}" name="test_rapidos_realizados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2"/>
  <sheetViews>
    <sheetView tabSelected="1" zoomScale="124" zoomScaleNormal="124" workbookViewId="0"/>
  </sheetViews>
  <sheetFormatPr baseColWidth="10" defaultColWidth="8.88671875" defaultRowHeight="14.4" x14ac:dyDescent="0.3"/>
  <cols>
    <col min="1" max="1" width="11.5546875" style="1" customWidth="1"/>
    <col min="2" max="2" width="10.88671875" style="1" customWidth="1"/>
    <col min="3" max="3" width="8.44140625" style="1" customWidth="1"/>
    <col min="4" max="4" width="5.88671875" style="1" customWidth="1"/>
    <col min="5" max="5" width="8.88671875" style="1" customWidth="1"/>
    <col min="6" max="6" width="8.33203125" style="1" customWidth="1"/>
    <col min="7" max="7" width="8.77734375" style="1" customWidth="1"/>
    <col min="8" max="8" width="8.33203125" style="1" customWidth="1"/>
    <col min="9" max="9" width="12" style="1" customWidth="1"/>
    <col min="10" max="10" width="11.21875" style="1" customWidth="1"/>
    <col min="11" max="11" width="12.77734375" style="1" customWidth="1"/>
    <col min="12" max="12" width="8.5546875" style="1" customWidth="1"/>
    <col min="13" max="15" width="12" style="5" customWidth="1"/>
    <col min="16" max="1024" width="10.5546875" customWidth="1"/>
  </cols>
  <sheetData>
    <row r="1" spans="1:15" x14ac:dyDescent="0.3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 s="4">
        <v>43894</v>
      </c>
      <c r="B2" s="1">
        <v>1</v>
      </c>
      <c r="J2" s="1">
        <v>1</v>
      </c>
      <c r="K2" s="1" t="s">
        <v>15</v>
      </c>
    </row>
    <row r="3" spans="1:15" x14ac:dyDescent="0.3">
      <c r="A3" s="4">
        <v>43896</v>
      </c>
      <c r="B3" s="1">
        <v>9</v>
      </c>
      <c r="J3" s="1">
        <f>Tabla1[[#This Row],[casos_confirmados]]-B2</f>
        <v>8</v>
      </c>
      <c r="K3" s="1" t="s">
        <v>15</v>
      </c>
    </row>
    <row r="4" spans="1:15" x14ac:dyDescent="0.3">
      <c r="A4" s="4">
        <v>43897</v>
      </c>
      <c r="B4" s="1">
        <v>14</v>
      </c>
      <c r="J4" s="1">
        <f>Tabla1[[#This Row],[casos_confirmados]]-B3</f>
        <v>5</v>
      </c>
      <c r="K4" s="1" t="s">
        <v>15</v>
      </c>
    </row>
    <row r="5" spans="1:15" x14ac:dyDescent="0.3">
      <c r="A5" s="4">
        <v>43898</v>
      </c>
      <c r="B5" s="1">
        <v>21</v>
      </c>
      <c r="E5" s="1">
        <v>2</v>
      </c>
      <c r="J5" s="1">
        <f>Tabla1[[#This Row],[casos_confirmados]]-B4</f>
        <v>7</v>
      </c>
      <c r="K5" s="1" t="s">
        <v>15</v>
      </c>
    </row>
    <row r="6" spans="1:15" x14ac:dyDescent="0.3">
      <c r="A6" s="4">
        <v>43899</v>
      </c>
      <c r="B6" s="1">
        <v>32</v>
      </c>
      <c r="E6" s="1">
        <v>3</v>
      </c>
      <c r="J6" s="1">
        <f>Tabla1[[#This Row],[casos_confirmados]]-B5</f>
        <v>11</v>
      </c>
      <c r="K6" s="1" t="s">
        <v>15</v>
      </c>
    </row>
    <row r="7" spans="1:15" x14ac:dyDescent="0.3">
      <c r="A7" s="4">
        <v>43900</v>
      </c>
      <c r="B7" s="1">
        <v>38</v>
      </c>
      <c r="E7" s="1">
        <v>3</v>
      </c>
      <c r="J7" s="1">
        <f>Tabla1[[#This Row],[casos_confirmados]]-B6</f>
        <v>6</v>
      </c>
      <c r="K7" s="1" t="s">
        <v>15</v>
      </c>
    </row>
    <row r="8" spans="1:15" x14ac:dyDescent="0.3">
      <c r="A8" s="4">
        <v>43901</v>
      </c>
      <c r="B8" s="1">
        <v>49</v>
      </c>
      <c r="E8" s="1">
        <v>6</v>
      </c>
      <c r="J8" s="1">
        <f>Tabla1[[#This Row],[casos_confirmados]]-B7</f>
        <v>11</v>
      </c>
      <c r="K8" s="1" t="s">
        <v>15</v>
      </c>
    </row>
    <row r="9" spans="1:15" x14ac:dyDescent="0.3">
      <c r="A9" s="4">
        <v>43902</v>
      </c>
      <c r="B9" s="1">
        <v>64</v>
      </c>
      <c r="E9" s="1">
        <v>6</v>
      </c>
      <c r="J9" s="1">
        <f>Tabla1[[#This Row],[casos_confirmados]]-B8</f>
        <v>15</v>
      </c>
      <c r="K9" s="1" t="s">
        <v>15</v>
      </c>
    </row>
    <row r="10" spans="1:15" x14ac:dyDescent="0.3">
      <c r="A10" s="4">
        <v>43904</v>
      </c>
      <c r="B10" s="1">
        <v>121</v>
      </c>
      <c r="C10" s="1">
        <v>42</v>
      </c>
      <c r="D10" s="1">
        <v>5</v>
      </c>
      <c r="E10" s="1">
        <v>7</v>
      </c>
      <c r="F10" s="1">
        <v>5</v>
      </c>
      <c r="J10" s="1">
        <f>Tabla1[[#This Row],[casos_confirmados]]-B9</f>
        <v>57</v>
      </c>
      <c r="K10" s="1" t="s">
        <v>15</v>
      </c>
    </row>
    <row r="11" spans="1:15" x14ac:dyDescent="0.3">
      <c r="A11" s="4">
        <v>43905</v>
      </c>
      <c r="B11" s="1">
        <v>147</v>
      </c>
      <c r="C11" s="1">
        <v>59</v>
      </c>
      <c r="D11" s="1">
        <v>5</v>
      </c>
      <c r="E11" s="1">
        <v>7</v>
      </c>
      <c r="F11" s="1">
        <v>12</v>
      </c>
      <c r="J11" s="1">
        <f>Tabla1[[#This Row],[casos_confirmados]]-B10</f>
        <v>26</v>
      </c>
      <c r="K11" s="1" t="s">
        <v>15</v>
      </c>
    </row>
    <row r="12" spans="1:15" x14ac:dyDescent="0.3">
      <c r="A12" s="4">
        <v>43906</v>
      </c>
      <c r="B12" s="1">
        <v>174</v>
      </c>
      <c r="C12" s="1">
        <v>64</v>
      </c>
      <c r="D12" s="1">
        <v>7</v>
      </c>
      <c r="E12" s="1">
        <v>11</v>
      </c>
      <c r="F12" s="1">
        <v>12</v>
      </c>
      <c r="J12" s="1">
        <f>Tabla1[[#This Row],[casos_confirmados]]-B11</f>
        <v>27</v>
      </c>
      <c r="K12" s="1" t="s">
        <v>15</v>
      </c>
    </row>
    <row r="13" spans="1:15" x14ac:dyDescent="0.3">
      <c r="A13" s="4">
        <v>43907</v>
      </c>
      <c r="B13" s="1">
        <v>207</v>
      </c>
      <c r="C13" s="1">
        <v>74</v>
      </c>
      <c r="D13" s="1">
        <v>9</v>
      </c>
      <c r="E13" s="1">
        <v>12</v>
      </c>
      <c r="F13" s="1">
        <v>12</v>
      </c>
      <c r="J13" s="1">
        <f>Tabla1[[#This Row],[casos_confirmados]]-B12</f>
        <v>33</v>
      </c>
      <c r="K13" s="1" t="s">
        <v>15</v>
      </c>
    </row>
    <row r="14" spans="1:15" x14ac:dyDescent="0.3">
      <c r="A14" s="4">
        <v>43908</v>
      </c>
      <c r="B14" s="1">
        <v>226</v>
      </c>
      <c r="C14" s="1">
        <v>81</v>
      </c>
      <c r="D14" s="1">
        <v>9</v>
      </c>
      <c r="E14" s="1">
        <v>13</v>
      </c>
      <c r="F14" s="1">
        <v>12</v>
      </c>
      <c r="J14" s="1">
        <f>Tabla1[[#This Row],[casos_confirmados]]-B13</f>
        <v>19</v>
      </c>
      <c r="K14" s="1" t="s">
        <v>15</v>
      </c>
    </row>
    <row r="15" spans="1:15" x14ac:dyDescent="0.3">
      <c r="A15" s="4">
        <v>43909</v>
      </c>
      <c r="B15" s="1">
        <v>281</v>
      </c>
      <c r="C15" s="1">
        <v>101</v>
      </c>
      <c r="D15" s="1">
        <v>14</v>
      </c>
      <c r="E15" s="1">
        <v>15</v>
      </c>
      <c r="F15" s="1">
        <v>25</v>
      </c>
      <c r="J15" s="1">
        <f>Tabla1[[#This Row],[casos_confirmados]]-B14</f>
        <v>55</v>
      </c>
      <c r="K15" s="1" t="s">
        <v>15</v>
      </c>
    </row>
    <row r="16" spans="1:15" x14ac:dyDescent="0.3">
      <c r="A16" s="4">
        <v>43910</v>
      </c>
      <c r="B16" s="1">
        <v>360</v>
      </c>
      <c r="C16" s="1">
        <v>127</v>
      </c>
      <c r="D16" s="1">
        <v>28</v>
      </c>
      <c r="E16" s="1">
        <v>17</v>
      </c>
      <c r="F16" s="1">
        <v>37</v>
      </c>
      <c r="J16" s="1">
        <f>Tabla1[[#This Row],[casos_confirmados]]-B15</f>
        <v>79</v>
      </c>
      <c r="K16" s="1" t="s">
        <v>15</v>
      </c>
    </row>
    <row r="17" spans="1:11" x14ac:dyDescent="0.3">
      <c r="A17" s="4">
        <v>43911</v>
      </c>
      <c r="B17" s="1">
        <v>424</v>
      </c>
      <c r="C17" s="1">
        <v>192</v>
      </c>
      <c r="D17" s="1">
        <v>33</v>
      </c>
      <c r="E17" s="1">
        <v>22</v>
      </c>
      <c r="F17" s="1">
        <v>48</v>
      </c>
      <c r="J17" s="1">
        <f>Tabla1[[#This Row],[casos_confirmados]]-B16</f>
        <v>64</v>
      </c>
      <c r="K17" s="1" t="s">
        <v>15</v>
      </c>
    </row>
    <row r="18" spans="1:11" x14ac:dyDescent="0.3">
      <c r="A18" s="4">
        <v>43912</v>
      </c>
      <c r="B18" s="1">
        <v>532</v>
      </c>
      <c r="C18" s="1">
        <v>241</v>
      </c>
      <c r="D18" s="1">
        <v>45</v>
      </c>
      <c r="E18" s="1">
        <v>24</v>
      </c>
      <c r="F18" s="1">
        <v>58</v>
      </c>
      <c r="G18" s="1">
        <v>3</v>
      </c>
      <c r="J18" s="1">
        <f>Tabla1[[#This Row],[casos_confirmados]]-B17</f>
        <v>108</v>
      </c>
      <c r="K18" s="1" t="s">
        <v>15</v>
      </c>
    </row>
    <row r="19" spans="1:11" x14ac:dyDescent="0.3">
      <c r="A19" s="4">
        <v>43913</v>
      </c>
      <c r="B19" s="1">
        <v>638</v>
      </c>
      <c r="C19" s="1">
        <v>298</v>
      </c>
      <c r="D19" s="1">
        <v>52</v>
      </c>
      <c r="E19" s="1">
        <v>32</v>
      </c>
      <c r="F19" s="1">
        <v>74</v>
      </c>
      <c r="G19" s="1">
        <v>3</v>
      </c>
      <c r="J19" s="1">
        <f>Tabla1[[#This Row],[casos_confirmados]]-B18</f>
        <v>106</v>
      </c>
      <c r="K19" s="1" t="s">
        <v>15</v>
      </c>
    </row>
    <row r="20" spans="1:11" x14ac:dyDescent="0.3">
      <c r="A20" s="4">
        <v>43914</v>
      </c>
      <c r="B20" s="1">
        <v>758</v>
      </c>
      <c r="C20" s="1">
        <v>384</v>
      </c>
      <c r="D20" s="1">
        <v>66</v>
      </c>
      <c r="E20" s="1">
        <v>37</v>
      </c>
      <c r="F20" s="1">
        <v>80</v>
      </c>
      <c r="G20" s="1">
        <v>3</v>
      </c>
      <c r="J20" s="1">
        <f>Tabla1[[#This Row],[casos_confirmados]]-B19</f>
        <v>120</v>
      </c>
      <c r="K20" s="1" t="s">
        <v>15</v>
      </c>
    </row>
    <row r="21" spans="1:11" x14ac:dyDescent="0.3">
      <c r="A21" s="4">
        <v>43915</v>
      </c>
      <c r="B21" s="1">
        <v>907</v>
      </c>
      <c r="C21" s="1">
        <v>459</v>
      </c>
      <c r="D21" s="1">
        <v>75</v>
      </c>
      <c r="E21" s="1">
        <v>40</v>
      </c>
      <c r="F21" s="1">
        <v>119</v>
      </c>
      <c r="G21" s="1">
        <v>29</v>
      </c>
      <c r="J21" s="1">
        <f>Tabla1[[#This Row],[casos_confirmados]]-B20</f>
        <v>149</v>
      </c>
      <c r="K21" s="1" t="s">
        <v>15</v>
      </c>
    </row>
    <row r="22" spans="1:11" x14ac:dyDescent="0.3">
      <c r="A22" s="4">
        <v>43916</v>
      </c>
      <c r="B22" s="1">
        <v>1116</v>
      </c>
      <c r="C22" s="1">
        <v>562</v>
      </c>
      <c r="D22" s="1">
        <v>93</v>
      </c>
      <c r="E22" s="1">
        <v>48</v>
      </c>
      <c r="F22" s="1">
        <v>155</v>
      </c>
      <c r="G22" s="1">
        <v>54</v>
      </c>
      <c r="J22" s="1">
        <f>Tabla1[[#This Row],[casos_confirmados]]-B21</f>
        <v>209</v>
      </c>
      <c r="K22" s="1" t="s">
        <v>15</v>
      </c>
    </row>
    <row r="23" spans="1:11" x14ac:dyDescent="0.3">
      <c r="A23" s="4">
        <v>43917</v>
      </c>
      <c r="B23" s="1">
        <v>1338</v>
      </c>
      <c r="C23" s="1">
        <v>693</v>
      </c>
      <c r="D23" s="1">
        <v>114</v>
      </c>
      <c r="E23" s="1">
        <v>58</v>
      </c>
      <c r="F23" s="1">
        <v>170</v>
      </c>
      <c r="G23" s="1">
        <v>87</v>
      </c>
      <c r="J23" s="1">
        <f>Tabla1[[#This Row],[casos_confirmados]]-B22</f>
        <v>222</v>
      </c>
      <c r="K23" s="1" t="s">
        <v>15</v>
      </c>
    </row>
    <row r="24" spans="1:11" x14ac:dyDescent="0.3">
      <c r="A24" s="4">
        <v>43918</v>
      </c>
      <c r="B24" s="1">
        <v>1592</v>
      </c>
      <c r="C24" s="1">
        <v>835</v>
      </c>
      <c r="D24" s="1">
        <v>124</v>
      </c>
      <c r="E24" s="1">
        <v>93</v>
      </c>
      <c r="F24" s="1">
        <v>210</v>
      </c>
      <c r="G24" s="1">
        <v>120</v>
      </c>
      <c r="J24" s="1">
        <f>Tabla1[[#This Row],[casos_confirmados]]-B23</f>
        <v>254</v>
      </c>
      <c r="K24" s="1" t="s">
        <v>15</v>
      </c>
    </row>
    <row r="25" spans="1:11" x14ac:dyDescent="0.3">
      <c r="A25" s="4">
        <v>43919</v>
      </c>
      <c r="B25" s="1">
        <v>1858</v>
      </c>
      <c r="C25" s="1">
        <v>935</v>
      </c>
      <c r="D25" s="1">
        <v>153</v>
      </c>
      <c r="E25" s="1">
        <v>104</v>
      </c>
      <c r="F25" s="1">
        <v>267</v>
      </c>
      <c r="G25" s="1">
        <v>125</v>
      </c>
      <c r="H25" s="1">
        <v>701</v>
      </c>
      <c r="I25" s="1">
        <v>129</v>
      </c>
      <c r="J25" s="1">
        <f>Tabla1[[#This Row],[casos_confirmados]]-B24</f>
        <v>266</v>
      </c>
      <c r="K25" s="1" t="s">
        <v>15</v>
      </c>
    </row>
    <row r="26" spans="1:11" x14ac:dyDescent="0.3">
      <c r="A26" s="4">
        <v>43920</v>
      </c>
      <c r="B26" s="1">
        <v>2078</v>
      </c>
      <c r="C26" s="1">
        <v>1094</v>
      </c>
      <c r="D26" s="1">
        <v>156</v>
      </c>
      <c r="E26" s="1">
        <v>106</v>
      </c>
      <c r="F26" s="1">
        <v>271</v>
      </c>
      <c r="G26" s="1">
        <v>174</v>
      </c>
      <c r="H26" s="1">
        <v>759</v>
      </c>
      <c r="I26" s="1">
        <v>134</v>
      </c>
      <c r="J26" s="1">
        <f>Tabla1[[#This Row],[casos_confirmados]]-B25</f>
        <v>220</v>
      </c>
      <c r="K26" s="1" t="s">
        <v>15</v>
      </c>
    </row>
    <row r="27" spans="1:11" x14ac:dyDescent="0.3">
      <c r="A27" s="4">
        <v>43921</v>
      </c>
      <c r="B27" s="1">
        <v>2272</v>
      </c>
      <c r="C27" s="1">
        <v>1176</v>
      </c>
      <c r="D27" s="1">
        <v>165</v>
      </c>
      <c r="E27" s="1">
        <v>138</v>
      </c>
      <c r="F27" s="1">
        <v>310</v>
      </c>
      <c r="G27" s="1">
        <v>204</v>
      </c>
      <c r="H27" s="1">
        <v>841</v>
      </c>
      <c r="I27" s="1">
        <v>147</v>
      </c>
      <c r="J27" s="1">
        <f>Tabla1[[#This Row],[casos_confirmados]]-B26</f>
        <v>194</v>
      </c>
      <c r="K27" s="1" t="s">
        <v>15</v>
      </c>
    </row>
    <row r="28" spans="1:11" x14ac:dyDescent="0.3">
      <c r="A28" s="4">
        <v>43922</v>
      </c>
      <c r="B28" s="1">
        <v>2491</v>
      </c>
      <c r="C28" s="1">
        <v>1234</v>
      </c>
      <c r="D28" s="1">
        <v>168</v>
      </c>
      <c r="E28" s="1">
        <v>169</v>
      </c>
      <c r="F28" s="1">
        <v>452</v>
      </c>
      <c r="G28" s="1">
        <v>257</v>
      </c>
      <c r="H28" s="1">
        <v>918</v>
      </c>
      <c r="I28" s="1">
        <v>147</v>
      </c>
      <c r="J28" s="1">
        <f>Tabla1[[#This Row],[casos_confirmados]]-B27</f>
        <v>219</v>
      </c>
      <c r="K28" s="1" t="s">
        <v>15</v>
      </c>
    </row>
    <row r="29" spans="1:11" x14ac:dyDescent="0.3">
      <c r="A29" s="4">
        <v>43923</v>
      </c>
      <c r="B29" s="1">
        <v>2700</v>
      </c>
      <c r="C29" s="1">
        <v>1320</v>
      </c>
      <c r="D29" s="1">
        <v>178</v>
      </c>
      <c r="E29" s="1">
        <v>200</v>
      </c>
      <c r="F29" s="1">
        <v>481</v>
      </c>
      <c r="G29" s="1">
        <v>320</v>
      </c>
      <c r="H29" s="1">
        <v>909</v>
      </c>
      <c r="I29" s="1">
        <v>157</v>
      </c>
      <c r="J29" s="1">
        <f>Tabla1[[#This Row],[casos_confirmados]]-B28</f>
        <v>209</v>
      </c>
      <c r="K29" s="1" t="s">
        <v>15</v>
      </c>
    </row>
    <row r="30" spans="1:11" x14ac:dyDescent="0.3">
      <c r="A30" s="4">
        <v>43924</v>
      </c>
      <c r="B30" s="1">
        <v>2899</v>
      </c>
      <c r="C30" s="1">
        <v>1431</v>
      </c>
      <c r="D30" s="1">
        <v>180</v>
      </c>
      <c r="E30" s="1">
        <v>224</v>
      </c>
      <c r="F30" s="1">
        <v>523</v>
      </c>
      <c r="G30" s="1">
        <v>378</v>
      </c>
      <c r="H30" s="1">
        <v>943</v>
      </c>
      <c r="I30" s="1">
        <v>163</v>
      </c>
      <c r="J30" s="1">
        <f>Tabla1[[#This Row],[casos_confirmados]]-B29</f>
        <v>199</v>
      </c>
      <c r="K30" s="1" t="s">
        <v>15</v>
      </c>
    </row>
    <row r="31" spans="1:11" x14ac:dyDescent="0.3">
      <c r="A31" s="4">
        <v>43925</v>
      </c>
      <c r="B31" s="1">
        <v>3078</v>
      </c>
      <c r="C31" s="1">
        <v>1505</v>
      </c>
      <c r="D31" s="1">
        <v>190</v>
      </c>
      <c r="E31" s="1">
        <v>251</v>
      </c>
      <c r="F31" s="1">
        <v>543</v>
      </c>
      <c r="G31" s="1">
        <v>440</v>
      </c>
      <c r="H31" s="1">
        <v>947</v>
      </c>
      <c r="I31" s="1">
        <v>165</v>
      </c>
      <c r="J31" s="1">
        <f>Tabla1[[#This Row],[casos_confirmados]]-B30</f>
        <v>179</v>
      </c>
      <c r="K31" s="1" t="s">
        <v>15</v>
      </c>
    </row>
    <row r="32" spans="1:11" x14ac:dyDescent="0.3">
      <c r="A32" s="4">
        <v>43926</v>
      </c>
      <c r="B32" s="1">
        <v>3232</v>
      </c>
      <c r="C32" s="1">
        <v>1588</v>
      </c>
      <c r="D32" s="1">
        <v>233</v>
      </c>
      <c r="E32" s="1">
        <v>270</v>
      </c>
      <c r="F32" s="1">
        <v>564</v>
      </c>
      <c r="G32" s="1">
        <v>537</v>
      </c>
      <c r="H32" s="1">
        <v>896</v>
      </c>
      <c r="I32" s="1">
        <v>166</v>
      </c>
      <c r="J32" s="1">
        <f>Tabla1[[#This Row],[casos_confirmados]]-B31</f>
        <v>154</v>
      </c>
      <c r="K32" s="1" t="s">
        <v>15</v>
      </c>
    </row>
    <row r="33" spans="1:15" x14ac:dyDescent="0.3">
      <c r="A33" s="4">
        <v>43927</v>
      </c>
      <c r="B33" s="1">
        <v>3347</v>
      </c>
      <c r="C33" s="1">
        <v>1637</v>
      </c>
      <c r="D33" s="1">
        <v>237</v>
      </c>
      <c r="E33" s="1">
        <v>284</v>
      </c>
      <c r="F33" s="1">
        <v>578</v>
      </c>
      <c r="G33" s="1">
        <v>565</v>
      </c>
      <c r="H33" s="1">
        <v>895</v>
      </c>
      <c r="I33" s="1">
        <v>167</v>
      </c>
      <c r="J33" s="1">
        <f>Tabla1[[#This Row],[casos_confirmados]]-B32</f>
        <v>115</v>
      </c>
      <c r="K33" s="1" t="s">
        <v>15</v>
      </c>
    </row>
    <row r="34" spans="1:15" x14ac:dyDescent="0.3">
      <c r="A34" s="4">
        <v>43928</v>
      </c>
      <c r="B34" s="1">
        <v>3449</v>
      </c>
      <c r="C34" s="1">
        <v>1663</v>
      </c>
      <c r="D34" s="1">
        <v>247</v>
      </c>
      <c r="E34" s="1">
        <v>312</v>
      </c>
      <c r="F34" s="1">
        <v>584</v>
      </c>
      <c r="G34" s="1">
        <v>578</v>
      </c>
      <c r="H34" s="1">
        <v>904</v>
      </c>
      <c r="I34" s="1">
        <v>165</v>
      </c>
      <c r="J34" s="1">
        <f>Tabla1[[#This Row],[casos_confirmados]]-B33</f>
        <v>102</v>
      </c>
      <c r="K34" s="1" t="s">
        <v>15</v>
      </c>
    </row>
    <row r="35" spans="1:15" x14ac:dyDescent="0.3">
      <c r="A35" s="4">
        <v>43929</v>
      </c>
      <c r="B35" s="1">
        <v>3549</v>
      </c>
      <c r="C35" s="1">
        <v>1716</v>
      </c>
      <c r="D35" s="1">
        <v>255</v>
      </c>
      <c r="E35" s="1">
        <v>349</v>
      </c>
      <c r="F35" s="1">
        <v>605</v>
      </c>
      <c r="G35" s="1">
        <v>659</v>
      </c>
      <c r="H35" s="1">
        <v>867</v>
      </c>
      <c r="I35" s="1">
        <v>164</v>
      </c>
      <c r="J35" s="1">
        <f>Tabla1[[#This Row],[casos_confirmados]]-B34</f>
        <v>100</v>
      </c>
      <c r="K35" s="1" t="s">
        <v>15</v>
      </c>
    </row>
    <row r="36" spans="1:15" x14ac:dyDescent="0.3">
      <c r="A36" s="4">
        <v>43930</v>
      </c>
      <c r="B36" s="1">
        <v>3685</v>
      </c>
      <c r="C36" s="1">
        <v>1765</v>
      </c>
      <c r="D36" s="1">
        <v>261</v>
      </c>
      <c r="E36" s="1">
        <v>385</v>
      </c>
      <c r="F36" s="1">
        <v>626</v>
      </c>
      <c r="G36" s="1">
        <v>718</v>
      </c>
      <c r="H36" s="1">
        <v>816</v>
      </c>
      <c r="I36" s="1">
        <v>163</v>
      </c>
      <c r="J36" s="1">
        <f>Tabla1[[#This Row],[casos_confirmados]]-B35</f>
        <v>136</v>
      </c>
      <c r="K36" s="1" t="s">
        <v>15</v>
      </c>
    </row>
    <row r="37" spans="1:15" x14ac:dyDescent="0.3">
      <c r="A37" s="4">
        <v>43931</v>
      </c>
      <c r="B37" s="1">
        <v>3831</v>
      </c>
      <c r="C37" s="1">
        <v>1822</v>
      </c>
      <c r="D37" s="1">
        <v>263</v>
      </c>
      <c r="E37" s="1">
        <v>409</v>
      </c>
      <c r="F37" s="1">
        <v>638</v>
      </c>
      <c r="G37" s="1">
        <v>797</v>
      </c>
      <c r="H37" s="1">
        <v>776</v>
      </c>
      <c r="I37" s="1">
        <v>157</v>
      </c>
      <c r="J37" s="1">
        <f>Tabla1[[#This Row],[casos_confirmados]]-B36</f>
        <v>146</v>
      </c>
      <c r="K37" s="1" t="s">
        <v>15</v>
      </c>
    </row>
    <row r="38" spans="1:15" x14ac:dyDescent="0.3">
      <c r="A38" s="4">
        <v>43932</v>
      </c>
      <c r="B38" s="1">
        <v>3969</v>
      </c>
      <c r="C38" s="1">
        <v>1860</v>
      </c>
      <c r="D38" s="1">
        <v>266</v>
      </c>
      <c r="E38" s="1">
        <v>425</v>
      </c>
      <c r="F38" s="1">
        <v>651</v>
      </c>
      <c r="G38" s="1">
        <v>888</v>
      </c>
      <c r="H38" s="1">
        <v>712</v>
      </c>
      <c r="I38" s="1">
        <v>158</v>
      </c>
      <c r="J38" s="1">
        <f>Tabla1[[#This Row],[casos_confirmados]]-B37</f>
        <v>138</v>
      </c>
      <c r="K38" s="1" t="s">
        <v>15</v>
      </c>
    </row>
    <row r="39" spans="1:15" x14ac:dyDescent="0.3">
      <c r="A39" s="4">
        <v>43933</v>
      </c>
      <c r="B39" s="1">
        <v>4070</v>
      </c>
      <c r="C39" s="1">
        <v>1901</v>
      </c>
      <c r="D39" s="1">
        <v>272</v>
      </c>
      <c r="E39" s="1">
        <v>450</v>
      </c>
      <c r="F39" s="1">
        <v>661</v>
      </c>
      <c r="G39" s="1">
        <v>934</v>
      </c>
      <c r="H39" s="1">
        <v>666</v>
      </c>
      <c r="I39" s="1">
        <v>153</v>
      </c>
      <c r="J39" s="1">
        <f>Tabla1[[#This Row],[casos_confirmados]]-B38</f>
        <v>101</v>
      </c>
      <c r="K39" s="1" t="s">
        <v>15</v>
      </c>
    </row>
    <row r="40" spans="1:15" x14ac:dyDescent="0.3">
      <c r="A40" s="4">
        <v>43934</v>
      </c>
      <c r="B40" s="1">
        <v>4187</v>
      </c>
      <c r="C40" s="1">
        <v>1938</v>
      </c>
      <c r="D40" s="1">
        <v>274</v>
      </c>
      <c r="E40" s="1">
        <v>464</v>
      </c>
      <c r="F40" s="1">
        <v>666</v>
      </c>
      <c r="G40" s="1">
        <v>948</v>
      </c>
      <c r="H40" s="1">
        <v>664</v>
      </c>
      <c r="I40" s="1">
        <v>154</v>
      </c>
      <c r="J40" s="1">
        <f>Tabla1[[#This Row],[casos_confirmados]]-B39</f>
        <v>117</v>
      </c>
      <c r="K40" s="1" t="s">
        <v>15</v>
      </c>
    </row>
    <row r="41" spans="1:15" x14ac:dyDescent="0.3">
      <c r="A41" s="4">
        <v>43935</v>
      </c>
      <c r="B41" s="1">
        <v>4245</v>
      </c>
      <c r="C41" s="1">
        <v>1966</v>
      </c>
      <c r="D41" s="1">
        <v>280</v>
      </c>
      <c r="E41" s="1">
        <v>492</v>
      </c>
      <c r="F41" s="1">
        <v>668</v>
      </c>
      <c r="G41" s="1">
        <v>963</v>
      </c>
      <c r="H41" s="1">
        <v>690</v>
      </c>
      <c r="I41" s="1">
        <v>146</v>
      </c>
      <c r="J41" s="1">
        <f>Tabla1[[#This Row],[casos_confirmados]]-B40</f>
        <v>58</v>
      </c>
      <c r="K41" s="1" t="s">
        <v>15</v>
      </c>
    </row>
    <row r="42" spans="1:15" x14ac:dyDescent="0.3">
      <c r="A42" s="4">
        <v>43936</v>
      </c>
      <c r="B42" s="1">
        <v>4338</v>
      </c>
      <c r="C42" s="1">
        <v>2006</v>
      </c>
      <c r="D42" s="1">
        <v>282</v>
      </c>
      <c r="E42" s="1">
        <v>514</v>
      </c>
      <c r="F42" s="1">
        <v>689</v>
      </c>
      <c r="G42" s="1">
        <v>1012</v>
      </c>
      <c r="H42" s="1">
        <v>660</v>
      </c>
      <c r="I42" s="1">
        <v>138</v>
      </c>
      <c r="J42" s="1">
        <f>Tabla1[[#This Row],[casos_confirmados]]-B41</f>
        <v>93</v>
      </c>
      <c r="K42" s="1" t="s">
        <v>15</v>
      </c>
    </row>
    <row r="43" spans="1:15" x14ac:dyDescent="0.3">
      <c r="A43" s="4">
        <v>43937</v>
      </c>
      <c r="B43" s="1">
        <v>4566</v>
      </c>
      <c r="C43" s="1">
        <v>2037</v>
      </c>
      <c r="D43" s="1">
        <v>286</v>
      </c>
      <c r="E43" s="1">
        <v>543</v>
      </c>
      <c r="F43" s="1">
        <v>700</v>
      </c>
      <c r="G43" s="1">
        <v>1073</v>
      </c>
      <c r="H43" s="1">
        <v>764</v>
      </c>
      <c r="I43" s="1">
        <v>131</v>
      </c>
      <c r="J43" s="1">
        <f>Tabla1[[#This Row],[casos_confirmados]]-B42</f>
        <v>228</v>
      </c>
      <c r="K43" s="1" t="s">
        <v>15</v>
      </c>
      <c r="L43" s="1">
        <v>4411</v>
      </c>
      <c r="M43" s="5">
        <v>155</v>
      </c>
      <c r="O43" s="5">
        <v>979</v>
      </c>
    </row>
    <row r="44" spans="1:15" x14ac:dyDescent="0.3">
      <c r="A44" s="4">
        <v>43938</v>
      </c>
      <c r="B44" s="1">
        <v>4664</v>
      </c>
      <c r="C44" s="1">
        <v>2151</v>
      </c>
      <c r="D44" s="1">
        <v>240</v>
      </c>
      <c r="E44" s="1">
        <v>562</v>
      </c>
      <c r="F44" s="1">
        <v>731</v>
      </c>
      <c r="G44" s="1">
        <v>1132</v>
      </c>
      <c r="H44" s="1">
        <v>620</v>
      </c>
      <c r="I44" s="1">
        <v>131</v>
      </c>
      <c r="J44" s="1">
        <f>Tabla1[[#This Row],[casos_confirmados]]-B43</f>
        <v>98</v>
      </c>
      <c r="K44" s="1" t="s">
        <v>15</v>
      </c>
      <c r="L44" s="1">
        <v>4489</v>
      </c>
      <c r="M44" s="5">
        <v>175</v>
      </c>
      <c r="O44" s="5">
        <v>1213</v>
      </c>
    </row>
    <row r="45" spans="1:15" x14ac:dyDescent="0.3">
      <c r="A45" s="4">
        <v>43939</v>
      </c>
      <c r="B45" s="1">
        <v>4761</v>
      </c>
      <c r="C45" s="1">
        <v>2180</v>
      </c>
      <c r="D45" s="1">
        <v>243</v>
      </c>
      <c r="E45" s="1">
        <v>601</v>
      </c>
      <c r="F45" s="1">
        <v>738</v>
      </c>
      <c r="G45" s="1">
        <v>1121</v>
      </c>
      <c r="H45" s="1">
        <v>583</v>
      </c>
      <c r="I45" s="1">
        <v>124</v>
      </c>
      <c r="J45" s="1">
        <f>Tabla1[[#This Row],[casos_confirmados]]-B44</f>
        <v>97</v>
      </c>
      <c r="K45" s="1" t="s">
        <v>15</v>
      </c>
      <c r="N45" s="5">
        <v>16665</v>
      </c>
      <c r="O45" s="5">
        <v>1608</v>
      </c>
    </row>
    <row r="46" spans="1:15" x14ac:dyDescent="0.3">
      <c r="A46" s="4">
        <v>43940</v>
      </c>
      <c r="B46" s="1">
        <v>4831</v>
      </c>
      <c r="C46" s="1">
        <v>2216</v>
      </c>
      <c r="D46" s="1">
        <v>246</v>
      </c>
      <c r="E46" s="1">
        <v>619</v>
      </c>
      <c r="F46" s="1">
        <v>754</v>
      </c>
      <c r="G46" s="1">
        <v>1175</v>
      </c>
      <c r="H46" s="1">
        <v>548</v>
      </c>
      <c r="I46" s="1">
        <v>121</v>
      </c>
      <c r="J46" s="1">
        <f>Tabla1[[#This Row],[casos_confirmados]]-B45</f>
        <v>70</v>
      </c>
      <c r="K46" s="1" t="s">
        <v>15</v>
      </c>
    </row>
    <row r="47" spans="1:15" x14ac:dyDescent="0.3">
      <c r="A47" s="4">
        <v>43941</v>
      </c>
      <c r="B47" s="1">
        <v>4886</v>
      </c>
      <c r="C47" s="1">
        <v>2244</v>
      </c>
      <c r="D47" s="1">
        <v>248</v>
      </c>
      <c r="E47" s="1">
        <v>637</v>
      </c>
      <c r="F47" s="1">
        <v>755</v>
      </c>
      <c r="G47" s="1">
        <v>1178</v>
      </c>
      <c r="H47" s="1">
        <v>551</v>
      </c>
      <c r="I47" s="1">
        <v>118</v>
      </c>
      <c r="J47" s="1">
        <f>Tabla1[[#This Row],[casos_confirmados]]-B46</f>
        <v>55</v>
      </c>
      <c r="K47" s="1" t="s">
        <v>15</v>
      </c>
      <c r="N47" s="5">
        <v>17400</v>
      </c>
      <c r="O47" s="5">
        <v>1822</v>
      </c>
    </row>
    <row r="48" spans="1:15" x14ac:dyDescent="0.3">
      <c r="A48" s="4">
        <v>43942</v>
      </c>
      <c r="B48" s="1">
        <v>4938</v>
      </c>
      <c r="C48" s="1">
        <v>2271</v>
      </c>
      <c r="D48" s="1">
        <v>250</v>
      </c>
      <c r="E48" s="1">
        <v>643</v>
      </c>
      <c r="F48" s="1">
        <v>756</v>
      </c>
      <c r="G48" s="1">
        <v>1182</v>
      </c>
      <c r="H48" s="1">
        <v>573</v>
      </c>
      <c r="I48" s="1">
        <v>119</v>
      </c>
      <c r="J48" s="1">
        <f>Tabla1[[#This Row],[casos_confirmados]]-B47</f>
        <v>52</v>
      </c>
      <c r="K48" s="1" t="s">
        <v>15</v>
      </c>
      <c r="N48" s="5">
        <v>17778</v>
      </c>
      <c r="O48" s="5">
        <v>2102</v>
      </c>
    </row>
    <row r="49" spans="1:15" x14ac:dyDescent="0.3">
      <c r="A49" s="4">
        <v>43943</v>
      </c>
      <c r="B49" s="1">
        <v>5054</v>
      </c>
      <c r="C49" s="1">
        <v>2304</v>
      </c>
      <c r="D49" s="1">
        <v>252</v>
      </c>
      <c r="E49" s="1">
        <v>656</v>
      </c>
      <c r="F49" s="1">
        <v>766</v>
      </c>
      <c r="G49" s="1">
        <v>1215</v>
      </c>
      <c r="H49" s="1">
        <v>547</v>
      </c>
      <c r="I49" s="1">
        <v>113</v>
      </c>
      <c r="J49" s="1">
        <f>Tabla1[[#This Row],[casos_confirmados]]-B48</f>
        <v>116</v>
      </c>
      <c r="K49" s="1" t="s">
        <v>15</v>
      </c>
      <c r="N49" s="5">
        <v>18351</v>
      </c>
      <c r="O49" s="5">
        <v>2510</v>
      </c>
    </row>
    <row r="50" spans="1:15" x14ac:dyDescent="0.3">
      <c r="A50" s="4">
        <v>43944</v>
      </c>
      <c r="B50" s="1">
        <v>5237</v>
      </c>
      <c r="C50" s="1">
        <v>2340</v>
      </c>
      <c r="D50" s="1">
        <v>253</v>
      </c>
      <c r="E50" s="1">
        <v>681</v>
      </c>
      <c r="F50" s="1">
        <v>774</v>
      </c>
      <c r="G50" s="1">
        <v>1680</v>
      </c>
      <c r="H50" s="1">
        <v>516</v>
      </c>
      <c r="I50" s="1">
        <v>103</v>
      </c>
      <c r="J50" s="1">
        <f>Tabla1[[#This Row],[casos_confirmados]]-B49</f>
        <v>183</v>
      </c>
      <c r="K50" s="1" t="s">
        <v>15</v>
      </c>
      <c r="N50" s="5">
        <v>18901</v>
      </c>
      <c r="O50" s="5">
        <v>3054</v>
      </c>
    </row>
    <row r="51" spans="1:15" x14ac:dyDescent="0.3">
      <c r="A51" s="4">
        <v>43945</v>
      </c>
      <c r="B51" s="1">
        <v>5295</v>
      </c>
      <c r="C51" s="1">
        <v>2359</v>
      </c>
      <c r="D51" s="1">
        <v>254</v>
      </c>
      <c r="E51" s="1">
        <v>695</v>
      </c>
      <c r="F51" s="1">
        <v>784</v>
      </c>
      <c r="G51" s="1">
        <v>1781</v>
      </c>
      <c r="H51" s="1">
        <v>494</v>
      </c>
      <c r="I51" s="1">
        <v>100</v>
      </c>
      <c r="J51" s="1">
        <f>Tabla1[[#This Row],[casos_confirmados]]-B50</f>
        <v>58</v>
      </c>
      <c r="K51" s="1" t="s">
        <v>15</v>
      </c>
      <c r="N51" s="5">
        <v>19123</v>
      </c>
      <c r="O51" s="5">
        <v>3188</v>
      </c>
    </row>
    <row r="52" spans="1:15" x14ac:dyDescent="0.3">
      <c r="A52" s="4">
        <v>43946</v>
      </c>
      <c r="B52" s="1">
        <v>5382</v>
      </c>
      <c r="C52" s="1">
        <v>2372</v>
      </c>
      <c r="D52" s="1">
        <v>255</v>
      </c>
      <c r="E52" s="1">
        <v>709</v>
      </c>
      <c r="F52" s="1">
        <v>786</v>
      </c>
      <c r="G52" s="1">
        <v>1929</v>
      </c>
      <c r="H52" s="1">
        <v>499</v>
      </c>
      <c r="I52" s="1">
        <v>93</v>
      </c>
      <c r="J52" s="1">
        <f>Tabla1[[#This Row],[casos_confirmados]]-B51</f>
        <v>87</v>
      </c>
      <c r="K52" s="1" t="s">
        <v>15</v>
      </c>
      <c r="N52" s="5">
        <v>19624</v>
      </c>
      <c r="O52" s="5">
        <v>3560</v>
      </c>
    </row>
    <row r="53" spans="1:15" x14ac:dyDescent="0.3">
      <c r="A53" s="4">
        <v>43947</v>
      </c>
      <c r="B53" s="1">
        <v>5456</v>
      </c>
      <c r="C53" s="1">
        <v>2395</v>
      </c>
      <c r="D53" s="1">
        <v>257</v>
      </c>
      <c r="E53" s="1">
        <v>712</v>
      </c>
      <c r="F53" s="1">
        <v>789</v>
      </c>
      <c r="G53" s="1">
        <v>1960</v>
      </c>
      <c r="H53" s="1">
        <v>448</v>
      </c>
      <c r="I53" s="1">
        <v>89</v>
      </c>
      <c r="J53" s="1">
        <f>Tabla1[[#This Row],[casos_confirmados]]-B52</f>
        <v>74</v>
      </c>
      <c r="K53" s="1" t="s">
        <v>15</v>
      </c>
      <c r="N53" s="5">
        <v>19920</v>
      </c>
      <c r="O53" s="5">
        <v>3927</v>
      </c>
    </row>
    <row r="54" spans="1:15" x14ac:dyDescent="0.3">
      <c r="A54" s="4">
        <v>43948</v>
      </c>
      <c r="B54" s="1">
        <v>5504</v>
      </c>
      <c r="C54" s="1">
        <v>2403</v>
      </c>
      <c r="D54" s="1">
        <v>257</v>
      </c>
      <c r="E54" s="1">
        <v>726</v>
      </c>
      <c r="F54" s="1">
        <v>793</v>
      </c>
      <c r="G54" s="1">
        <v>2010</v>
      </c>
      <c r="H54" s="1">
        <v>459</v>
      </c>
      <c r="I54" s="1">
        <v>89</v>
      </c>
      <c r="J54" s="1">
        <f>Tabla1[[#This Row],[casos_confirmados]]-B53</f>
        <v>48</v>
      </c>
      <c r="K54" s="1" t="s">
        <v>15</v>
      </c>
      <c r="L54" s="1">
        <v>4985</v>
      </c>
      <c r="M54" s="5">
        <v>519</v>
      </c>
      <c r="N54" s="5">
        <v>20302</v>
      </c>
      <c r="O54" s="5">
        <v>4057</v>
      </c>
    </row>
    <row r="55" spans="1:15" x14ac:dyDescent="0.3">
      <c r="A55" s="4">
        <v>43949</v>
      </c>
      <c r="B55" s="1">
        <v>5557</v>
      </c>
      <c r="C55" s="1">
        <v>2425</v>
      </c>
      <c r="D55" s="1">
        <v>258</v>
      </c>
      <c r="E55" s="1">
        <v>735</v>
      </c>
      <c r="F55" s="1">
        <v>796</v>
      </c>
      <c r="G55" s="1">
        <v>2081</v>
      </c>
      <c r="H55" s="1">
        <v>450</v>
      </c>
      <c r="I55" s="1">
        <v>86</v>
      </c>
      <c r="J55" s="1">
        <f>Tabla1[[#This Row],[casos_confirmados]]-B54</f>
        <v>53</v>
      </c>
      <c r="K55" s="1" t="s">
        <v>15</v>
      </c>
      <c r="L55" s="1">
        <v>5004</v>
      </c>
      <c r="M55" s="5">
        <v>553</v>
      </c>
      <c r="N55" s="5">
        <v>20699</v>
      </c>
      <c r="O55" s="5">
        <v>4353</v>
      </c>
    </row>
    <row r="56" spans="1:15" x14ac:dyDescent="0.3">
      <c r="A56" s="4">
        <v>43950</v>
      </c>
      <c r="B56" s="1">
        <v>5652</v>
      </c>
      <c r="C56" s="1">
        <v>2454</v>
      </c>
      <c r="D56" s="1">
        <v>258</v>
      </c>
      <c r="E56" s="1">
        <v>736</v>
      </c>
      <c r="F56" s="1">
        <v>798</v>
      </c>
      <c r="G56" s="1">
        <v>2189</v>
      </c>
      <c r="H56" s="1">
        <v>436</v>
      </c>
      <c r="I56" s="1">
        <v>83</v>
      </c>
      <c r="J56" s="1">
        <f>Tabla1[[#This Row],[casos_confirmados]]-B55</f>
        <v>95</v>
      </c>
      <c r="K56" s="1" t="s">
        <v>15</v>
      </c>
      <c r="L56" s="1">
        <v>5042</v>
      </c>
      <c r="M56" s="5">
        <v>610</v>
      </c>
      <c r="N56" s="5">
        <v>21179</v>
      </c>
      <c r="O56" s="5">
        <v>4824</v>
      </c>
    </row>
    <row r="57" spans="1:15" x14ac:dyDescent="0.3">
      <c r="A57" s="4">
        <v>43951</v>
      </c>
      <c r="B57" s="1">
        <v>5971</v>
      </c>
      <c r="C57" s="1">
        <v>2477</v>
      </c>
      <c r="D57" s="1">
        <v>258</v>
      </c>
      <c r="E57" s="1">
        <v>739</v>
      </c>
      <c r="F57" s="1">
        <v>800</v>
      </c>
      <c r="G57" s="1">
        <v>2291</v>
      </c>
      <c r="H57" s="1">
        <v>406</v>
      </c>
      <c r="I57" s="1">
        <v>74</v>
      </c>
      <c r="J57" s="1">
        <f>Tabla1[[#This Row],[casos_confirmados]]-B56</f>
        <v>319</v>
      </c>
      <c r="K57" s="1" t="s">
        <v>15</v>
      </c>
      <c r="L57" s="1">
        <v>5091</v>
      </c>
      <c r="M57" s="5">
        <v>880</v>
      </c>
      <c r="N57" s="5">
        <v>21699</v>
      </c>
      <c r="O57" s="5">
        <v>6035</v>
      </c>
    </row>
    <row r="58" spans="1:15" x14ac:dyDescent="0.3">
      <c r="A58" s="4">
        <v>43952</v>
      </c>
      <c r="B58" s="1">
        <v>6103</v>
      </c>
      <c r="C58" s="1">
        <v>2494</v>
      </c>
      <c r="D58" s="1">
        <v>260</v>
      </c>
      <c r="E58" s="1">
        <v>749</v>
      </c>
      <c r="F58" s="1">
        <v>803</v>
      </c>
      <c r="G58" s="1">
        <v>2382</v>
      </c>
      <c r="H58" s="1">
        <v>359</v>
      </c>
      <c r="I58" s="1">
        <v>67</v>
      </c>
      <c r="J58" s="1">
        <f>Tabla1[[#This Row],[casos_confirmados]]-B57</f>
        <v>132</v>
      </c>
      <c r="K58" s="1" t="s">
        <v>15</v>
      </c>
      <c r="L58" s="1">
        <v>5116</v>
      </c>
      <c r="M58" s="5">
        <v>987</v>
      </c>
      <c r="N58" s="5">
        <v>22399</v>
      </c>
      <c r="O58" s="5">
        <v>6815</v>
      </c>
    </row>
    <row r="59" spans="1:15" x14ac:dyDescent="0.3">
      <c r="A59" s="4">
        <v>43953</v>
      </c>
      <c r="B59" s="1">
        <v>6164</v>
      </c>
      <c r="C59" s="1">
        <v>2503</v>
      </c>
      <c r="D59" s="1">
        <v>260</v>
      </c>
      <c r="E59" s="1">
        <v>761</v>
      </c>
      <c r="F59" s="1">
        <v>807</v>
      </c>
      <c r="G59" s="1">
        <v>2474</v>
      </c>
      <c r="H59" s="1">
        <v>327</v>
      </c>
      <c r="I59" s="1">
        <v>66</v>
      </c>
      <c r="J59" s="1">
        <f>Tabla1[[#This Row],[casos_confirmados]]-B58</f>
        <v>61</v>
      </c>
      <c r="K59" s="1" t="s">
        <v>15</v>
      </c>
      <c r="L59" s="1">
        <v>5136</v>
      </c>
      <c r="M59" s="5">
        <v>1028</v>
      </c>
      <c r="N59" s="5">
        <v>22818</v>
      </c>
      <c r="O59" s="5">
        <v>7095</v>
      </c>
    </row>
    <row r="60" spans="1:15" x14ac:dyDescent="0.3">
      <c r="A60" s="4">
        <v>43954</v>
      </c>
      <c r="B60" s="1">
        <v>6208</v>
      </c>
      <c r="C60" s="1">
        <v>2519</v>
      </c>
      <c r="D60" s="1">
        <v>260</v>
      </c>
      <c r="E60" s="1">
        <v>761</v>
      </c>
      <c r="F60" s="1">
        <v>807</v>
      </c>
      <c r="G60" s="1">
        <v>2558</v>
      </c>
      <c r="H60" s="1">
        <v>327</v>
      </c>
      <c r="I60" s="1">
        <v>66</v>
      </c>
      <c r="J60" s="1">
        <f>Tabla1[[#This Row],[casos_confirmados]]-B59</f>
        <v>44</v>
      </c>
      <c r="K60" s="1" t="s">
        <v>15</v>
      </c>
      <c r="L60" s="1">
        <v>5164</v>
      </c>
      <c r="M60" s="5">
        <v>1044</v>
      </c>
      <c r="N60" s="5">
        <v>23174</v>
      </c>
      <c r="O60" s="5">
        <v>7241</v>
      </c>
    </row>
    <row r="61" spans="1:15" x14ac:dyDescent="0.3">
      <c r="A61" s="4">
        <v>43955</v>
      </c>
      <c r="B61" s="1">
        <v>6239</v>
      </c>
      <c r="C61" s="1">
        <v>2526</v>
      </c>
      <c r="D61" s="1">
        <v>260</v>
      </c>
      <c r="E61" s="1">
        <v>762</v>
      </c>
      <c r="F61" s="1">
        <v>808</v>
      </c>
      <c r="G61" s="1">
        <v>2624</v>
      </c>
      <c r="H61" s="1">
        <v>322</v>
      </c>
      <c r="I61" s="1">
        <v>59</v>
      </c>
      <c r="J61" s="1">
        <f>Tabla1[[#This Row],[casos_confirmados]]-B60</f>
        <v>31</v>
      </c>
      <c r="K61" s="1" t="s">
        <v>15</v>
      </c>
      <c r="L61" s="1">
        <v>5188</v>
      </c>
      <c r="M61" s="5">
        <v>1051</v>
      </c>
      <c r="N61" s="5">
        <v>25524</v>
      </c>
      <c r="O61" s="5">
        <v>7330</v>
      </c>
    </row>
    <row r="62" spans="1:15" x14ac:dyDescent="0.3">
      <c r="A62" s="4">
        <v>43956</v>
      </c>
      <c r="B62" s="1">
        <v>6282</v>
      </c>
      <c r="C62" s="1">
        <v>2539</v>
      </c>
      <c r="D62" s="1">
        <v>260</v>
      </c>
      <c r="E62" s="1">
        <v>770</v>
      </c>
      <c r="F62" s="1">
        <v>809</v>
      </c>
      <c r="G62" s="1">
        <v>2704</v>
      </c>
      <c r="H62" s="1">
        <v>327</v>
      </c>
      <c r="I62" s="1">
        <v>58</v>
      </c>
      <c r="J62" s="1">
        <f>Tabla1[[#This Row],[casos_confirmados]]-B61</f>
        <v>43</v>
      </c>
      <c r="K62" s="1" t="s">
        <v>15</v>
      </c>
      <c r="L62" s="1">
        <v>5207</v>
      </c>
      <c r="M62" s="5">
        <v>1075</v>
      </c>
      <c r="N62" s="5">
        <v>25997</v>
      </c>
      <c r="O62" s="5">
        <v>7834</v>
      </c>
    </row>
    <row r="63" spans="1:15" x14ac:dyDescent="0.3">
      <c r="A63" s="4">
        <v>43957</v>
      </c>
      <c r="B63" s="1">
        <v>6382</v>
      </c>
      <c r="C63" s="1">
        <v>2552</v>
      </c>
      <c r="D63" s="1">
        <v>260</v>
      </c>
      <c r="E63" s="1">
        <v>788</v>
      </c>
      <c r="F63" s="1">
        <v>830</v>
      </c>
      <c r="G63" s="1">
        <v>2790</v>
      </c>
      <c r="H63" s="1">
        <v>303</v>
      </c>
      <c r="I63" s="1">
        <v>53</v>
      </c>
      <c r="J63" s="1">
        <f>Tabla1[[#This Row],[casos_confirmados]]-B62</f>
        <v>100</v>
      </c>
      <c r="K63" s="1" t="s">
        <v>15</v>
      </c>
      <c r="L63" s="1">
        <v>5231</v>
      </c>
      <c r="M63" s="5">
        <v>1151</v>
      </c>
      <c r="N63" s="5">
        <v>26712</v>
      </c>
      <c r="O63" s="5">
        <v>8616</v>
      </c>
    </row>
    <row r="64" spans="1:15" x14ac:dyDescent="0.3">
      <c r="A64" s="4">
        <v>43958</v>
      </c>
      <c r="B64" s="1">
        <v>6516</v>
      </c>
      <c r="C64" s="1">
        <v>2564</v>
      </c>
      <c r="D64" s="1">
        <v>262</v>
      </c>
      <c r="E64" s="1">
        <v>800</v>
      </c>
      <c r="F64" s="1">
        <v>847</v>
      </c>
      <c r="G64" s="1">
        <v>2880</v>
      </c>
      <c r="H64" s="1">
        <v>294</v>
      </c>
      <c r="I64" s="1">
        <v>46</v>
      </c>
      <c r="J64" s="1">
        <f>Tabla1[[#This Row],[casos_confirmados]]-B63</f>
        <v>134</v>
      </c>
      <c r="K64" s="1" t="s">
        <v>15</v>
      </c>
      <c r="L64" s="1">
        <v>5258</v>
      </c>
      <c r="M64" s="5">
        <v>1258</v>
      </c>
      <c r="N64" s="5">
        <v>27877</v>
      </c>
      <c r="O64" s="5">
        <v>9660</v>
      </c>
    </row>
    <row r="65" spans="1:15" x14ac:dyDescent="0.3">
      <c r="A65" s="4">
        <v>43959</v>
      </c>
      <c r="B65" s="1">
        <v>6575</v>
      </c>
      <c r="C65" s="1">
        <v>2578</v>
      </c>
      <c r="D65" s="1">
        <v>263</v>
      </c>
      <c r="E65" s="1">
        <v>815</v>
      </c>
      <c r="F65" s="1">
        <v>854</v>
      </c>
      <c r="G65" s="1">
        <v>2953</v>
      </c>
      <c r="H65" s="1">
        <v>268</v>
      </c>
      <c r="I65" s="1">
        <v>44</v>
      </c>
      <c r="J65" s="1">
        <f>Tabla1[[#This Row],[casos_confirmados]]-B64</f>
        <v>59</v>
      </c>
      <c r="K65" s="1" t="s">
        <v>15</v>
      </c>
      <c r="L65" s="1">
        <v>5274</v>
      </c>
      <c r="M65" s="5">
        <v>1301</v>
      </c>
      <c r="N65" s="5">
        <v>28392</v>
      </c>
      <c r="O65" s="5">
        <v>10379</v>
      </c>
    </row>
    <row r="66" spans="1:15" x14ac:dyDescent="0.3">
      <c r="A66" s="4">
        <v>43960</v>
      </c>
      <c r="B66" s="1">
        <v>6656</v>
      </c>
      <c r="C66" s="1">
        <v>2583</v>
      </c>
      <c r="D66" s="1">
        <v>263</v>
      </c>
      <c r="E66" s="1">
        <v>823</v>
      </c>
      <c r="F66" s="1">
        <v>866</v>
      </c>
      <c r="G66" s="1">
        <v>3006</v>
      </c>
      <c r="H66" s="1">
        <v>249</v>
      </c>
      <c r="I66" s="1">
        <v>39</v>
      </c>
      <c r="J66" s="1">
        <f>Tabla1[[#This Row],[casos_confirmados]]-B65</f>
        <v>81</v>
      </c>
      <c r="K66" s="1" t="s">
        <v>15</v>
      </c>
      <c r="L66" s="1">
        <v>5291</v>
      </c>
      <c r="M66" s="5">
        <v>1365</v>
      </c>
      <c r="N66" s="5">
        <v>29251</v>
      </c>
      <c r="O66" s="5">
        <v>11854</v>
      </c>
    </row>
    <row r="67" spans="1:15" x14ac:dyDescent="0.3">
      <c r="A67" s="4">
        <v>43961</v>
      </c>
      <c r="B67" s="1">
        <v>6702</v>
      </c>
      <c r="C67" s="1">
        <v>2588</v>
      </c>
      <c r="D67" s="1">
        <v>263</v>
      </c>
      <c r="E67" s="1">
        <v>824</v>
      </c>
      <c r="F67" s="1">
        <v>876</v>
      </c>
      <c r="G67" s="1">
        <v>3076</v>
      </c>
      <c r="H67" s="1">
        <v>216</v>
      </c>
      <c r="I67" s="1">
        <v>39</v>
      </c>
      <c r="J67" s="1">
        <f>Tabla1[[#This Row],[casos_confirmados]]-B66</f>
        <v>46</v>
      </c>
      <c r="K67" s="1" t="s">
        <v>15</v>
      </c>
      <c r="L67" s="1">
        <v>5316</v>
      </c>
      <c r="M67" s="5">
        <v>1386</v>
      </c>
      <c r="N67" s="5">
        <v>30290</v>
      </c>
      <c r="O67" s="5">
        <v>12611</v>
      </c>
    </row>
    <row r="68" spans="1:15" x14ac:dyDescent="0.3">
      <c r="A68" s="4">
        <v>43962</v>
      </c>
      <c r="B68" s="1">
        <v>6731</v>
      </c>
      <c r="C68" s="1">
        <v>2595</v>
      </c>
      <c r="D68" s="1">
        <v>263</v>
      </c>
      <c r="E68" s="1">
        <v>825</v>
      </c>
      <c r="F68" s="1">
        <v>879</v>
      </c>
      <c r="G68" s="1">
        <v>3116</v>
      </c>
      <c r="H68" s="1">
        <v>225</v>
      </c>
      <c r="I68" s="1">
        <v>37</v>
      </c>
      <c r="J68" s="1">
        <f>Tabla1[[#This Row],[casos_confirmados]]-B67</f>
        <v>29</v>
      </c>
      <c r="K68" s="1" t="s">
        <v>15</v>
      </c>
      <c r="L68" s="1">
        <v>5336</v>
      </c>
      <c r="M68" s="5">
        <v>1395</v>
      </c>
      <c r="N68" s="5">
        <v>30877</v>
      </c>
      <c r="O68" s="5">
        <v>13183</v>
      </c>
    </row>
    <row r="69" spans="1:15" x14ac:dyDescent="0.3">
      <c r="A69" s="4">
        <v>43963</v>
      </c>
      <c r="B69" s="1">
        <v>6797</v>
      </c>
      <c r="C69" s="1">
        <v>2606</v>
      </c>
      <c r="D69" s="1">
        <v>264</v>
      </c>
      <c r="E69" s="1">
        <v>828</v>
      </c>
      <c r="F69" s="1">
        <v>885</v>
      </c>
      <c r="G69" s="1">
        <v>3186</v>
      </c>
      <c r="H69" s="1">
        <v>220</v>
      </c>
      <c r="I69" s="1">
        <v>34</v>
      </c>
      <c r="J69" s="1">
        <f>Tabla1[[#This Row],[casos_confirmados]]-B68</f>
        <v>66</v>
      </c>
      <c r="K69" s="1" t="s">
        <v>15</v>
      </c>
      <c r="L69" s="1">
        <v>5359</v>
      </c>
      <c r="M69" s="5">
        <v>1438</v>
      </c>
      <c r="N69" s="5">
        <v>31479</v>
      </c>
      <c r="O69" s="5">
        <v>14224</v>
      </c>
    </row>
    <row r="70" spans="1:15" x14ac:dyDescent="0.3">
      <c r="A70" s="4">
        <v>43964</v>
      </c>
      <c r="B70" s="1">
        <v>6856</v>
      </c>
      <c r="C70" s="1">
        <v>2614</v>
      </c>
      <c r="D70" s="1">
        <v>265</v>
      </c>
      <c r="E70" s="1">
        <v>829</v>
      </c>
      <c r="F70" s="1">
        <v>892</v>
      </c>
      <c r="G70" s="1">
        <v>3312</v>
      </c>
      <c r="H70" s="1">
        <v>210</v>
      </c>
      <c r="I70" s="1">
        <v>28</v>
      </c>
      <c r="J70" s="1">
        <f>Tabla1[[#This Row],[casos_confirmados]]-B69</f>
        <v>59</v>
      </c>
      <c r="K70" s="1" t="s">
        <v>15</v>
      </c>
      <c r="L70" s="1">
        <v>5372</v>
      </c>
      <c r="M70" s="5">
        <v>1484</v>
      </c>
      <c r="N70" s="5">
        <v>32690</v>
      </c>
      <c r="O70" s="5">
        <v>16070</v>
      </c>
    </row>
    <row r="71" spans="1:15" x14ac:dyDescent="0.3">
      <c r="A71" s="4">
        <v>43965</v>
      </c>
      <c r="B71" s="1">
        <v>6943</v>
      </c>
      <c r="C71" s="1">
        <v>2625</v>
      </c>
      <c r="D71" s="1">
        <v>265</v>
      </c>
      <c r="E71" s="1">
        <v>836</v>
      </c>
      <c r="F71" s="1">
        <v>904</v>
      </c>
      <c r="G71" s="1">
        <v>3471</v>
      </c>
      <c r="H71" s="1">
        <v>189</v>
      </c>
      <c r="I71" s="1">
        <v>32</v>
      </c>
      <c r="J71" s="5">
        <f>Tabla1[[#This Row],[casos_confirmados]]-B70</f>
        <v>87</v>
      </c>
      <c r="K71" s="1" t="s">
        <v>15</v>
      </c>
      <c r="L71" s="1">
        <v>5389</v>
      </c>
      <c r="M71" s="5">
        <v>1554</v>
      </c>
      <c r="N71" s="5">
        <v>33723</v>
      </c>
      <c r="O71" s="5">
        <v>17904</v>
      </c>
    </row>
    <row r="72" spans="1:15" x14ac:dyDescent="0.3">
      <c r="A72" s="4">
        <v>43966</v>
      </c>
      <c r="B72" s="1">
        <v>7015</v>
      </c>
      <c r="C72" s="1">
        <v>2637</v>
      </c>
      <c r="D72" s="1">
        <v>266</v>
      </c>
      <c r="E72" s="1">
        <v>837</v>
      </c>
      <c r="F72" s="1">
        <v>913</v>
      </c>
      <c r="G72" s="1">
        <v>3534</v>
      </c>
      <c r="H72" s="1">
        <v>178</v>
      </c>
      <c r="I72" s="1">
        <v>30</v>
      </c>
      <c r="J72" s="5">
        <f>Tabla1[[#This Row],[casos_confirmados]]-B71</f>
        <v>72</v>
      </c>
      <c r="K72" s="1" t="s">
        <v>15</v>
      </c>
      <c r="L72" s="1">
        <v>5432</v>
      </c>
      <c r="M72" s="5">
        <v>1583</v>
      </c>
      <c r="N72" s="5">
        <v>35338</v>
      </c>
      <c r="O72" s="5">
        <v>19091</v>
      </c>
    </row>
    <row r="73" spans="1:15" x14ac:dyDescent="0.3">
      <c r="A73" s="4">
        <v>43967</v>
      </c>
      <c r="B73" s="1">
        <v>7125</v>
      </c>
      <c r="C73" s="1">
        <v>2648</v>
      </c>
      <c r="D73" s="1">
        <v>266</v>
      </c>
      <c r="E73" s="1">
        <v>838</v>
      </c>
      <c r="F73" s="1">
        <v>929</v>
      </c>
      <c r="G73" s="1">
        <v>3655</v>
      </c>
      <c r="H73" s="1">
        <v>184</v>
      </c>
      <c r="I73" s="1">
        <v>31</v>
      </c>
      <c r="J73" s="5">
        <f>Tabla1[[#This Row],[casos_confirmados]]-B72</f>
        <v>110</v>
      </c>
      <c r="K73" s="1" t="s">
        <v>15</v>
      </c>
      <c r="L73" s="1">
        <v>5456</v>
      </c>
      <c r="M73" s="5">
        <v>1669</v>
      </c>
      <c r="N73" s="5">
        <v>37211</v>
      </c>
      <c r="O73" s="5">
        <v>20690</v>
      </c>
    </row>
    <row r="74" spans="1:15" x14ac:dyDescent="0.3">
      <c r="A74" s="4">
        <v>43968</v>
      </c>
      <c r="B74" s="1">
        <v>7177</v>
      </c>
      <c r="C74" s="1">
        <v>2655</v>
      </c>
      <c r="D74" s="1">
        <v>266</v>
      </c>
      <c r="E74" s="1">
        <v>838</v>
      </c>
      <c r="F74" s="1">
        <v>930</v>
      </c>
      <c r="G74" s="1">
        <v>3727</v>
      </c>
      <c r="H74" s="1">
        <v>161</v>
      </c>
      <c r="I74" s="1">
        <v>25</v>
      </c>
      <c r="J74" s="5">
        <f>Tabla1[[#This Row],[casos_confirmados]]-B73</f>
        <v>52</v>
      </c>
      <c r="K74" s="1" t="s">
        <v>15</v>
      </c>
      <c r="L74" s="1">
        <v>5478</v>
      </c>
      <c r="M74" s="5">
        <v>1699</v>
      </c>
      <c r="N74" s="5">
        <v>38060</v>
      </c>
      <c r="O74" s="5">
        <v>23222</v>
      </c>
    </row>
    <row r="75" spans="1:15" x14ac:dyDescent="0.3">
      <c r="A75" s="4">
        <v>43969</v>
      </c>
      <c r="B75" s="1">
        <v>7201</v>
      </c>
      <c r="C75" s="1">
        <v>2659</v>
      </c>
      <c r="D75" s="1">
        <v>267</v>
      </c>
      <c r="E75" s="1">
        <v>838</v>
      </c>
      <c r="F75" s="1">
        <v>931</v>
      </c>
      <c r="G75" s="1">
        <v>3772</v>
      </c>
      <c r="H75" s="1">
        <v>170</v>
      </c>
      <c r="I75" s="1">
        <v>24</v>
      </c>
      <c r="J75" s="5">
        <f>Tabla1[[#This Row],[casos_confirmados]]-B74</f>
        <v>24</v>
      </c>
      <c r="K75" s="5" t="s">
        <v>15</v>
      </c>
    </row>
    <row r="76" spans="1:15" x14ac:dyDescent="0.3">
      <c r="A76" s="4">
        <v>43970</v>
      </c>
      <c r="B76" s="1">
        <v>5520</v>
      </c>
      <c r="C76" s="1">
        <v>2667</v>
      </c>
      <c r="D76" s="1">
        <v>267</v>
      </c>
      <c r="E76" s="1">
        <v>843</v>
      </c>
      <c r="F76" s="1">
        <v>821</v>
      </c>
      <c r="G76" s="1">
        <v>3343</v>
      </c>
      <c r="H76" s="1">
        <v>162</v>
      </c>
      <c r="I76" s="1">
        <v>25</v>
      </c>
      <c r="J76" s="5">
        <v>17</v>
      </c>
      <c r="K76" s="5" t="s">
        <v>16</v>
      </c>
    </row>
    <row r="77" spans="1:15" x14ac:dyDescent="0.3">
      <c r="A77" s="4">
        <v>43971</v>
      </c>
      <c r="B77" s="1">
        <v>5551</v>
      </c>
      <c r="C77" s="1">
        <v>2577</v>
      </c>
      <c r="D77" s="1">
        <v>263</v>
      </c>
      <c r="E77" s="1">
        <v>847</v>
      </c>
      <c r="F77" s="1">
        <v>826</v>
      </c>
      <c r="G77" s="1">
        <v>3563</v>
      </c>
      <c r="H77" s="1">
        <v>144</v>
      </c>
      <c r="I77" s="1">
        <v>19</v>
      </c>
      <c r="J77" s="5">
        <f>Tabla1[[#This Row],[casos_confirmados]]-B76</f>
        <v>31</v>
      </c>
      <c r="K77" s="5" t="s">
        <v>17</v>
      </c>
    </row>
    <row r="78" spans="1:15" x14ac:dyDescent="0.3">
      <c r="A78" s="4">
        <v>43972</v>
      </c>
      <c r="B78" s="1">
        <v>5588</v>
      </c>
      <c r="C78" s="1">
        <v>2442</v>
      </c>
      <c r="D78" s="1">
        <v>256</v>
      </c>
      <c r="E78" s="1">
        <v>848</v>
      </c>
      <c r="F78" s="1">
        <v>827</v>
      </c>
      <c r="G78" s="1">
        <v>3618</v>
      </c>
      <c r="H78" s="1">
        <v>124</v>
      </c>
      <c r="I78" s="1">
        <v>16</v>
      </c>
      <c r="J78" s="5">
        <f>Tabla1[[#This Row],[casos_confirmados]]-B77</f>
        <v>37</v>
      </c>
      <c r="K78" s="5" t="s">
        <v>18</v>
      </c>
    </row>
    <row r="79" spans="1:15" x14ac:dyDescent="0.3">
      <c r="A79" s="4">
        <v>43973</v>
      </c>
      <c r="B79" s="1">
        <v>5618</v>
      </c>
      <c r="C79" s="1">
        <v>2447</v>
      </c>
      <c r="D79" s="1">
        <v>256</v>
      </c>
      <c r="E79" s="1">
        <v>858</v>
      </c>
      <c r="F79" s="1">
        <v>829</v>
      </c>
      <c r="G79" s="1">
        <v>3639</v>
      </c>
      <c r="H79" s="1">
        <v>119</v>
      </c>
      <c r="I79" s="1">
        <v>13</v>
      </c>
      <c r="J79" s="5">
        <f>Tabla1[[#This Row],[casos_confirmados]]-B78</f>
        <v>30</v>
      </c>
      <c r="K79" s="5" t="s">
        <v>15</v>
      </c>
    </row>
    <row r="80" spans="1:15" x14ac:dyDescent="0.3">
      <c r="A80" s="4">
        <v>43974</v>
      </c>
      <c r="B80" s="1">
        <v>5627</v>
      </c>
      <c r="C80" s="1">
        <v>2451</v>
      </c>
      <c r="D80" s="1">
        <v>257</v>
      </c>
      <c r="E80" s="1">
        <v>858</v>
      </c>
      <c r="F80" s="1">
        <v>829</v>
      </c>
      <c r="G80" s="1">
        <v>3660</v>
      </c>
      <c r="H80" s="1">
        <v>116</v>
      </c>
      <c r="I80" s="1">
        <v>12</v>
      </c>
      <c r="J80" s="5">
        <f>Tabla1[[#This Row],[casos_confirmados]]-B79</f>
        <v>9</v>
      </c>
      <c r="K80" s="5" t="s">
        <v>15</v>
      </c>
    </row>
    <row r="81" spans="1:14" x14ac:dyDescent="0.3">
      <c r="A81" s="4">
        <v>43975</v>
      </c>
      <c r="B81" s="1">
        <v>5646</v>
      </c>
      <c r="C81" s="1">
        <v>2452</v>
      </c>
      <c r="D81" s="1">
        <v>257</v>
      </c>
      <c r="E81" s="1">
        <v>858</v>
      </c>
      <c r="F81" s="1">
        <v>829</v>
      </c>
      <c r="G81" s="1">
        <v>3677</v>
      </c>
      <c r="H81" s="1">
        <v>100</v>
      </c>
      <c r="I81" s="1">
        <v>11</v>
      </c>
      <c r="J81" s="5">
        <f>Tabla1[[#This Row],[casos_confirmados]]-B80</f>
        <v>19</v>
      </c>
      <c r="K81" s="5" t="s">
        <v>15</v>
      </c>
    </row>
    <row r="82" spans="1:14" x14ac:dyDescent="0.3">
      <c r="A82" s="4">
        <v>43976</v>
      </c>
      <c r="B82" s="1">
        <v>5650</v>
      </c>
      <c r="C82" s="1">
        <v>2454</v>
      </c>
      <c r="D82" s="1">
        <v>257</v>
      </c>
      <c r="E82" s="1">
        <v>859</v>
      </c>
      <c r="F82" s="1">
        <v>834</v>
      </c>
      <c r="G82" s="1">
        <v>3722</v>
      </c>
      <c r="H82" s="1">
        <v>107</v>
      </c>
      <c r="I82" s="1">
        <v>11</v>
      </c>
      <c r="J82" s="5">
        <f>Tabla1[[#This Row],[casos_confirmados]]-B81</f>
        <v>4</v>
      </c>
      <c r="K82" s="5" t="s">
        <v>15</v>
      </c>
    </row>
    <row r="83" spans="1:14" x14ac:dyDescent="0.3">
      <c r="A83" s="4">
        <v>43977</v>
      </c>
      <c r="B83" s="1">
        <v>5672</v>
      </c>
      <c r="C83" s="1">
        <v>2459</v>
      </c>
      <c r="D83" s="1">
        <v>257</v>
      </c>
      <c r="E83" s="1">
        <v>859</v>
      </c>
      <c r="F83" s="1">
        <v>834</v>
      </c>
      <c r="G83" s="1">
        <v>3762</v>
      </c>
      <c r="H83" s="1">
        <v>103</v>
      </c>
      <c r="I83" s="1">
        <v>11</v>
      </c>
      <c r="J83" s="5">
        <f>Tabla1[[#This Row],[casos_confirmados]]-B82</f>
        <v>22</v>
      </c>
      <c r="K83" s="5" t="s">
        <v>15</v>
      </c>
    </row>
    <row r="84" spans="1:14" x14ac:dyDescent="0.3">
      <c r="A84" s="4">
        <v>43978</v>
      </c>
      <c r="B84" s="1">
        <v>5687</v>
      </c>
      <c r="C84" s="1">
        <v>2459</v>
      </c>
      <c r="D84" s="1">
        <v>256</v>
      </c>
      <c r="E84" s="1">
        <v>860</v>
      </c>
      <c r="F84" s="1">
        <v>829</v>
      </c>
      <c r="G84" s="1">
        <v>3814</v>
      </c>
      <c r="H84" s="1">
        <v>98</v>
      </c>
      <c r="I84" s="1">
        <v>9</v>
      </c>
      <c r="J84" s="5">
        <f>Tabla1[[#This Row],[casos_confirmados]]-B83</f>
        <v>15</v>
      </c>
      <c r="K84" s="5" t="s">
        <v>15</v>
      </c>
      <c r="N84" s="5">
        <v>48014</v>
      </c>
    </row>
    <row r="85" spans="1:14" x14ac:dyDescent="0.3">
      <c r="A85" s="4">
        <v>43979</v>
      </c>
      <c r="B85" s="1">
        <v>5705</v>
      </c>
      <c r="C85" s="1">
        <v>2462</v>
      </c>
      <c r="D85" s="1">
        <v>256</v>
      </c>
      <c r="E85" s="1">
        <v>863</v>
      </c>
      <c r="F85" s="1">
        <v>830</v>
      </c>
      <c r="G85" s="1">
        <v>3847</v>
      </c>
      <c r="H85" s="1">
        <v>85</v>
      </c>
      <c r="I85" s="1">
        <v>8</v>
      </c>
      <c r="J85" s="5">
        <f>Tabla1[[#This Row],[casos_confirmados]]-B84</f>
        <v>18</v>
      </c>
      <c r="K85" s="5" t="s">
        <v>15</v>
      </c>
      <c r="N85" s="5">
        <v>49254</v>
      </c>
    </row>
    <row r="86" spans="1:14" x14ac:dyDescent="0.3">
      <c r="A86" s="4">
        <v>43980</v>
      </c>
      <c r="B86" s="1">
        <v>5722</v>
      </c>
      <c r="C86" s="1">
        <v>2469</v>
      </c>
      <c r="D86" s="1">
        <v>257</v>
      </c>
      <c r="E86" s="1">
        <v>863</v>
      </c>
      <c r="F86" s="1">
        <v>831</v>
      </c>
      <c r="G86" s="1">
        <v>3893</v>
      </c>
      <c r="H86" s="1">
        <v>78</v>
      </c>
      <c r="I86" s="1">
        <v>8</v>
      </c>
      <c r="J86" s="5">
        <f>Tabla1[[#This Row],[casos_confirmados]]-B85</f>
        <v>17</v>
      </c>
      <c r="K86" s="5" t="s">
        <v>15</v>
      </c>
      <c r="N86" s="5">
        <v>50293</v>
      </c>
    </row>
    <row r="87" spans="1:14" x14ac:dyDescent="0.3">
      <c r="A87" s="4">
        <v>43981</v>
      </c>
      <c r="B87" s="1">
        <v>5731</v>
      </c>
      <c r="C87" s="1">
        <v>2473</v>
      </c>
      <c r="D87" s="1">
        <v>257</v>
      </c>
      <c r="E87" s="1">
        <v>863</v>
      </c>
      <c r="F87" s="1">
        <v>832</v>
      </c>
      <c r="G87" s="1">
        <v>3939</v>
      </c>
      <c r="H87" s="1">
        <v>76</v>
      </c>
      <c r="I87" s="1">
        <v>8</v>
      </c>
      <c r="J87" s="5">
        <f>Tabla1[[#This Row],[casos_confirmados]]-B86</f>
        <v>9</v>
      </c>
      <c r="K87" s="5" t="s">
        <v>15</v>
      </c>
      <c r="N87" s="5">
        <v>51528</v>
      </c>
    </row>
    <row r="88" spans="1:14" x14ac:dyDescent="0.3">
      <c r="A88" s="4">
        <v>43982</v>
      </c>
      <c r="B88" s="1">
        <v>5743</v>
      </c>
      <c r="C88" s="1">
        <v>2475</v>
      </c>
      <c r="D88" s="1">
        <v>257</v>
      </c>
      <c r="E88" s="1">
        <v>863</v>
      </c>
      <c r="F88" s="1">
        <v>832</v>
      </c>
      <c r="G88" s="1">
        <v>3946</v>
      </c>
      <c r="H88" s="1">
        <v>68</v>
      </c>
      <c r="I88" s="1">
        <v>8</v>
      </c>
      <c r="J88" s="5">
        <f>Tabla1[[#This Row],[casos_confirmados]]-B87</f>
        <v>12</v>
      </c>
      <c r="K88" s="5" t="s">
        <v>15</v>
      </c>
      <c r="N88" s="5">
        <v>52091</v>
      </c>
    </row>
    <row r="89" spans="1:14" x14ac:dyDescent="0.3">
      <c r="A89" s="4">
        <v>43983</v>
      </c>
      <c r="B89" s="1">
        <v>5748</v>
      </c>
      <c r="C89" s="1">
        <v>2477</v>
      </c>
      <c r="D89" s="1">
        <v>257</v>
      </c>
      <c r="E89" s="1">
        <v>863</v>
      </c>
      <c r="F89" s="1">
        <v>832</v>
      </c>
      <c r="G89" s="1">
        <v>3972</v>
      </c>
      <c r="H89" s="1">
        <v>66</v>
      </c>
      <c r="I89" s="1">
        <v>8</v>
      </c>
      <c r="J89" s="5">
        <f>Tabla1[[#This Row],[casos_confirmados]]-B88</f>
        <v>5</v>
      </c>
      <c r="K89" s="5" t="s">
        <v>15</v>
      </c>
      <c r="N89" s="5">
        <v>52378</v>
      </c>
    </row>
    <row r="90" spans="1:14" x14ac:dyDescent="0.3">
      <c r="A90" s="4">
        <v>43984</v>
      </c>
      <c r="B90" s="1">
        <v>5756</v>
      </c>
      <c r="C90" s="1">
        <v>2479</v>
      </c>
      <c r="D90" s="1">
        <v>259</v>
      </c>
      <c r="E90" s="1">
        <v>870</v>
      </c>
      <c r="F90" s="1">
        <v>833</v>
      </c>
      <c r="G90" s="1">
        <v>4013</v>
      </c>
      <c r="H90" s="1">
        <v>66</v>
      </c>
      <c r="I90" s="1">
        <v>9</v>
      </c>
      <c r="J90" s="5">
        <f>Tabla1[[#This Row],[casos_confirmados]]-B89</f>
        <v>8</v>
      </c>
      <c r="K90" s="5" t="s">
        <v>15</v>
      </c>
      <c r="N90" s="5">
        <v>53664</v>
      </c>
    </row>
    <row r="91" spans="1:14" x14ac:dyDescent="0.3">
      <c r="A91" s="4">
        <v>43985</v>
      </c>
      <c r="B91" s="1">
        <v>5776</v>
      </c>
      <c r="C91" s="1">
        <v>2479</v>
      </c>
      <c r="D91" s="1">
        <v>259</v>
      </c>
      <c r="E91" s="1">
        <v>870</v>
      </c>
      <c r="F91" s="1">
        <v>833</v>
      </c>
      <c r="G91" s="1">
        <v>4013</v>
      </c>
      <c r="H91" s="1">
        <v>75</v>
      </c>
      <c r="I91" s="1">
        <v>6</v>
      </c>
      <c r="J91" s="5">
        <f>Tabla1[[#This Row],[casos_confirmados]]-B90</f>
        <v>20</v>
      </c>
      <c r="K91" s="5" t="s">
        <v>19</v>
      </c>
    </row>
    <row r="92" spans="1:14" x14ac:dyDescent="0.3">
      <c r="A92" s="4">
        <v>43986</v>
      </c>
      <c r="B92" s="1">
        <v>5779</v>
      </c>
      <c r="C92" s="1">
        <v>2482</v>
      </c>
      <c r="D92" s="1">
        <v>261</v>
      </c>
      <c r="E92" s="1">
        <v>893</v>
      </c>
      <c r="F92" s="1">
        <v>826</v>
      </c>
      <c r="G92" s="1">
        <v>4092</v>
      </c>
      <c r="H92" s="1">
        <v>70</v>
      </c>
      <c r="I92" s="1">
        <v>6</v>
      </c>
      <c r="J92" s="5">
        <f>Tabla1[[#This Row],[casos_confirmados]]-B91</f>
        <v>3</v>
      </c>
      <c r="K92" s="5" t="s">
        <v>15</v>
      </c>
      <c r="N92" s="5">
        <v>55754</v>
      </c>
    </row>
    <row r="93" spans="1:14" x14ac:dyDescent="0.3">
      <c r="A93" s="4">
        <v>43987</v>
      </c>
      <c r="B93" s="1">
        <v>5802</v>
      </c>
      <c r="C93" s="1">
        <v>2486</v>
      </c>
      <c r="D93" s="1">
        <v>261</v>
      </c>
      <c r="F93" s="1">
        <v>827</v>
      </c>
      <c r="G93" s="1">
        <v>4115</v>
      </c>
      <c r="H93" s="1">
        <v>61</v>
      </c>
      <c r="I93" s="1">
        <v>6</v>
      </c>
      <c r="J93" s="5">
        <f>Tabla1[[#This Row],[casos_confirmados]]-B92</f>
        <v>23</v>
      </c>
      <c r="K93" s="5" t="s">
        <v>15</v>
      </c>
      <c r="N93" s="5">
        <v>57102</v>
      </c>
    </row>
    <row r="94" spans="1:14" x14ac:dyDescent="0.3">
      <c r="A94" s="4">
        <v>43988</v>
      </c>
      <c r="B94" s="1">
        <v>5814</v>
      </c>
      <c r="C94" s="1">
        <v>2490</v>
      </c>
      <c r="D94" s="1">
        <v>261</v>
      </c>
      <c r="F94" s="1">
        <v>829</v>
      </c>
      <c r="G94" s="1">
        <v>4139</v>
      </c>
      <c r="H94" s="1">
        <v>67</v>
      </c>
      <c r="I94" s="1">
        <v>6</v>
      </c>
      <c r="J94" s="5">
        <f>Tabla1[[#This Row],[casos_confirmados]]-B93</f>
        <v>12</v>
      </c>
      <c r="K94" s="5" t="s">
        <v>15</v>
      </c>
      <c r="N94" s="5">
        <v>58308</v>
      </c>
    </row>
    <row r="95" spans="1:14" x14ac:dyDescent="0.3">
      <c r="A95" s="4">
        <v>43989</v>
      </c>
      <c r="B95" s="1">
        <v>5825</v>
      </c>
      <c r="C95" s="1">
        <v>2491</v>
      </c>
      <c r="D95" s="1">
        <v>262</v>
      </c>
      <c r="F95" s="1">
        <v>830</v>
      </c>
      <c r="G95" s="1">
        <v>4150</v>
      </c>
      <c r="H95" s="1">
        <v>53</v>
      </c>
      <c r="I95" s="1">
        <v>6</v>
      </c>
      <c r="J95" s="5">
        <f>Tabla1[[#This Row],[casos_confirmados]]-B94</f>
        <v>11</v>
      </c>
      <c r="K95" s="5" t="s">
        <v>15</v>
      </c>
      <c r="N95" s="5">
        <v>58855</v>
      </c>
    </row>
    <row r="96" spans="1:14" x14ac:dyDescent="0.3">
      <c r="A96" s="4">
        <v>43990</v>
      </c>
      <c r="B96" s="1">
        <v>5829</v>
      </c>
      <c r="C96" s="1">
        <v>2493</v>
      </c>
      <c r="D96" s="1">
        <v>262</v>
      </c>
      <c r="F96" s="1">
        <v>830</v>
      </c>
      <c r="G96" s="1">
        <v>4177</v>
      </c>
      <c r="H96" s="1">
        <v>59</v>
      </c>
      <c r="I96" s="1">
        <v>7</v>
      </c>
      <c r="J96" s="5">
        <f>Tabla1[[#This Row],[casos_confirmados]]-B95</f>
        <v>4</v>
      </c>
      <c r="K96" s="5" t="s">
        <v>15</v>
      </c>
      <c r="N96" s="5">
        <v>58983</v>
      </c>
    </row>
    <row r="97" spans="1:14" x14ac:dyDescent="0.3">
      <c r="A97" s="4">
        <v>43991</v>
      </c>
      <c r="B97" s="1">
        <v>5835</v>
      </c>
      <c r="C97" s="1">
        <v>2498</v>
      </c>
      <c r="D97" s="1">
        <v>262</v>
      </c>
      <c r="F97" s="1">
        <v>833</v>
      </c>
      <c r="G97" s="1">
        <v>4230</v>
      </c>
      <c r="H97" s="1">
        <v>59</v>
      </c>
      <c r="I97" s="1">
        <v>6</v>
      </c>
      <c r="J97" s="5">
        <f>Tabla1[[#This Row],[casos_confirmados]]-B96</f>
        <v>6</v>
      </c>
      <c r="K97" s="5" t="s">
        <v>15</v>
      </c>
      <c r="N97" s="5">
        <v>60102</v>
      </c>
    </row>
    <row r="98" spans="1:14" x14ac:dyDescent="0.3">
      <c r="A98" s="4">
        <v>43992</v>
      </c>
      <c r="B98" s="1">
        <v>5851</v>
      </c>
      <c r="C98" s="1">
        <v>2502</v>
      </c>
      <c r="D98" s="1">
        <v>262</v>
      </c>
      <c r="F98" s="1">
        <v>833</v>
      </c>
      <c r="G98" s="1">
        <v>4266</v>
      </c>
      <c r="H98" s="1">
        <v>53</v>
      </c>
      <c r="I98" s="1">
        <v>5</v>
      </c>
      <c r="J98" s="5">
        <f>Tabla1[[#This Row],[casos_confirmados]]-B97</f>
        <v>16</v>
      </c>
      <c r="K98" s="5" t="s">
        <v>15</v>
      </c>
      <c r="N98" s="5">
        <v>61131</v>
      </c>
    </row>
    <row r="99" spans="1:14" x14ac:dyDescent="0.3">
      <c r="A99" s="4">
        <v>43993</v>
      </c>
      <c r="B99" s="1">
        <v>5859</v>
      </c>
      <c r="C99" s="1">
        <v>2503</v>
      </c>
      <c r="D99" s="1">
        <v>262</v>
      </c>
      <c r="E99" s="1">
        <v>901</v>
      </c>
      <c r="F99" s="1">
        <v>836</v>
      </c>
      <c r="G99" s="1">
        <v>4290</v>
      </c>
      <c r="H99" s="1">
        <v>44</v>
      </c>
      <c r="I99" s="1">
        <v>5</v>
      </c>
      <c r="J99" s="5">
        <f>Tabla1[[#This Row],[casos_confirmados]]-B98</f>
        <v>8</v>
      </c>
      <c r="K99" s="5" t="s">
        <v>15</v>
      </c>
      <c r="N99" s="5">
        <v>62178</v>
      </c>
    </row>
    <row r="100" spans="1:14" x14ac:dyDescent="0.3">
      <c r="A100" s="4">
        <v>43994</v>
      </c>
      <c r="B100" s="1">
        <v>5867</v>
      </c>
      <c r="C100" s="1">
        <v>2508</v>
      </c>
      <c r="D100" s="1">
        <v>262</v>
      </c>
      <c r="F100" s="1">
        <v>839</v>
      </c>
      <c r="G100" s="1">
        <v>4314</v>
      </c>
      <c r="H100" s="1">
        <v>37</v>
      </c>
      <c r="I100" s="1">
        <v>3</v>
      </c>
      <c r="J100" s="5">
        <f>Tabla1[[#This Row],[casos_confirmados]]-B99</f>
        <v>8</v>
      </c>
      <c r="K100" s="5" t="s">
        <v>15</v>
      </c>
      <c r="N100" s="5">
        <v>63034</v>
      </c>
    </row>
    <row r="101" spans="1:14" x14ac:dyDescent="0.3">
      <c r="A101" s="4">
        <v>43995</v>
      </c>
      <c r="B101" s="1">
        <v>5869</v>
      </c>
      <c r="C101" s="1">
        <v>2507</v>
      </c>
      <c r="D101" s="1">
        <v>262</v>
      </c>
      <c r="F101" s="1">
        <v>842</v>
      </c>
      <c r="G101" s="1">
        <v>4329</v>
      </c>
      <c r="H101" s="1">
        <v>34</v>
      </c>
      <c r="I101" s="1">
        <v>3</v>
      </c>
      <c r="J101" s="5">
        <f>Tabla1[[#This Row],[casos_confirmados]]-B100</f>
        <v>2</v>
      </c>
      <c r="K101" s="5" t="s">
        <v>15</v>
      </c>
      <c r="N101" s="5">
        <v>64370</v>
      </c>
    </row>
    <row r="102" spans="1:14" x14ac:dyDescent="0.3">
      <c r="A102" s="4">
        <v>43996</v>
      </c>
      <c r="B102" s="1">
        <v>5873</v>
      </c>
      <c r="C102" s="1">
        <v>2507</v>
      </c>
      <c r="D102" s="1">
        <v>262</v>
      </c>
      <c r="F102" s="1">
        <v>842</v>
      </c>
      <c r="G102" s="1">
        <v>4337</v>
      </c>
      <c r="H102" s="1">
        <v>32</v>
      </c>
      <c r="I102" s="1">
        <v>5</v>
      </c>
      <c r="J102" s="5">
        <f>Tabla1[[#This Row],[casos_confirmados]]-B101</f>
        <v>4</v>
      </c>
      <c r="K102" s="5" t="s">
        <v>15</v>
      </c>
      <c r="N102" s="5">
        <v>64644</v>
      </c>
    </row>
    <row r="103" spans="1:14" x14ac:dyDescent="0.3">
      <c r="A103" s="4">
        <v>43997</v>
      </c>
      <c r="B103" s="1">
        <v>5876</v>
      </c>
      <c r="C103" s="1">
        <v>2510</v>
      </c>
      <c r="D103" s="1">
        <v>262</v>
      </c>
      <c r="F103" s="1">
        <v>842</v>
      </c>
      <c r="G103" s="1">
        <v>4361</v>
      </c>
      <c r="H103" s="1">
        <v>34</v>
      </c>
      <c r="I103" s="1">
        <v>4</v>
      </c>
      <c r="J103" s="5">
        <f>Tabla1[[#This Row],[casos_confirmados]]-B102</f>
        <v>3</v>
      </c>
      <c r="K103" s="5" t="s">
        <v>15</v>
      </c>
      <c r="N103" s="5">
        <v>64898</v>
      </c>
    </row>
    <row r="104" spans="1:14" x14ac:dyDescent="0.3">
      <c r="A104" s="4">
        <v>43998</v>
      </c>
      <c r="B104" s="1">
        <v>5880</v>
      </c>
      <c r="C104" s="1">
        <v>2514</v>
      </c>
      <c r="D104" s="1">
        <v>262</v>
      </c>
      <c r="F104" s="1">
        <v>842</v>
      </c>
      <c r="G104" s="1">
        <v>4380</v>
      </c>
      <c r="H104" s="1">
        <v>40</v>
      </c>
      <c r="I104" s="1">
        <v>3</v>
      </c>
      <c r="J104" s="5">
        <f>Tabla1[[#This Row],[casos_confirmados]]-B103</f>
        <v>4</v>
      </c>
      <c r="K104" s="5" t="s">
        <v>15</v>
      </c>
      <c r="N104" s="5">
        <v>65920</v>
      </c>
    </row>
    <row r="105" spans="1:14" x14ac:dyDescent="0.3">
      <c r="A105" s="4">
        <v>43999</v>
      </c>
      <c r="B105" s="1">
        <v>5886</v>
      </c>
      <c r="C105" s="1">
        <v>2517</v>
      </c>
      <c r="D105" s="1">
        <v>262</v>
      </c>
      <c r="F105" s="1">
        <v>843</v>
      </c>
      <c r="G105" s="1">
        <v>4397</v>
      </c>
      <c r="H105" s="1">
        <v>42</v>
      </c>
      <c r="I105" s="1">
        <v>3</v>
      </c>
      <c r="J105" s="5">
        <f>Tabla1[[#This Row],[casos_confirmados]]-B104</f>
        <v>6</v>
      </c>
      <c r="K105" s="5" t="s">
        <v>15</v>
      </c>
      <c r="N105" s="5">
        <v>66897</v>
      </c>
    </row>
    <row r="106" spans="1:14" x14ac:dyDescent="0.3">
      <c r="A106" s="4">
        <v>44000</v>
      </c>
      <c r="B106" s="1">
        <v>5901</v>
      </c>
      <c r="C106" s="1">
        <v>2523</v>
      </c>
      <c r="D106" s="1">
        <v>262</v>
      </c>
      <c r="E106" s="1">
        <v>905</v>
      </c>
      <c r="F106" s="1">
        <v>847</v>
      </c>
      <c r="G106" s="1">
        <v>4433</v>
      </c>
      <c r="H106" s="1">
        <v>42</v>
      </c>
      <c r="I106" s="1">
        <v>3</v>
      </c>
      <c r="J106" s="5">
        <v>5</v>
      </c>
      <c r="K106" s="5" t="s">
        <v>20</v>
      </c>
      <c r="N106" s="5">
        <v>67827</v>
      </c>
    </row>
    <row r="107" spans="1:14" x14ac:dyDescent="0.3">
      <c r="A107" s="4">
        <v>44001</v>
      </c>
      <c r="B107" s="1">
        <v>5926</v>
      </c>
      <c r="C107" s="1">
        <v>2528</v>
      </c>
      <c r="D107" s="1">
        <v>262</v>
      </c>
      <c r="F107" s="1">
        <v>849</v>
      </c>
      <c r="G107" s="1">
        <v>4449</v>
      </c>
      <c r="H107" s="1">
        <v>37</v>
      </c>
      <c r="I107" s="1">
        <v>3</v>
      </c>
      <c r="J107" s="5">
        <f>Tabla1[[#This Row],[casos_confirmados]]-B106</f>
        <v>25</v>
      </c>
      <c r="K107" s="5" t="s">
        <v>15</v>
      </c>
      <c r="N107" s="5">
        <v>68832</v>
      </c>
    </row>
    <row r="108" spans="1:14" x14ac:dyDescent="0.3">
      <c r="A108" s="4">
        <v>44002</v>
      </c>
      <c r="B108" s="1">
        <v>5944</v>
      </c>
      <c r="C108" s="1">
        <v>2529</v>
      </c>
      <c r="D108" s="1">
        <v>263</v>
      </c>
      <c r="F108" s="1">
        <v>853</v>
      </c>
      <c r="G108" s="1">
        <v>4462</v>
      </c>
      <c r="H108" s="1">
        <v>33</v>
      </c>
      <c r="I108" s="1">
        <v>4</v>
      </c>
      <c r="J108" s="5">
        <f>Tabla1[[#This Row],[casos_confirmados]]-B107</f>
        <v>18</v>
      </c>
      <c r="K108" s="5" t="s">
        <v>15</v>
      </c>
      <c r="N108" s="5">
        <v>68832</v>
      </c>
    </row>
    <row r="109" spans="1:14" x14ac:dyDescent="0.3">
      <c r="A109" s="4">
        <v>44003</v>
      </c>
      <c r="B109" s="1">
        <v>5977</v>
      </c>
      <c r="C109" s="1">
        <v>2530</v>
      </c>
      <c r="D109" s="1">
        <v>263</v>
      </c>
      <c r="F109" s="1">
        <v>854</v>
      </c>
      <c r="G109" s="1">
        <v>4469</v>
      </c>
      <c r="H109" s="1">
        <v>28</v>
      </c>
      <c r="I109" s="1">
        <v>3</v>
      </c>
      <c r="J109" s="5">
        <f>Tabla1[[#This Row],[casos_confirmados]]-B108</f>
        <v>33</v>
      </c>
      <c r="K109" s="5" t="s">
        <v>15</v>
      </c>
      <c r="N109" s="5">
        <v>70941</v>
      </c>
    </row>
    <row r="110" spans="1:14" x14ac:dyDescent="0.3">
      <c r="A110" s="4">
        <v>44004</v>
      </c>
      <c r="B110" s="1">
        <v>6010</v>
      </c>
      <c r="C110" s="1">
        <v>2533</v>
      </c>
      <c r="D110" s="1">
        <v>263</v>
      </c>
      <c r="F110" s="1">
        <v>854</v>
      </c>
      <c r="G110" s="1">
        <v>4477</v>
      </c>
      <c r="H110" s="1">
        <v>38</v>
      </c>
      <c r="I110" s="1">
        <v>3</v>
      </c>
      <c r="J110" s="5">
        <f>Tabla1[[#This Row],[casos_confirmados]]-B109</f>
        <v>33</v>
      </c>
      <c r="K110" s="5" t="s">
        <v>15</v>
      </c>
    </row>
    <row r="111" spans="1:14" x14ac:dyDescent="0.3">
      <c r="A111" s="4">
        <v>44005</v>
      </c>
      <c r="B111" s="5">
        <v>6056</v>
      </c>
      <c r="C111" s="5">
        <v>2540</v>
      </c>
      <c r="D111" s="5">
        <v>263</v>
      </c>
      <c r="E111" s="5"/>
      <c r="F111" s="5">
        <v>854</v>
      </c>
      <c r="G111" s="5">
        <v>4495</v>
      </c>
      <c r="H111" s="5">
        <v>36</v>
      </c>
      <c r="I111" s="5">
        <v>3</v>
      </c>
      <c r="J111" s="5">
        <v>47</v>
      </c>
      <c r="K111" s="5" t="s">
        <v>15</v>
      </c>
      <c r="N111" s="5">
        <v>72076</v>
      </c>
    </row>
    <row r="112" spans="1:14" x14ac:dyDescent="0.3">
      <c r="A112" s="4">
        <v>44006</v>
      </c>
      <c r="B112" s="5">
        <v>6105</v>
      </c>
      <c r="C112" s="5">
        <v>2543</v>
      </c>
      <c r="D112" s="5">
        <v>263</v>
      </c>
      <c r="E112" s="5"/>
      <c r="F112" s="5">
        <v>854</v>
      </c>
      <c r="G112" s="5">
        <v>4517</v>
      </c>
      <c r="H112" s="5">
        <v>42</v>
      </c>
      <c r="I112" s="5">
        <v>3</v>
      </c>
      <c r="J112" s="5">
        <f>Tabla1[[#This Row],[casos_confirmados]]-B111</f>
        <v>49</v>
      </c>
      <c r="K112" s="5" t="s">
        <v>15</v>
      </c>
      <c r="N112" s="5">
        <v>73049</v>
      </c>
    </row>
    <row r="113" spans="1:14" x14ac:dyDescent="0.3">
      <c r="A113" s="4">
        <v>44007</v>
      </c>
      <c r="B113" s="1">
        <v>6158</v>
      </c>
      <c r="C113" s="1">
        <v>2546</v>
      </c>
      <c r="D113" s="1">
        <v>263</v>
      </c>
      <c r="E113" s="1">
        <v>914</v>
      </c>
      <c r="F113" s="1">
        <v>854</v>
      </c>
      <c r="G113" s="1">
        <v>4542</v>
      </c>
      <c r="H113" s="1">
        <v>40</v>
      </c>
      <c r="I113" s="1">
        <v>3</v>
      </c>
      <c r="J113" s="5">
        <f>Tabla1[[#This Row],[casos_confirmados]]-B112</f>
        <v>53</v>
      </c>
      <c r="K113" s="5" t="s">
        <v>15</v>
      </c>
      <c r="N113" s="5">
        <v>74174</v>
      </c>
    </row>
    <row r="114" spans="1:14" x14ac:dyDescent="0.3">
      <c r="A114" s="4">
        <v>44008</v>
      </c>
      <c r="B114" s="1">
        <v>6233</v>
      </c>
      <c r="C114" s="1">
        <v>2552</v>
      </c>
      <c r="D114" s="1">
        <v>263</v>
      </c>
      <c r="F114" s="1">
        <v>857</v>
      </c>
      <c r="G114" s="1">
        <v>4563</v>
      </c>
      <c r="H114" s="1">
        <v>41</v>
      </c>
      <c r="I114" s="1">
        <v>4</v>
      </c>
      <c r="J114" s="5">
        <f>Tabla1[[#This Row],[casos_confirmados]]-B113</f>
        <v>75</v>
      </c>
      <c r="K114" s="5" t="s">
        <v>15</v>
      </c>
    </row>
    <row r="115" spans="1:14" x14ac:dyDescent="0.3">
      <c r="A115" s="4">
        <v>44009</v>
      </c>
      <c r="B115" s="1">
        <v>6264</v>
      </c>
      <c r="C115" s="1">
        <v>2554</v>
      </c>
      <c r="D115" s="1">
        <v>263</v>
      </c>
      <c r="F115" s="1">
        <v>859</v>
      </c>
      <c r="G115" s="1">
        <v>4574</v>
      </c>
      <c r="H115" s="1">
        <v>48</v>
      </c>
      <c r="I115" s="1">
        <v>3</v>
      </c>
      <c r="J115" s="5">
        <f>Tabla1[[#This Row],[casos_confirmados]]-B114</f>
        <v>31</v>
      </c>
      <c r="K115" s="5" t="s">
        <v>15</v>
      </c>
    </row>
    <row r="116" spans="1:14" x14ac:dyDescent="0.3">
      <c r="A116" s="4">
        <v>44010</v>
      </c>
      <c r="B116" s="1">
        <v>6312</v>
      </c>
      <c r="C116" s="1">
        <v>2556</v>
      </c>
      <c r="D116" s="1">
        <v>263</v>
      </c>
      <c r="F116" s="1">
        <v>859</v>
      </c>
      <c r="G116" s="1">
        <v>4574</v>
      </c>
      <c r="H116" s="1">
        <v>39</v>
      </c>
      <c r="I116" s="1">
        <v>3</v>
      </c>
      <c r="J116" s="5">
        <f>Tabla1[[#This Row],[casos_confirmados]]-B115</f>
        <v>48</v>
      </c>
      <c r="K116" s="5" t="s">
        <v>21</v>
      </c>
    </row>
    <row r="117" spans="1:14" x14ac:dyDescent="0.3">
      <c r="A117" s="4">
        <v>44011</v>
      </c>
      <c r="B117" s="1">
        <v>6327</v>
      </c>
      <c r="C117" s="1">
        <v>2562</v>
      </c>
      <c r="D117" s="1">
        <v>263</v>
      </c>
      <c r="F117" s="1">
        <v>859</v>
      </c>
      <c r="G117" s="1">
        <v>4588</v>
      </c>
      <c r="J117" s="5">
        <f>Tabla1[[#This Row],[casos_confirmados]]-B116</f>
        <v>15</v>
      </c>
      <c r="K117" s="5" t="s">
        <v>15</v>
      </c>
    </row>
    <row r="118" spans="1:14" x14ac:dyDescent="0.3">
      <c r="A118" s="4">
        <v>44012</v>
      </c>
      <c r="B118" s="1">
        <v>6339</v>
      </c>
      <c r="C118" s="1">
        <v>2567</v>
      </c>
      <c r="D118" s="1">
        <v>263</v>
      </c>
      <c r="F118" s="1">
        <v>859</v>
      </c>
      <c r="G118" s="1">
        <v>4600</v>
      </c>
      <c r="H118" s="1">
        <v>43</v>
      </c>
      <c r="I118" s="1">
        <v>3</v>
      </c>
      <c r="J118" s="5">
        <f>Tabla1[[#This Row],[casos_confirmados]]-B117</f>
        <v>12</v>
      </c>
      <c r="K118" s="5" t="s">
        <v>15</v>
      </c>
    </row>
    <row r="119" spans="1:14" x14ac:dyDescent="0.3">
      <c r="A119" s="4">
        <v>44013</v>
      </c>
      <c r="B119" s="1">
        <v>6361</v>
      </c>
      <c r="C119" s="1">
        <v>2570</v>
      </c>
      <c r="D119" s="1">
        <v>263</v>
      </c>
      <c r="F119" s="1">
        <v>860</v>
      </c>
      <c r="G119" s="1">
        <v>4620</v>
      </c>
      <c r="H119" s="1">
        <v>44</v>
      </c>
      <c r="I119" s="1">
        <v>4</v>
      </c>
      <c r="J119" s="5">
        <f>Tabla1[[#This Row],[casos_confirmados]]-B118</f>
        <v>22</v>
      </c>
      <c r="K119" s="5" t="s">
        <v>15</v>
      </c>
      <c r="N119" s="5">
        <v>80408</v>
      </c>
    </row>
    <row r="120" spans="1:14" x14ac:dyDescent="0.3">
      <c r="A120" s="4">
        <v>44014</v>
      </c>
      <c r="B120" s="1">
        <v>6388</v>
      </c>
      <c r="C120" s="1">
        <v>2575</v>
      </c>
      <c r="D120" s="1">
        <v>263</v>
      </c>
      <c r="E120" s="1">
        <v>919</v>
      </c>
      <c r="F120" s="1">
        <v>860</v>
      </c>
      <c r="G120" s="1">
        <v>4632</v>
      </c>
      <c r="H120" s="1">
        <v>39</v>
      </c>
      <c r="I120" s="1">
        <v>3</v>
      </c>
      <c r="J120" s="5">
        <f>Tabla1[[#This Row],[casos_confirmados]]-B119</f>
        <v>27</v>
      </c>
      <c r="K120" s="5" t="s">
        <v>15</v>
      </c>
    </row>
    <row r="121" spans="1:14" x14ac:dyDescent="0.3">
      <c r="A121" s="4">
        <v>44021</v>
      </c>
      <c r="B121" s="1">
        <v>6602</v>
      </c>
      <c r="C121" s="1">
        <v>2591</v>
      </c>
      <c r="D121" s="1">
        <v>267</v>
      </c>
      <c r="E121" s="1">
        <v>923</v>
      </c>
      <c r="F121" s="1">
        <v>870</v>
      </c>
      <c r="G121" s="1">
        <v>4745</v>
      </c>
      <c r="H121" s="1">
        <v>23</v>
      </c>
      <c r="I121" s="1">
        <v>4</v>
      </c>
      <c r="J121" s="5">
        <f>Tabla1[[#This Row],[casos_confirmados]]-B120</f>
        <v>214</v>
      </c>
      <c r="K121" s="5" t="s">
        <v>15</v>
      </c>
    </row>
    <row r="122" spans="1:14" x14ac:dyDescent="0.3">
      <c r="A122" s="4">
        <v>44028</v>
      </c>
      <c r="B122" s="1">
        <v>7419</v>
      </c>
      <c r="C122" s="1">
        <v>2654</v>
      </c>
      <c r="D122" s="1">
        <v>271</v>
      </c>
      <c r="E122" s="1">
        <v>925</v>
      </c>
      <c r="F122" s="1">
        <v>891</v>
      </c>
      <c r="G122" s="1">
        <v>5041</v>
      </c>
      <c r="H122" s="1">
        <v>65</v>
      </c>
      <c r="I122" s="1">
        <v>6</v>
      </c>
      <c r="J122" s="5">
        <f>Tabla1[[#This Row],[casos_confirmados]]-B121</f>
        <v>817</v>
      </c>
      <c r="K122" s="5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casos_coronavirus_aragon2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Aragón: Datos y cifras acumuladas diarias sobre el Coronavirus. Fuente Aragón Hoy</dc:title>
  <dc:subject/>
  <dc:creator/>
  <dc:description/>
  <cp:lastModifiedBy>_</cp:lastModifiedBy>
  <dcterms:created xsi:type="dcterms:W3CDTF">2020-03-23T19:28:33Z</dcterms:created>
  <dcterms:modified xsi:type="dcterms:W3CDTF">2020-07-16T16:38:39Z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BExAnalyzer_OldName">
    <vt:lpwstr>Casos Aragon.xlsx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