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Laboratorio\"/>
    </mc:Choice>
  </mc:AlternateContent>
  <bookViews>
    <workbookView xWindow="0" yWindow="0" windowWidth="23040" windowHeight="8910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P8" i="2" l="1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K11" i="2" s="1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F11" i="2" s="1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 s="1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<sst xmlns="http://schemas.openxmlformats.org/spreadsheetml/2006/main" count="457" uniqueCount="173">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</sst>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tabSelected="1" topLeftCell="B1" zoomScaleNormal="100" workbookViewId="0">
      <selection activeCell="H5" sqref="H5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19</v>
      </c>
      <c r="E5" s="38" t="s">
        <v>155</v>
      </c>
      <c r="F5" s="42">
        <f t="shared" ref="F5:F36" ca="1" si="1">RANDBETWEEN(2000000000101,9000000009999)</f>
        <v>3156396233695</v>
      </c>
      <c r="G5" s="43">
        <f t="shared" ref="G5:G36" ca="1" si="2">RANDBETWEEN(DATE(2001,1,1),DATE(2018,7,15))</f>
        <v>39255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38</v>
      </c>
      <c r="E6" s="38" t="s">
        <v>156</v>
      </c>
      <c r="F6" s="42">
        <f t="shared" ca="1" si="1"/>
        <v>4305540024058</v>
      </c>
      <c r="G6" s="43">
        <f t="shared" ca="1" si="2"/>
        <v>42324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24</v>
      </c>
      <c r="E7" s="38" t="s">
        <v>158</v>
      </c>
      <c r="F7" s="42">
        <f t="shared" ca="1" si="1"/>
        <v>2988375066112</v>
      </c>
      <c r="G7" s="43">
        <f t="shared" ca="1" si="2"/>
        <v>41624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35</v>
      </c>
      <c r="E8" s="38" t="s">
        <v>160</v>
      </c>
      <c r="F8" s="42">
        <f t="shared" ca="1" si="1"/>
        <v>6526645484429</v>
      </c>
      <c r="G8" s="43">
        <f t="shared" ca="1" si="2"/>
        <v>37512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30</v>
      </c>
      <c r="E9" s="38" t="s">
        <v>167</v>
      </c>
      <c r="F9" s="42">
        <f t="shared" ca="1" si="1"/>
        <v>4515829509841</v>
      </c>
      <c r="G9" s="43">
        <f t="shared" ca="1" si="2"/>
        <v>39195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26</v>
      </c>
      <c r="E10" s="38" t="s">
        <v>162</v>
      </c>
      <c r="F10" s="42">
        <f t="shared" ca="1" si="1"/>
        <v>6451373113366</v>
      </c>
      <c r="G10" s="43">
        <f t="shared" ca="1" si="2"/>
        <v>39394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25</v>
      </c>
      <c r="E11" s="38" t="s">
        <v>154</v>
      </c>
      <c r="F11" s="42">
        <f t="shared" ca="1" si="1"/>
        <v>8171234128639</v>
      </c>
      <c r="G11" s="43">
        <f t="shared" ca="1" si="2"/>
        <v>39833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24</v>
      </c>
      <c r="E12" s="38" t="s">
        <v>163</v>
      </c>
      <c r="F12" s="42">
        <f t="shared" ca="1" si="1"/>
        <v>7037662914265</v>
      </c>
      <c r="G12" s="43">
        <f t="shared" ca="1" si="2"/>
        <v>38383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22</v>
      </c>
      <c r="E13" s="38" t="s">
        <v>156</v>
      </c>
      <c r="F13" s="42">
        <f t="shared" ca="1" si="1"/>
        <v>4980819757158</v>
      </c>
      <c r="G13" s="43">
        <f t="shared" ca="1" si="2"/>
        <v>40496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30</v>
      </c>
      <c r="E14" s="38" t="s">
        <v>167</v>
      </c>
      <c r="F14" s="42">
        <f t="shared" ca="1" si="1"/>
        <v>4123210731961</v>
      </c>
      <c r="G14" s="43">
        <f t="shared" ca="1" si="2"/>
        <v>38783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33</v>
      </c>
      <c r="E15" s="38" t="s">
        <v>167</v>
      </c>
      <c r="F15" s="42">
        <f t="shared" ca="1" si="1"/>
        <v>2302388636306</v>
      </c>
      <c r="G15" s="43">
        <f t="shared" ca="1" si="2"/>
        <v>42704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29</v>
      </c>
      <c r="E16" s="38" t="s">
        <v>154</v>
      </c>
      <c r="F16" s="42">
        <f t="shared" ca="1" si="1"/>
        <v>8959760020896</v>
      </c>
      <c r="G16" s="43">
        <f t="shared" ca="1" si="2"/>
        <v>40423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23</v>
      </c>
      <c r="E17" s="38" t="s">
        <v>159</v>
      </c>
      <c r="F17" s="42">
        <f t="shared" ca="1" si="1"/>
        <v>3317254786631</v>
      </c>
      <c r="G17" s="43">
        <f t="shared" ca="1" si="2"/>
        <v>39984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23</v>
      </c>
      <c r="E18" s="38" t="s">
        <v>156</v>
      </c>
      <c r="F18" s="42">
        <f t="shared" ca="1" si="1"/>
        <v>5047503188321</v>
      </c>
      <c r="G18" s="43">
        <f t="shared" ca="1" si="2"/>
        <v>39450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38</v>
      </c>
      <c r="E19" s="38" t="s">
        <v>156</v>
      </c>
      <c r="F19" s="42">
        <f t="shared" ca="1" si="1"/>
        <v>4725765790960</v>
      </c>
      <c r="G19" s="43">
        <f t="shared" ca="1" si="2"/>
        <v>43198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40</v>
      </c>
      <c r="E20" s="38" t="s">
        <v>156</v>
      </c>
      <c r="F20" s="42">
        <f t="shared" ca="1" si="1"/>
        <v>4852594195609</v>
      </c>
      <c r="G20" s="43">
        <f t="shared" ca="1" si="2"/>
        <v>40429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28</v>
      </c>
      <c r="E21" s="38" t="s">
        <v>158</v>
      </c>
      <c r="F21" s="42">
        <f t="shared" ca="1" si="1"/>
        <v>6913166158798</v>
      </c>
      <c r="G21" s="43">
        <f t="shared" ca="1" si="2"/>
        <v>40354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37</v>
      </c>
      <c r="E22" s="38" t="s">
        <v>159</v>
      </c>
      <c r="F22" s="42">
        <f t="shared" ca="1" si="1"/>
        <v>2438541193594</v>
      </c>
      <c r="G22" s="43">
        <f t="shared" ca="1" si="2"/>
        <v>38907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31</v>
      </c>
      <c r="E23" s="38" t="s">
        <v>155</v>
      </c>
      <c r="F23" s="42">
        <f t="shared" ca="1" si="1"/>
        <v>8301279313929</v>
      </c>
      <c r="G23" s="43">
        <f t="shared" ca="1" si="2"/>
        <v>38649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27</v>
      </c>
      <c r="E24" s="38" t="s">
        <v>167</v>
      </c>
      <c r="F24" s="42">
        <f t="shared" ca="1" si="1"/>
        <v>7327820905680</v>
      </c>
      <c r="G24" s="43">
        <f t="shared" ca="1" si="2"/>
        <v>36937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30</v>
      </c>
      <c r="E25" s="38" t="s">
        <v>159</v>
      </c>
      <c r="F25" s="42">
        <f t="shared" ca="1" si="1"/>
        <v>2800459022581</v>
      </c>
      <c r="G25" s="43">
        <f t="shared" ca="1" si="2"/>
        <v>37335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24</v>
      </c>
      <c r="E26" s="38" t="s">
        <v>156</v>
      </c>
      <c r="F26" s="42">
        <f t="shared" ca="1" si="1"/>
        <v>8997775103145</v>
      </c>
      <c r="G26" s="43">
        <f t="shared" ca="1" si="2"/>
        <v>41944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26</v>
      </c>
      <c r="E27" s="38" t="s">
        <v>169</v>
      </c>
      <c r="F27" s="42">
        <f t="shared" ca="1" si="1"/>
        <v>5354780037008</v>
      </c>
      <c r="G27" s="43">
        <f t="shared" ca="1" si="2"/>
        <v>41919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33</v>
      </c>
      <c r="E28" s="38" t="s">
        <v>156</v>
      </c>
      <c r="F28" s="42">
        <f t="shared" ca="1" si="1"/>
        <v>2905300381267</v>
      </c>
      <c r="G28" s="43">
        <f t="shared" ca="1" si="2"/>
        <v>38026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30</v>
      </c>
      <c r="E29" s="38" t="s">
        <v>160</v>
      </c>
      <c r="F29" s="42">
        <f t="shared" ca="1" si="1"/>
        <v>6643536741729</v>
      </c>
      <c r="G29" s="43">
        <f t="shared" ca="1" si="2"/>
        <v>42674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25</v>
      </c>
      <c r="E30" s="38" t="s">
        <v>156</v>
      </c>
      <c r="F30" s="42">
        <f t="shared" ca="1" si="1"/>
        <v>2375089354837</v>
      </c>
      <c r="G30" s="43">
        <f t="shared" ca="1" si="2"/>
        <v>42052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32</v>
      </c>
      <c r="E31" s="38" t="s">
        <v>163</v>
      </c>
      <c r="F31" s="42">
        <f t="shared" ca="1" si="1"/>
        <v>2231980763883</v>
      </c>
      <c r="G31" s="43">
        <f t="shared" ca="1" si="2"/>
        <v>38967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31</v>
      </c>
      <c r="E32" s="38" t="s">
        <v>169</v>
      </c>
      <c r="F32" s="42">
        <f t="shared" ca="1" si="1"/>
        <v>8330472546856</v>
      </c>
      <c r="G32" s="43">
        <f t="shared" ca="1" si="2"/>
        <v>39087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35</v>
      </c>
      <c r="E33" s="38" t="s">
        <v>154</v>
      </c>
      <c r="F33" s="42">
        <f t="shared" ca="1" si="1"/>
        <v>6228686075961</v>
      </c>
      <c r="G33" s="43">
        <f t="shared" ca="1" si="2"/>
        <v>42523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32</v>
      </c>
      <c r="E34" s="38" t="s">
        <v>169</v>
      </c>
      <c r="F34" s="42">
        <f t="shared" ca="1" si="1"/>
        <v>3745101811287</v>
      </c>
      <c r="G34" s="43">
        <f t="shared" ca="1" si="2"/>
        <v>39064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40</v>
      </c>
      <c r="E35" s="38" t="s">
        <v>156</v>
      </c>
      <c r="F35" s="42">
        <f t="shared" ca="1" si="1"/>
        <v>5743236964349</v>
      </c>
      <c r="G35" s="43">
        <f t="shared" ca="1" si="2"/>
        <v>42840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20</v>
      </c>
      <c r="E36" s="38" t="s">
        <v>169</v>
      </c>
      <c r="F36" s="42">
        <f t="shared" ca="1" si="1"/>
        <v>7419894848654</v>
      </c>
      <c r="G36" s="43">
        <f t="shared" ca="1" si="2"/>
        <v>37356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31</v>
      </c>
      <c r="E37" s="38" t="s">
        <v>169</v>
      </c>
      <c r="F37" s="42">
        <f t="shared" ref="F37:F68" ca="1" si="4">RANDBETWEEN(2000000000101,9000000009999)</f>
        <v>6053725161455</v>
      </c>
      <c r="G37" s="43">
        <f t="shared" ref="G37:G68" ca="1" si="5">RANDBETWEEN(DATE(2001,1,1),DATE(2018,7,15))</f>
        <v>40236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33</v>
      </c>
      <c r="E38" s="38" t="s">
        <v>169</v>
      </c>
      <c r="F38" s="42">
        <f t="shared" ca="1" si="4"/>
        <v>8392152300139</v>
      </c>
      <c r="G38" s="43">
        <f t="shared" ca="1" si="5"/>
        <v>40889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33</v>
      </c>
      <c r="E39" s="38" t="s">
        <v>156</v>
      </c>
      <c r="F39" s="42">
        <f t="shared" ca="1" si="4"/>
        <v>2980597069699</v>
      </c>
      <c r="G39" s="43">
        <f t="shared" ca="1" si="5"/>
        <v>37728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37</v>
      </c>
      <c r="E40" s="38" t="s">
        <v>155</v>
      </c>
      <c r="F40" s="42">
        <f t="shared" ca="1" si="4"/>
        <v>6061669192950</v>
      </c>
      <c r="G40" s="43">
        <f t="shared" ca="1" si="5"/>
        <v>41977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27</v>
      </c>
      <c r="E41" s="38" t="s">
        <v>169</v>
      </c>
      <c r="F41" s="42">
        <f t="shared" ca="1" si="4"/>
        <v>3146298556112</v>
      </c>
      <c r="G41" s="43">
        <f t="shared" ca="1" si="5"/>
        <v>37824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41</v>
      </c>
      <c r="E42" s="38" t="s">
        <v>158</v>
      </c>
      <c r="F42" s="42">
        <f t="shared" ca="1" si="4"/>
        <v>2359412240982</v>
      </c>
      <c r="G42" s="43">
        <f t="shared" ca="1" si="5"/>
        <v>37648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21</v>
      </c>
      <c r="E43" s="38" t="s">
        <v>159</v>
      </c>
      <c r="F43" s="42">
        <f t="shared" ca="1" si="4"/>
        <v>8740605986742</v>
      </c>
      <c r="G43" s="43">
        <f t="shared" ca="1" si="5"/>
        <v>42254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39</v>
      </c>
      <c r="E44" s="38" t="s">
        <v>156</v>
      </c>
      <c r="F44" s="42">
        <f t="shared" ca="1" si="4"/>
        <v>3554972134854</v>
      </c>
      <c r="G44" s="43">
        <f t="shared" ca="1" si="5"/>
        <v>41766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23</v>
      </c>
      <c r="E45" s="38" t="s">
        <v>169</v>
      </c>
      <c r="F45" s="42">
        <f t="shared" ca="1" si="4"/>
        <v>8770563137587</v>
      </c>
      <c r="G45" s="43">
        <f t="shared" ca="1" si="5"/>
        <v>41450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39</v>
      </c>
      <c r="E46" s="38" t="s">
        <v>156</v>
      </c>
      <c r="F46" s="42">
        <f t="shared" ca="1" si="4"/>
        <v>3788730742371</v>
      </c>
      <c r="G46" s="43">
        <f t="shared" ca="1" si="5"/>
        <v>41180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40</v>
      </c>
      <c r="E47" s="38" t="s">
        <v>169</v>
      </c>
      <c r="F47" s="42">
        <f t="shared" ca="1" si="4"/>
        <v>3061999923999</v>
      </c>
      <c r="G47" s="43">
        <f t="shared" ca="1" si="5"/>
        <v>40829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20</v>
      </c>
      <c r="E48" s="38" t="s">
        <v>159</v>
      </c>
      <c r="F48" s="42">
        <f t="shared" ca="1" si="4"/>
        <v>5661901192918</v>
      </c>
      <c r="G48" s="43">
        <f t="shared" ca="1" si="5"/>
        <v>42952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38</v>
      </c>
      <c r="E49" s="38" t="s">
        <v>156</v>
      </c>
      <c r="F49" s="42">
        <f t="shared" ca="1" si="4"/>
        <v>7434050867481</v>
      </c>
      <c r="G49" s="43">
        <f t="shared" ca="1" si="5"/>
        <v>41698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33</v>
      </c>
      <c r="E50" s="38" t="s">
        <v>169</v>
      </c>
      <c r="F50" s="42">
        <f t="shared" ca="1" si="4"/>
        <v>5538463633757</v>
      </c>
      <c r="G50" s="43">
        <f t="shared" ca="1" si="5"/>
        <v>37545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22</v>
      </c>
      <c r="E51" s="38" t="s">
        <v>169</v>
      </c>
      <c r="F51" s="42">
        <f t="shared" ca="1" si="4"/>
        <v>7759901923496</v>
      </c>
      <c r="G51" s="43">
        <f t="shared" ca="1" si="5"/>
        <v>38560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27</v>
      </c>
      <c r="E52" s="38" t="s">
        <v>155</v>
      </c>
      <c r="F52" s="42">
        <f t="shared" ca="1" si="4"/>
        <v>4823373943983</v>
      </c>
      <c r="G52" s="43">
        <f t="shared" ca="1" si="5"/>
        <v>43216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34</v>
      </c>
      <c r="E53" s="38" t="s">
        <v>169</v>
      </c>
      <c r="F53" s="42">
        <f t="shared" ca="1" si="4"/>
        <v>8227317653838</v>
      </c>
      <c r="G53" s="43">
        <f t="shared" ca="1" si="5"/>
        <v>42569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39</v>
      </c>
      <c r="E54" s="38" t="s">
        <v>167</v>
      </c>
      <c r="F54" s="42">
        <f t="shared" ca="1" si="4"/>
        <v>8680861674779</v>
      </c>
      <c r="G54" s="43">
        <f t="shared" ca="1" si="5"/>
        <v>42509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23</v>
      </c>
      <c r="E55" s="38" t="s">
        <v>156</v>
      </c>
      <c r="F55" s="42">
        <f t="shared" ca="1" si="4"/>
        <v>4604521669863</v>
      </c>
      <c r="G55" s="43">
        <f t="shared" ca="1" si="5"/>
        <v>39781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24</v>
      </c>
      <c r="E56" s="38" t="s">
        <v>156</v>
      </c>
      <c r="F56" s="42">
        <f t="shared" ca="1" si="4"/>
        <v>4809384212452</v>
      </c>
      <c r="G56" s="43">
        <f t="shared" ca="1" si="5"/>
        <v>42663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41</v>
      </c>
      <c r="E57" s="38" t="s">
        <v>169</v>
      </c>
      <c r="F57" s="42">
        <f t="shared" ca="1" si="4"/>
        <v>4276753461786</v>
      </c>
      <c r="G57" s="43">
        <f t="shared" ca="1" si="5"/>
        <v>42693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24</v>
      </c>
      <c r="E58" s="38" t="s">
        <v>166</v>
      </c>
      <c r="F58" s="42">
        <f t="shared" ca="1" si="4"/>
        <v>2823391368432</v>
      </c>
      <c r="G58" s="43">
        <f t="shared" ca="1" si="5"/>
        <v>40791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40</v>
      </c>
      <c r="E59" s="38" t="s">
        <v>159</v>
      </c>
      <c r="F59" s="42">
        <f t="shared" ca="1" si="4"/>
        <v>8786866484949</v>
      </c>
      <c r="G59" s="43">
        <f t="shared" ca="1" si="5"/>
        <v>39336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27</v>
      </c>
      <c r="E60" s="38" t="s">
        <v>165</v>
      </c>
      <c r="F60" s="42">
        <f t="shared" ca="1" si="4"/>
        <v>2261055880530</v>
      </c>
      <c r="G60" s="43">
        <f t="shared" ca="1" si="5"/>
        <v>42460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18</v>
      </c>
      <c r="E61" s="38" t="s">
        <v>163</v>
      </c>
      <c r="F61" s="42">
        <f t="shared" ca="1" si="4"/>
        <v>5281364032049</v>
      </c>
      <c r="G61" s="43">
        <f t="shared" ca="1" si="5"/>
        <v>40320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26</v>
      </c>
      <c r="E62" s="38" t="s">
        <v>154</v>
      </c>
      <c r="F62" s="42">
        <f t="shared" ca="1" si="4"/>
        <v>6903048253698</v>
      </c>
      <c r="G62" s="43">
        <f t="shared" ca="1" si="5"/>
        <v>40385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31</v>
      </c>
      <c r="E63" s="38" t="s">
        <v>161</v>
      </c>
      <c r="F63" s="42">
        <f t="shared" ca="1" si="4"/>
        <v>7471913772972</v>
      </c>
      <c r="G63" s="43">
        <f t="shared" ca="1" si="5"/>
        <v>41303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23</v>
      </c>
      <c r="E64" s="38" t="s">
        <v>156</v>
      </c>
      <c r="F64" s="42">
        <f t="shared" ca="1" si="4"/>
        <v>8376461071902</v>
      </c>
      <c r="G64" s="43">
        <f t="shared" ca="1" si="5"/>
        <v>38277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33</v>
      </c>
      <c r="E65" s="38" t="s">
        <v>160</v>
      </c>
      <c r="F65" s="42">
        <f t="shared" ca="1" si="4"/>
        <v>7650843622104</v>
      </c>
      <c r="G65" s="43">
        <f t="shared" ca="1" si="5"/>
        <v>40462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28</v>
      </c>
      <c r="E66" s="38" t="s">
        <v>164</v>
      </c>
      <c r="F66" s="42">
        <f t="shared" ca="1" si="4"/>
        <v>5367161038878</v>
      </c>
      <c r="G66" s="43">
        <f t="shared" ca="1" si="5"/>
        <v>42582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30</v>
      </c>
      <c r="E67" s="38" t="s">
        <v>156</v>
      </c>
      <c r="F67" s="42">
        <f t="shared" ca="1" si="4"/>
        <v>2646429471364</v>
      </c>
      <c r="G67" s="43">
        <f t="shared" ca="1" si="5"/>
        <v>40594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38</v>
      </c>
      <c r="E68" s="38" t="s">
        <v>169</v>
      </c>
      <c r="F68" s="42">
        <f t="shared" ca="1" si="4"/>
        <v>3780622207849</v>
      </c>
      <c r="G68" s="43">
        <f t="shared" ca="1" si="5"/>
        <v>38868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21</v>
      </c>
      <c r="E69" s="38" t="s">
        <v>169</v>
      </c>
      <c r="F69" s="42">
        <f t="shared" ref="F69:F104" ca="1" si="7">RANDBETWEEN(2000000000101,9000000009999)</f>
        <v>6978392917200</v>
      </c>
      <c r="G69" s="43">
        <f t="shared" ref="G69:G104" ca="1" si="8">RANDBETWEEN(DATE(2001,1,1),DATE(2018,7,15))</f>
        <v>40746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31</v>
      </c>
      <c r="E70" s="38" t="s">
        <v>155</v>
      </c>
      <c r="F70" s="42">
        <f t="shared" ca="1" si="7"/>
        <v>3289614407239</v>
      </c>
      <c r="G70" s="43">
        <f t="shared" ca="1" si="8"/>
        <v>37987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30</v>
      </c>
      <c r="E71" s="38" t="s">
        <v>169</v>
      </c>
      <c r="F71" s="42">
        <f t="shared" ca="1" si="7"/>
        <v>5220310285936</v>
      </c>
      <c r="G71" s="43">
        <f t="shared" ca="1" si="8"/>
        <v>40975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34</v>
      </c>
      <c r="E72" s="38" t="s">
        <v>156</v>
      </c>
      <c r="F72" s="42">
        <f t="shared" ca="1" si="7"/>
        <v>6278688332883</v>
      </c>
      <c r="G72" s="43">
        <f t="shared" ca="1" si="8"/>
        <v>41737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19</v>
      </c>
      <c r="E73" s="38" t="s">
        <v>163</v>
      </c>
      <c r="F73" s="42">
        <f t="shared" ca="1" si="7"/>
        <v>8247111172111</v>
      </c>
      <c r="G73" s="43">
        <f t="shared" ca="1" si="8"/>
        <v>40996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24</v>
      </c>
      <c r="E74" s="38" t="s">
        <v>169</v>
      </c>
      <c r="F74" s="42">
        <f t="shared" ca="1" si="7"/>
        <v>2645479176276</v>
      </c>
      <c r="G74" s="43">
        <f t="shared" ca="1" si="8"/>
        <v>41765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30</v>
      </c>
      <c r="E75" s="38" t="s">
        <v>156</v>
      </c>
      <c r="F75" s="42">
        <f t="shared" ca="1" si="7"/>
        <v>8029949276303</v>
      </c>
      <c r="G75" s="43">
        <f t="shared" ca="1" si="8"/>
        <v>37209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30</v>
      </c>
      <c r="E76" s="38" t="s">
        <v>156</v>
      </c>
      <c r="F76" s="42">
        <f t="shared" ca="1" si="7"/>
        <v>4099081274278</v>
      </c>
      <c r="G76" s="43">
        <f t="shared" ca="1" si="8"/>
        <v>38457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36</v>
      </c>
      <c r="E77" s="38" t="s">
        <v>156</v>
      </c>
      <c r="F77" s="42">
        <f t="shared" ca="1" si="7"/>
        <v>7292293346533</v>
      </c>
      <c r="G77" s="43">
        <f t="shared" ca="1" si="8"/>
        <v>42304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41</v>
      </c>
      <c r="E78" s="38" t="s">
        <v>156</v>
      </c>
      <c r="F78" s="42">
        <f t="shared" ca="1" si="7"/>
        <v>4561447022288</v>
      </c>
      <c r="G78" s="43">
        <f t="shared" ca="1" si="8"/>
        <v>38162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27</v>
      </c>
      <c r="E79" s="38" t="s">
        <v>156</v>
      </c>
      <c r="F79" s="42">
        <f t="shared" ca="1" si="7"/>
        <v>8612285850120</v>
      </c>
      <c r="G79" s="43">
        <f t="shared" ca="1" si="8"/>
        <v>39275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22</v>
      </c>
      <c r="E80" s="38" t="s">
        <v>159</v>
      </c>
      <c r="F80" s="42">
        <f t="shared" ca="1" si="7"/>
        <v>8575524233901</v>
      </c>
      <c r="G80" s="43">
        <f t="shared" ca="1" si="8"/>
        <v>39669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36</v>
      </c>
      <c r="E81" s="38" t="s">
        <v>169</v>
      </c>
      <c r="F81" s="42">
        <f t="shared" ca="1" si="7"/>
        <v>6325119386460</v>
      </c>
      <c r="G81" s="43">
        <f t="shared" ca="1" si="8"/>
        <v>42683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18</v>
      </c>
      <c r="E82" s="38" t="s">
        <v>154</v>
      </c>
      <c r="F82" s="42">
        <f t="shared" ca="1" si="7"/>
        <v>8524687512186</v>
      </c>
      <c r="G82" s="43">
        <f t="shared" ca="1" si="8"/>
        <v>41493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25</v>
      </c>
      <c r="E83" s="38" t="s">
        <v>169</v>
      </c>
      <c r="F83" s="42">
        <f t="shared" ca="1" si="7"/>
        <v>8701517706087</v>
      </c>
      <c r="G83" s="43">
        <f t="shared" ca="1" si="8"/>
        <v>43216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20</v>
      </c>
      <c r="E84" s="38" t="s">
        <v>156</v>
      </c>
      <c r="F84" s="42">
        <f t="shared" ca="1" si="7"/>
        <v>7668457454894</v>
      </c>
      <c r="G84" s="43">
        <f t="shared" ca="1" si="8"/>
        <v>38669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25</v>
      </c>
      <c r="E85" s="38" t="s">
        <v>156</v>
      </c>
      <c r="F85" s="42">
        <f t="shared" ca="1" si="7"/>
        <v>4731572851469</v>
      </c>
      <c r="G85" s="43">
        <f t="shared" ca="1" si="8"/>
        <v>38534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18</v>
      </c>
      <c r="E86" s="38" t="s">
        <v>155</v>
      </c>
      <c r="F86" s="42">
        <f t="shared" ca="1" si="7"/>
        <v>2802936969917</v>
      </c>
      <c r="G86" s="43">
        <f t="shared" ca="1" si="8"/>
        <v>41781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28</v>
      </c>
      <c r="E87" s="38" t="s">
        <v>169</v>
      </c>
      <c r="F87" s="42">
        <f t="shared" ca="1" si="7"/>
        <v>4890821292700</v>
      </c>
      <c r="G87" s="43">
        <f t="shared" ca="1" si="8"/>
        <v>39591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19</v>
      </c>
      <c r="E88" s="38" t="s">
        <v>156</v>
      </c>
      <c r="F88" s="42">
        <f t="shared" ca="1" si="7"/>
        <v>5190901364075</v>
      </c>
      <c r="G88" s="43">
        <f t="shared" ca="1" si="8"/>
        <v>39688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25</v>
      </c>
      <c r="E89" s="38" t="s">
        <v>155</v>
      </c>
      <c r="F89" s="42">
        <f t="shared" ca="1" si="7"/>
        <v>8385213726088</v>
      </c>
      <c r="G89" s="43">
        <f t="shared" ca="1" si="8"/>
        <v>38691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27</v>
      </c>
      <c r="E90" s="38" t="s">
        <v>168</v>
      </c>
      <c r="F90" s="42">
        <f t="shared" ca="1" si="7"/>
        <v>4123928764232</v>
      </c>
      <c r="G90" s="43">
        <f t="shared" ca="1" si="8"/>
        <v>39342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20</v>
      </c>
      <c r="E91" s="38" t="s">
        <v>169</v>
      </c>
      <c r="F91" s="42">
        <f t="shared" ca="1" si="7"/>
        <v>2726303061767</v>
      </c>
      <c r="G91" s="43">
        <f t="shared" ca="1" si="8"/>
        <v>42439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31</v>
      </c>
      <c r="E92" s="38" t="s">
        <v>169</v>
      </c>
      <c r="F92" s="42">
        <f t="shared" ca="1" si="7"/>
        <v>6148565531857</v>
      </c>
      <c r="G92" s="43">
        <f t="shared" ca="1" si="8"/>
        <v>39715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26</v>
      </c>
      <c r="E93" s="38" t="s">
        <v>169</v>
      </c>
      <c r="F93" s="42">
        <f t="shared" ca="1" si="7"/>
        <v>3264259621549</v>
      </c>
      <c r="G93" s="43">
        <f t="shared" ca="1" si="8"/>
        <v>38174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25</v>
      </c>
      <c r="E94" s="38" t="s">
        <v>156</v>
      </c>
      <c r="F94" s="42">
        <f t="shared" ca="1" si="7"/>
        <v>4395796745955</v>
      </c>
      <c r="G94" s="43">
        <f t="shared" ca="1" si="8"/>
        <v>41382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33</v>
      </c>
      <c r="E95" s="38" t="s">
        <v>169</v>
      </c>
      <c r="F95" s="42">
        <f t="shared" ca="1" si="7"/>
        <v>8615126562260</v>
      </c>
      <c r="G95" s="43">
        <f t="shared" ca="1" si="8"/>
        <v>37533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23</v>
      </c>
      <c r="E96" s="38" t="s">
        <v>154</v>
      </c>
      <c r="F96" s="42">
        <f t="shared" ca="1" si="7"/>
        <v>4747424564137</v>
      </c>
      <c r="G96" s="43">
        <f t="shared" ca="1" si="8"/>
        <v>42637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25</v>
      </c>
      <c r="E97" s="38" t="s">
        <v>169</v>
      </c>
      <c r="F97" s="42">
        <f t="shared" ca="1" si="7"/>
        <v>7408420466936</v>
      </c>
      <c r="G97" s="43">
        <f t="shared" ca="1" si="8"/>
        <v>37981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31</v>
      </c>
      <c r="E98" s="38" t="s">
        <v>169</v>
      </c>
      <c r="F98" s="42">
        <f t="shared" ca="1" si="7"/>
        <v>2087656021369</v>
      </c>
      <c r="G98" s="43">
        <f t="shared" ca="1" si="8"/>
        <v>37894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18</v>
      </c>
      <c r="E99" s="38" t="s">
        <v>156</v>
      </c>
      <c r="F99" s="42">
        <f t="shared" ca="1" si="7"/>
        <v>7431034707220</v>
      </c>
      <c r="G99" s="43">
        <f t="shared" ca="1" si="8"/>
        <v>39055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19</v>
      </c>
      <c r="E100" s="38" t="s">
        <v>157</v>
      </c>
      <c r="F100" s="42">
        <f t="shared" ca="1" si="7"/>
        <v>6218506720371</v>
      </c>
      <c r="G100" s="43">
        <f t="shared" ca="1" si="8"/>
        <v>42441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26</v>
      </c>
      <c r="E101" s="38" t="s">
        <v>168</v>
      </c>
      <c r="F101" s="42">
        <f t="shared" ca="1" si="7"/>
        <v>5555584670453</v>
      </c>
      <c r="G101" s="43">
        <f t="shared" ca="1" si="8"/>
        <v>36917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21</v>
      </c>
      <c r="E102" s="38" t="s">
        <v>156</v>
      </c>
      <c r="F102" s="42">
        <f t="shared" ca="1" si="7"/>
        <v>8309086328298</v>
      </c>
      <c r="G102" s="43">
        <f t="shared" ca="1" si="8"/>
        <v>37825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38</v>
      </c>
      <c r="E103" s="38" t="s">
        <v>155</v>
      </c>
      <c r="F103" s="42">
        <f t="shared" ca="1" si="7"/>
        <v>4730955309531</v>
      </c>
      <c r="G103" s="43">
        <f t="shared" ca="1" si="8"/>
        <v>37192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38</v>
      </c>
      <c r="E104" s="47" t="s">
        <v>167</v>
      </c>
      <c r="F104" s="48">
        <f t="shared" ca="1" si="7"/>
        <v>7823474325894</v>
      </c>
      <c r="G104" s="49">
        <f t="shared" ca="1" si="8"/>
        <v>38351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zoomScale="85" zoomScaleNormal="85" workbookViewId="0">
      <selection activeCell="P8" sqref="P8:R8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73" t="s">
        <v>45</v>
      </c>
      <c r="B2" s="73"/>
      <c r="C2" s="3"/>
      <c r="D2" s="3"/>
      <c r="E2" s="3"/>
      <c r="F2" s="75" t="s">
        <v>0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75" t="s">
        <v>44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3"/>
      <c r="R3" s="3"/>
      <c r="S3" s="3"/>
    </row>
    <row r="4" spans="1:19" ht="17.25">
      <c r="A4" s="3"/>
      <c r="B4" s="3"/>
      <c r="C4" s="3"/>
      <c r="D4" s="76" t="s">
        <v>2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"/>
    </row>
    <row r="5" spans="1:19" ht="16.5">
      <c r="A5" s="3"/>
      <c r="B5" s="3"/>
      <c r="C5" s="3"/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3" t="str">
        <f>VLOOKUP('DB Empleados'!B5,'DB Empleados'!B5:B104,'DB Empleados'!A5,FALSE)</f>
        <v>ACEVEDO JHONG, DANIEL</v>
      </c>
      <c r="B8" s="63"/>
      <c r="C8" s="63"/>
      <c r="D8" s="7"/>
      <c r="E8" s="6">
        <f ca="1">VLOOKUP('DB Empleados'!D5,Tabla1[Edad],'DB Empleados'!A5,FALSE)</f>
        <v>19</v>
      </c>
      <c r="F8" s="8"/>
      <c r="G8" s="7"/>
      <c r="H8" s="6" t="str">
        <f>VLOOKUP('DB Empleados'!C5,Tabla1[Sexo],'DB Empleados'!A5,FALSE)</f>
        <v>M</v>
      </c>
      <c r="I8" s="7"/>
      <c r="J8" s="8"/>
      <c r="K8" s="61" t="s">
        <v>48</v>
      </c>
      <c r="L8" s="61"/>
      <c r="M8" s="61"/>
      <c r="N8" s="7"/>
      <c r="O8" s="8"/>
      <c r="P8" s="61" t="str">
        <f>VLOOKUP('DB Empleados'!E5,'DB Empleados'!E5:E104,'DB Empleados'!A5)</f>
        <v>Contador</v>
      </c>
      <c r="Q8" s="61"/>
      <c r="R8" s="61"/>
      <c r="S8" s="8"/>
    </row>
    <row r="9" spans="1:19">
      <c r="A9" s="62" t="s">
        <v>4</v>
      </c>
      <c r="B9" s="62"/>
      <c r="C9" s="62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63"/>
      <c r="B11" s="63"/>
      <c r="C11" s="63"/>
      <c r="D11" s="7"/>
      <c r="E11" s="8"/>
      <c r="F11" s="61">
        <f ca="1">VLOOKUP('DB Empleados'!F5,'DB Empleados'!F5:F104,'DB Empleados'!A5,FALSE)</f>
        <v>3156396233695</v>
      </c>
      <c r="G11" s="61"/>
      <c r="H11" s="61"/>
      <c r="I11" s="7"/>
      <c r="J11" s="8"/>
      <c r="K11" s="61">
        <f ca="1">VLOOKUP('DB Empleados'!G5,'DB Empleados'!G5:G104,'DB Empleados'!A5,FALSE)</f>
        <v>39255</v>
      </c>
      <c r="L11" s="61"/>
      <c r="M11" s="61"/>
      <c r="N11" s="7"/>
      <c r="O11" s="8"/>
      <c r="P11" s="61"/>
      <c r="Q11" s="61"/>
      <c r="R11" s="61"/>
      <c r="S11" s="7"/>
    </row>
    <row r="12" spans="1:19">
      <c r="A12" s="62" t="s">
        <v>9</v>
      </c>
      <c r="B12" s="62"/>
      <c r="C12" s="62"/>
      <c r="D12" s="16"/>
      <c r="E12" s="8"/>
      <c r="F12" s="62" t="s">
        <v>10</v>
      </c>
      <c r="G12" s="62"/>
      <c r="H12" s="62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70" t="s">
        <v>13</v>
      </c>
      <c r="B14" s="20" t="s">
        <v>14</v>
      </c>
      <c r="C14" s="16" t="s">
        <v>15</v>
      </c>
      <c r="D14" s="70" t="s">
        <v>16</v>
      </c>
      <c r="E14" s="64" t="s">
        <v>17</v>
      </c>
      <c r="F14" s="65"/>
      <c r="G14" s="66" t="s">
        <v>18</v>
      </c>
      <c r="H14" s="67"/>
      <c r="I14" s="67"/>
      <c r="J14" s="67"/>
      <c r="K14" s="78" t="s">
        <v>19</v>
      </c>
      <c r="L14" s="67" t="s">
        <v>20</v>
      </c>
      <c r="M14" s="67"/>
      <c r="N14" s="81"/>
      <c r="O14" s="70" t="s">
        <v>21</v>
      </c>
      <c r="P14" s="70" t="s">
        <v>22</v>
      </c>
      <c r="Q14" s="70" t="s">
        <v>23</v>
      </c>
      <c r="R14" s="68" t="s">
        <v>24</v>
      </c>
      <c r="S14" s="68" t="s">
        <v>25</v>
      </c>
    </row>
    <row r="15" spans="1:19">
      <c r="A15" s="71"/>
      <c r="B15" s="21" t="s">
        <v>26</v>
      </c>
      <c r="C15" s="22" t="s">
        <v>27</v>
      </c>
      <c r="D15" s="71"/>
      <c r="E15" s="68" t="s">
        <v>28</v>
      </c>
      <c r="F15" s="23" t="s">
        <v>29</v>
      </c>
      <c r="G15" s="68" t="s">
        <v>30</v>
      </c>
      <c r="H15" s="24" t="s">
        <v>31</v>
      </c>
      <c r="I15" s="24" t="s">
        <v>32</v>
      </c>
      <c r="J15" s="68" t="s">
        <v>33</v>
      </c>
      <c r="K15" s="79"/>
      <c r="L15" s="68" t="s">
        <v>34</v>
      </c>
      <c r="M15" s="24" t="s">
        <v>35</v>
      </c>
      <c r="N15" s="23" t="s">
        <v>36</v>
      </c>
      <c r="O15" s="71"/>
      <c r="P15" s="71"/>
      <c r="Q15" s="71"/>
      <c r="R15" s="74"/>
      <c r="S15" s="74"/>
    </row>
    <row r="16" spans="1:19">
      <c r="A16" s="72"/>
      <c r="B16" s="25" t="s">
        <v>37</v>
      </c>
      <c r="C16" s="26" t="s">
        <v>38</v>
      </c>
      <c r="D16" s="72"/>
      <c r="E16" s="69"/>
      <c r="F16" s="27" t="s">
        <v>39</v>
      </c>
      <c r="G16" s="69"/>
      <c r="H16" s="28" t="s">
        <v>40</v>
      </c>
      <c r="I16" s="29" t="s">
        <v>41</v>
      </c>
      <c r="J16" s="69"/>
      <c r="K16" s="80"/>
      <c r="L16" s="69"/>
      <c r="M16" s="28" t="s">
        <v>42</v>
      </c>
      <c r="N16" s="30" t="s">
        <v>43</v>
      </c>
      <c r="O16" s="72"/>
      <c r="P16" s="72"/>
      <c r="Q16" s="72"/>
      <c r="R16" s="69"/>
      <c r="S16" s="69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2018-08-15T16:46:39Z</cp:lastPrinted>
  <dcterms:created xsi:type="dcterms:W3CDTF">2014-08-20T17:22:02Z</dcterms:created>
  <dcterms:modified xsi:type="dcterms:W3CDTF">2018-08-15T17:50:52Z</dcterms:modified>
</cp:coreProperties>
</file>