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36B39A58-3F76-48B8-932F-598FD2B3ECF3}" xr6:coauthVersionLast="47" xr6:coauthVersionMax="48" xr10:uidLastSave="{00000000-0000-0000-0000-000000000000}"/>
  <bookViews>
    <workbookView xWindow="-103" yWindow="-103" windowWidth="29692" windowHeight="11949" tabRatio="938" activeTab="3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<sst xmlns="http://schemas.openxmlformats.org/spreadsheetml/2006/main" count="1179" uniqueCount="408">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</sst>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49" fontId="8" fillId="0" borderId="0" xfId="0" applyNumberFormat="1" applyFont="1" applyFill="1"/>
    <xf numFmtId="0" fontId="8" fillId="0" borderId="0" xfId="0" applyFont="1" applyFill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B21" sqref="B21"/>
    </sheetView>
  </sheetViews>
  <sheetFormatPr defaultRowHeight="14.6" x14ac:dyDescent="0.4"/>
  <cols>
    <col min="1" max="1" width="15.4609375" bestFit="1" customWidth="1"/>
    <col min="2" max="2" width="19.3046875" customWidth="1"/>
    <col min="3" max="3" width="15.84375" customWidth="1"/>
    <col min="5" max="5" width="19.765625" bestFit="1" customWidth="1"/>
    <col min="6" max="7" width="15.69140625" bestFit="1" customWidth="1"/>
    <col min="8" max="8" width="8.84375" style="4"/>
    <col min="9" max="9" width="24.84375" style="4" bestFit="1" customWidth="1"/>
    <col min="10" max="10" width="9.4609375" style="4" bestFit="1" customWidth="1"/>
    <col min="11" max="11" width="8.69140625" style="4" bestFit="1" customWidth="1"/>
    <col min="12" max="12" width="13.69140625" style="4" bestFit="1" customWidth="1"/>
    <col min="13" max="13" width="8.84375" style="4"/>
    <col min="14" max="14" width="10" style="4" bestFit="1" customWidth="1"/>
  </cols>
  <sheetData>
    <row r="1" spans="1:14" x14ac:dyDescent="0.4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4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4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4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4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4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4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4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4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4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4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4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4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4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4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I21" sqref="I21"/>
    </sheetView>
  </sheetViews>
  <sheetFormatPr defaultRowHeight="14.6" x14ac:dyDescent="0.4"/>
  <cols>
    <col min="1" max="1" width="13.84375" bestFit="1" customWidth="1"/>
    <col min="2" max="2" width="12" bestFit="1" customWidth="1"/>
    <col min="4" max="4" width="10.53515625" bestFit="1" customWidth="1"/>
  </cols>
  <sheetData>
    <row r="1" spans="1:13" x14ac:dyDescent="0.4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4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4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4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4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4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4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4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4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4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4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4">
      <c r="A12" t="s">
        <v>215</v>
      </c>
      <c r="B12" t="s">
        <v>230</v>
      </c>
      <c r="C12" t="s">
        <v>84</v>
      </c>
      <c r="D12" s="2">
        <v>44288</v>
      </c>
    </row>
    <row r="13" spans="1:13" x14ac:dyDescent="0.4">
      <c r="A13" t="s">
        <v>215</v>
      </c>
      <c r="B13" t="s">
        <v>231</v>
      </c>
      <c r="C13" t="s">
        <v>84</v>
      </c>
      <c r="D13" s="2">
        <v>44288</v>
      </c>
    </row>
    <row r="14" spans="1:13" x14ac:dyDescent="0.4">
      <c r="A14" t="s">
        <v>215</v>
      </c>
      <c r="B14" t="s">
        <v>232</v>
      </c>
      <c r="C14" t="s">
        <v>84</v>
      </c>
      <c r="D14" s="2">
        <v>44288</v>
      </c>
    </row>
    <row r="15" spans="1:13" x14ac:dyDescent="0.4">
      <c r="A15" t="s">
        <v>215</v>
      </c>
      <c r="B15" t="s">
        <v>233</v>
      </c>
      <c r="C15" t="s">
        <v>84</v>
      </c>
      <c r="D15" s="2">
        <v>44288</v>
      </c>
    </row>
    <row r="16" spans="1:13" x14ac:dyDescent="0.4">
      <c r="A16" t="s">
        <v>215</v>
      </c>
      <c r="B16" t="s">
        <v>234</v>
      </c>
      <c r="C16" t="s">
        <v>84</v>
      </c>
      <c r="D16" s="2">
        <v>44288</v>
      </c>
    </row>
    <row r="17" spans="1:5" x14ac:dyDescent="0.4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4">
      <c r="A18" t="s">
        <v>215</v>
      </c>
      <c r="B18" t="s">
        <v>236</v>
      </c>
      <c r="C18" t="s">
        <v>87</v>
      </c>
      <c r="D18" s="2">
        <v>44288</v>
      </c>
    </row>
    <row r="19" spans="1:5" x14ac:dyDescent="0.4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4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4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4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4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4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4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4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4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4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4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4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4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4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4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4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4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4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4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4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4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4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4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4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4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4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4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4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4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4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4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4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4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4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4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4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4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4">
      <c r="A56" t="s">
        <v>215</v>
      </c>
      <c r="B56" t="s">
        <v>243</v>
      </c>
      <c r="C56" t="s">
        <v>84</v>
      </c>
      <c r="D56" s="2">
        <v>44323</v>
      </c>
    </row>
    <row r="57" spans="1:5" x14ac:dyDescent="0.4">
      <c r="A57" t="s">
        <v>215</v>
      </c>
      <c r="B57" t="s">
        <v>244</v>
      </c>
      <c r="C57" t="s">
        <v>84</v>
      </c>
      <c r="D57" s="2">
        <v>44323</v>
      </c>
    </row>
    <row r="58" spans="1:5" x14ac:dyDescent="0.4">
      <c r="A58" t="s">
        <v>215</v>
      </c>
      <c r="B58" t="s">
        <v>249</v>
      </c>
      <c r="C58" t="s">
        <v>84</v>
      </c>
      <c r="D58" s="2">
        <v>44323</v>
      </c>
    </row>
    <row r="59" spans="1:5" x14ac:dyDescent="0.4">
      <c r="A59" t="s">
        <v>215</v>
      </c>
      <c r="B59" t="s">
        <v>250</v>
      </c>
      <c r="C59" t="s">
        <v>84</v>
      </c>
      <c r="D59" s="2">
        <v>44323</v>
      </c>
    </row>
    <row r="60" spans="1:5" x14ac:dyDescent="0.4">
      <c r="A60" t="s">
        <v>215</v>
      </c>
      <c r="B60" t="s">
        <v>254</v>
      </c>
      <c r="C60" t="s">
        <v>84</v>
      </c>
      <c r="D60" s="2">
        <v>44323</v>
      </c>
    </row>
    <row r="61" spans="1:5" x14ac:dyDescent="0.4">
      <c r="A61" t="s">
        <v>215</v>
      </c>
      <c r="B61" t="s">
        <v>239</v>
      </c>
      <c r="C61" t="s">
        <v>87</v>
      </c>
      <c r="D61" s="2">
        <v>44323</v>
      </c>
    </row>
    <row r="62" spans="1:5" x14ac:dyDescent="0.4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4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4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4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4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4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4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4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4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4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4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4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4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4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4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4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4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4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4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4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4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4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4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4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4">
      <c r="A86" t="s">
        <v>215</v>
      </c>
      <c r="B86" t="s">
        <v>110</v>
      </c>
      <c r="C86" t="s">
        <v>84</v>
      </c>
      <c r="D86" s="2">
        <v>44351</v>
      </c>
    </row>
    <row r="87" spans="1:5" x14ac:dyDescent="0.4">
      <c r="A87" t="s">
        <v>215</v>
      </c>
      <c r="B87" t="s">
        <v>112</v>
      </c>
      <c r="C87" t="s">
        <v>84</v>
      </c>
      <c r="D87" s="2">
        <v>44351</v>
      </c>
    </row>
    <row r="88" spans="1:5" x14ac:dyDescent="0.4">
      <c r="A88" t="s">
        <v>215</v>
      </c>
      <c r="B88" t="s">
        <v>114</v>
      </c>
      <c r="C88" t="s">
        <v>84</v>
      </c>
      <c r="D88" s="2">
        <v>44351</v>
      </c>
    </row>
    <row r="89" spans="1:5" x14ac:dyDescent="0.4">
      <c r="A89" t="s">
        <v>215</v>
      </c>
      <c r="B89" t="s">
        <v>117</v>
      </c>
      <c r="C89" t="s">
        <v>84</v>
      </c>
      <c r="D89" s="2">
        <v>44351</v>
      </c>
    </row>
    <row r="90" spans="1:5" x14ac:dyDescent="0.4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4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4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4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4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4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4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4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4">
      <c r="A98" t="s">
        <v>215</v>
      </c>
      <c r="B98" t="s">
        <v>121</v>
      </c>
      <c r="C98" t="s">
        <v>84</v>
      </c>
      <c r="D98" s="2">
        <v>44407</v>
      </c>
    </row>
    <row r="99" spans="1:5" x14ac:dyDescent="0.4">
      <c r="A99" t="s">
        <v>215</v>
      </c>
      <c r="B99" t="s">
        <v>123</v>
      </c>
      <c r="C99" t="s">
        <v>84</v>
      </c>
      <c r="D99" s="2">
        <v>44407</v>
      </c>
    </row>
    <row r="100" spans="1:5" x14ac:dyDescent="0.4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G18" sqref="G18"/>
    </sheetView>
  </sheetViews>
  <sheetFormatPr defaultRowHeight="14.6" x14ac:dyDescent="0.4"/>
  <cols>
    <col min="1" max="1" width="13.69140625" bestFit="1" customWidth="1"/>
    <col min="2" max="2" width="12.69140625" bestFit="1" customWidth="1"/>
    <col min="3" max="3" width="11.84375" bestFit="1" customWidth="1"/>
    <col min="4" max="4" width="9.69140625" bestFit="1" customWidth="1"/>
    <col min="5" max="5" width="10.3046875" bestFit="1" customWidth="1"/>
    <col min="14" max="14" width="11.07421875" customWidth="1"/>
  </cols>
  <sheetData>
    <row r="1" spans="1:14" x14ac:dyDescent="0.4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4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4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4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4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4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4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4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4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4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4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4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4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4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4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4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4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4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4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4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4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4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4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4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4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4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4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4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4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4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4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4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4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4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4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6" x14ac:dyDescent="0.4"/>
  <cols>
    <col min="8" max="8" width="11" bestFit="1" customWidth="1"/>
    <col min="9" max="9" width="12.07421875" customWidth="1"/>
    <col min="10" max="10" width="14" bestFit="1" customWidth="1"/>
    <col min="11" max="11" width="11" bestFit="1" customWidth="1"/>
    <col min="12" max="13" width="10.3046875" bestFit="1" customWidth="1"/>
    <col min="14" max="14" width="15.84375" bestFit="1" customWidth="1"/>
    <col min="21" max="21" width="18.53515625" bestFit="1" customWidth="1"/>
  </cols>
  <sheetData>
    <row r="1" spans="1:23" x14ac:dyDescent="0.4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4">
      <c r="U2" t="s">
        <v>183</v>
      </c>
      <c r="W2" t="s">
        <v>74</v>
      </c>
    </row>
    <row r="3" spans="1:23" x14ac:dyDescent="0.4">
      <c r="U3" t="s">
        <v>184</v>
      </c>
      <c r="W3" t="s">
        <v>185</v>
      </c>
    </row>
    <row r="4" spans="1:23" x14ac:dyDescent="0.4">
      <c r="U4" t="s">
        <v>186</v>
      </c>
      <c r="W4" t="s">
        <v>84</v>
      </c>
    </row>
    <row r="5" spans="1:23" x14ac:dyDescent="0.4">
      <c r="U5" t="s">
        <v>187</v>
      </c>
      <c r="W5" t="s">
        <v>188</v>
      </c>
    </row>
    <row r="6" spans="1:23" x14ac:dyDescent="0.4">
      <c r="U6" t="s">
        <v>189</v>
      </c>
      <c r="W6" t="s">
        <v>87</v>
      </c>
    </row>
    <row r="7" spans="1:23" x14ac:dyDescent="0.4">
      <c r="U7" t="s">
        <v>190</v>
      </c>
    </row>
    <row r="8" spans="1:23" x14ac:dyDescent="0.4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6" x14ac:dyDescent="0.4"/>
  <cols>
    <col min="1" max="1" width="19.07421875" customWidth="1"/>
    <col min="2" max="2" width="8.84375" style="4"/>
  </cols>
  <sheetData>
    <row r="1" spans="1:2" x14ac:dyDescent="0.4">
      <c r="A1" s="1" t="s">
        <v>44</v>
      </c>
      <c r="B1" s="4" t="s">
        <v>0</v>
      </c>
    </row>
    <row r="2" spans="1:2" x14ac:dyDescent="0.4">
      <c r="A2" s="10" t="s">
        <v>45</v>
      </c>
      <c r="B2" s="4">
        <v>1</v>
      </c>
    </row>
    <row r="3" spans="1:2" x14ac:dyDescent="0.4">
      <c r="A3" s="10" t="s">
        <v>46</v>
      </c>
      <c r="B3" s="4">
        <v>2</v>
      </c>
    </row>
    <row r="4" spans="1:2" x14ac:dyDescent="0.4">
      <c r="A4" s="10" t="s">
        <v>47</v>
      </c>
      <c r="B4" s="4">
        <v>3</v>
      </c>
    </row>
    <row r="5" spans="1:2" x14ac:dyDescent="0.4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topLeftCell="A3" workbookViewId="0">
      <selection activeCell="J8" sqref="J8"/>
    </sheetView>
  </sheetViews>
  <sheetFormatPr defaultRowHeight="14.6" x14ac:dyDescent="0.4"/>
  <cols>
    <col min="1" max="1" width="17.53515625" bestFit="1" customWidth="1"/>
    <col min="2" max="2" width="12.07421875" bestFit="1" customWidth="1"/>
    <col min="3" max="3" width="8.84375" style="4"/>
    <col min="4" max="4" width="7.3046875" style="4" bestFit="1" customWidth="1"/>
    <col min="5" max="5" width="16.3046875" style="4" bestFit="1" customWidth="1"/>
    <col min="6" max="6" width="10.53515625" style="4" bestFit="1" customWidth="1"/>
  </cols>
  <sheetData>
    <row r="1" spans="1:6" x14ac:dyDescent="0.4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4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4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4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4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4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4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4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4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4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4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4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4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4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4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4">
      <c r="A16" s="7"/>
      <c r="B16" s="7"/>
    </row>
    <row r="17" spans="1:2" x14ac:dyDescent="0.4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abSelected="1" topLeftCell="C1" workbookViewId="0">
      <selection activeCell="E15" sqref="E15"/>
    </sheetView>
  </sheetViews>
  <sheetFormatPr defaultRowHeight="14.6" x14ac:dyDescent="0.4"/>
  <cols>
    <col min="1" max="1" width="13.84375" bestFit="1" customWidth="1"/>
    <col min="2" max="2" width="19.53515625" bestFit="1" customWidth="1"/>
    <col min="3" max="3" width="26.3046875" bestFit="1" customWidth="1"/>
    <col min="4" max="4" width="16.69140625" bestFit="1" customWidth="1"/>
    <col min="5" max="5" width="16.53515625" bestFit="1" customWidth="1"/>
    <col min="6" max="6" width="10.3046875" customWidth="1"/>
    <col min="7" max="7" width="10.53515625" bestFit="1" customWidth="1"/>
    <col min="8" max="8" width="11.84375" customWidth="1"/>
    <col min="9" max="9" width="15.53515625" bestFit="1" customWidth="1"/>
    <col min="10" max="10" width="12.69140625" bestFit="1" customWidth="1"/>
    <col min="11" max="11" width="12.23046875" bestFit="1" customWidth="1"/>
    <col min="12" max="12" width="13.53515625" bestFit="1" customWidth="1"/>
    <col min="18" max="18" width="16.53515625" bestFit="1" customWidth="1"/>
  </cols>
  <sheetData>
    <row r="1" spans="1:18" x14ac:dyDescent="0.4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4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4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4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6" x14ac:dyDescent="0.4"/>
  <cols>
    <col min="1" max="1" width="13.84375" bestFit="1" customWidth="1"/>
    <col min="2" max="2" width="14.07421875" customWidth="1"/>
    <col min="3" max="3" width="10.53515625" bestFit="1" customWidth="1"/>
    <col min="9" max="9" width="11.3046875" bestFit="1" customWidth="1"/>
  </cols>
  <sheetData>
    <row r="1" spans="1:9" x14ac:dyDescent="0.4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4">
      <c r="A2" s="10" t="s">
        <v>215</v>
      </c>
      <c r="B2" t="s">
        <v>74</v>
      </c>
      <c r="C2" s="2">
        <v>44209</v>
      </c>
      <c r="I2" t="s">
        <v>74</v>
      </c>
    </row>
    <row r="3" spans="1:9" x14ac:dyDescent="0.4">
      <c r="A3" s="10" t="s">
        <v>215</v>
      </c>
      <c r="B3" t="s">
        <v>75</v>
      </c>
      <c r="C3" s="2">
        <v>44256</v>
      </c>
      <c r="I3" t="s">
        <v>75</v>
      </c>
    </row>
    <row r="4" spans="1:9" x14ac:dyDescent="0.4">
      <c r="A4" s="10" t="s">
        <v>215</v>
      </c>
      <c r="B4" t="s">
        <v>76</v>
      </c>
      <c r="C4" s="2">
        <v>44277</v>
      </c>
      <c r="I4" t="s">
        <v>76</v>
      </c>
    </row>
    <row r="5" spans="1:9" x14ac:dyDescent="0.4">
      <c r="A5" s="10" t="s">
        <v>215</v>
      </c>
      <c r="B5" t="s">
        <v>77</v>
      </c>
      <c r="C5" s="2">
        <v>44312</v>
      </c>
      <c r="I5" t="s">
        <v>77</v>
      </c>
    </row>
    <row r="6" spans="1:9" x14ac:dyDescent="0.4">
      <c r="A6" s="10" t="s">
        <v>215</v>
      </c>
      <c r="B6" t="s">
        <v>78</v>
      </c>
      <c r="C6" s="2">
        <v>44408</v>
      </c>
      <c r="I6" t="s">
        <v>79</v>
      </c>
    </row>
    <row r="7" spans="1:9" x14ac:dyDescent="0.4">
      <c r="A7" s="10" t="s">
        <v>216</v>
      </c>
      <c r="B7" t="s">
        <v>74</v>
      </c>
      <c r="C7" s="2">
        <v>44317</v>
      </c>
      <c r="I7" t="s">
        <v>80</v>
      </c>
    </row>
    <row r="8" spans="1:9" x14ac:dyDescent="0.4">
      <c r="A8" s="10" t="s">
        <v>216</v>
      </c>
      <c r="B8" t="s">
        <v>75</v>
      </c>
      <c r="C8" s="2">
        <v>44347</v>
      </c>
      <c r="I8" t="s">
        <v>78</v>
      </c>
    </row>
    <row r="9" spans="1:9" x14ac:dyDescent="0.4">
      <c r="A9" s="10" t="s">
        <v>216</v>
      </c>
      <c r="B9" t="s">
        <v>76</v>
      </c>
      <c r="C9" s="2">
        <v>44354</v>
      </c>
    </row>
    <row r="10" spans="1:9" x14ac:dyDescent="0.4">
      <c r="A10" s="10" t="s">
        <v>216</v>
      </c>
      <c r="B10" t="s">
        <v>77</v>
      </c>
      <c r="C10" s="2">
        <v>44438</v>
      </c>
    </row>
    <row r="11" spans="1:9" x14ac:dyDescent="0.4">
      <c r="A11" s="10" t="s">
        <v>216</v>
      </c>
      <c r="B11" t="s">
        <v>79</v>
      </c>
      <c r="C11" s="2">
        <v>44627</v>
      </c>
    </row>
    <row r="12" spans="1:9" x14ac:dyDescent="0.4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workbookViewId="0">
      <selection activeCell="D19" sqref="D19"/>
    </sheetView>
  </sheetViews>
  <sheetFormatPr defaultRowHeight="14.6" x14ac:dyDescent="0.4"/>
  <cols>
    <col min="1" max="1" width="17.53515625" bestFit="1" customWidth="1"/>
    <col min="2" max="2" width="13.84375" bestFit="1" customWidth="1"/>
    <col min="3" max="3" width="14.53515625" style="7" bestFit="1" customWidth="1"/>
    <col min="4" max="5" width="10.53515625" bestFit="1" customWidth="1"/>
    <col min="6" max="6" width="11.07421875" bestFit="1" customWidth="1"/>
    <col min="7" max="7" width="20.69140625" bestFit="1" customWidth="1"/>
    <col min="8" max="8" width="8.84375" style="7"/>
    <col min="9" max="9" width="9.23046875" style="7"/>
    <col min="10" max="10" width="14.84375" style="7" bestFit="1" customWidth="1"/>
  </cols>
  <sheetData>
    <row r="1" spans="1:10" x14ac:dyDescent="0.4">
      <c r="A1" s="19" t="s">
        <v>218</v>
      </c>
      <c r="B1" s="19" t="s">
        <v>219</v>
      </c>
      <c r="C1" s="8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4">
      <c r="A2" s="13" t="s">
        <v>195</v>
      </c>
      <c r="B2" s="10" t="s">
        <v>215</v>
      </c>
      <c r="C2" s="7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4">
      <c r="A3" s="13" t="s">
        <v>192</v>
      </c>
      <c r="B3" s="10" t="s">
        <v>215</v>
      </c>
      <c r="C3" s="7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4">
      <c r="A4" s="13" t="s">
        <v>193</v>
      </c>
      <c r="B4" s="10" t="s">
        <v>215</v>
      </c>
      <c r="C4" s="7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4">
      <c r="A5" s="13" t="s">
        <v>194</v>
      </c>
      <c r="B5" s="10" t="s">
        <v>215</v>
      </c>
      <c r="C5" s="7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4">
      <c r="A6" s="13" t="s">
        <v>32</v>
      </c>
      <c r="B6" s="10" t="s">
        <v>215</v>
      </c>
      <c r="C6" s="7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4">
      <c r="A7" s="13" t="s">
        <v>197</v>
      </c>
      <c r="B7" s="10" t="s">
        <v>215</v>
      </c>
      <c r="C7" s="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4">
      <c r="A8" s="13" t="s">
        <v>36</v>
      </c>
      <c r="B8" s="10" t="s">
        <v>215</v>
      </c>
      <c r="C8" s="7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4">
      <c r="A9" s="13" t="s">
        <v>38</v>
      </c>
      <c r="B9" s="10" t="s">
        <v>215</v>
      </c>
      <c r="C9" s="7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4">
      <c r="A10" s="29" t="s">
        <v>195</v>
      </c>
      <c r="B10" s="28" t="s">
        <v>217</v>
      </c>
      <c r="C10" s="30" t="s">
        <v>226</v>
      </c>
      <c r="D10" s="28" t="s">
        <v>401</v>
      </c>
      <c r="E10" s="28" t="s">
        <v>400</v>
      </c>
      <c r="F10" s="31">
        <v>35</v>
      </c>
      <c r="G10" s="31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4">
      <c r="A11" s="29" t="s">
        <v>192</v>
      </c>
      <c r="B11" s="28" t="s">
        <v>217</v>
      </c>
      <c r="C11" s="30" t="s">
        <v>225</v>
      </c>
      <c r="D11" s="28" t="s">
        <v>402</v>
      </c>
      <c r="E11" s="28" t="s">
        <v>400</v>
      </c>
      <c r="F11" s="31">
        <v>25</v>
      </c>
      <c r="G11" s="31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4">
      <c r="A12" s="29" t="s">
        <v>193</v>
      </c>
      <c r="B12" s="28" t="s">
        <v>217</v>
      </c>
      <c r="C12" s="30" t="s">
        <v>224</v>
      </c>
      <c r="D12" s="28" t="s">
        <v>403</v>
      </c>
      <c r="E12" s="28" t="s">
        <v>400</v>
      </c>
      <c r="F12" s="31">
        <v>25</v>
      </c>
      <c r="G12" s="31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4">
      <c r="A13" s="29" t="s">
        <v>194</v>
      </c>
      <c r="B13" s="28" t="s">
        <v>217</v>
      </c>
      <c r="C13" s="30" t="s">
        <v>223</v>
      </c>
      <c r="D13" s="28" t="s">
        <v>404</v>
      </c>
      <c r="E13" s="28" t="s">
        <v>400</v>
      </c>
      <c r="F13" s="31">
        <v>20</v>
      </c>
      <c r="G13" s="31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4">
      <c r="A14" s="29" t="s">
        <v>32</v>
      </c>
      <c r="B14" s="28" t="s">
        <v>217</v>
      </c>
      <c r="C14" s="30" t="s">
        <v>223</v>
      </c>
      <c r="D14" s="28" t="s">
        <v>328</v>
      </c>
      <c r="E14" s="28" t="s">
        <v>400</v>
      </c>
      <c r="F14" s="31">
        <v>20</v>
      </c>
      <c r="G14" s="31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4">
      <c r="A15" s="29" t="s">
        <v>197</v>
      </c>
      <c r="B15" s="28" t="s">
        <v>217</v>
      </c>
      <c r="C15" s="30" t="s">
        <v>223</v>
      </c>
      <c r="D15" s="28" t="s">
        <v>405</v>
      </c>
      <c r="E15" s="28" t="s">
        <v>407</v>
      </c>
      <c r="F15" s="31">
        <v>20</v>
      </c>
      <c r="G15" s="31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4">
      <c r="A16" s="29" t="s">
        <v>36</v>
      </c>
      <c r="B16" s="28" t="s">
        <v>217</v>
      </c>
      <c r="C16" s="30" t="s">
        <v>223</v>
      </c>
      <c r="D16" s="28" t="s">
        <v>405</v>
      </c>
      <c r="E16" s="28" t="s">
        <v>407</v>
      </c>
      <c r="F16" s="31">
        <v>20</v>
      </c>
      <c r="G16" s="31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4">
      <c r="A17" s="29" t="s">
        <v>38</v>
      </c>
      <c r="B17" s="28" t="s">
        <v>217</v>
      </c>
      <c r="C17" s="30" t="s">
        <v>223</v>
      </c>
      <c r="D17" s="28" t="s">
        <v>406</v>
      </c>
      <c r="E17" s="28" t="s">
        <v>407</v>
      </c>
      <c r="F17" s="31">
        <v>20</v>
      </c>
      <c r="G17" s="31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4.6" x14ac:dyDescent="0.4"/>
  <cols>
    <col min="1" max="1" width="13.69140625" bestFit="1" customWidth="1"/>
    <col min="2" max="2" width="12.84375" bestFit="1" customWidth="1"/>
    <col min="3" max="3" width="12" customWidth="1"/>
  </cols>
  <sheetData>
    <row r="1" spans="1:3" x14ac:dyDescent="0.4">
      <c r="A1" s="19" t="s">
        <v>227</v>
      </c>
      <c r="B1" s="1" t="s">
        <v>228</v>
      </c>
      <c r="C1" s="9" t="s">
        <v>54</v>
      </c>
    </row>
    <row r="2" spans="1:3" x14ac:dyDescent="0.4">
      <c r="A2" s="10" t="s">
        <v>215</v>
      </c>
      <c r="B2" t="str">
        <f>TEXT(1,"0")</f>
        <v>1</v>
      </c>
      <c r="C2" s="10" t="s">
        <v>311</v>
      </c>
    </row>
    <row r="3" spans="1:3" x14ac:dyDescent="0.4">
      <c r="A3" s="10" t="s">
        <v>215</v>
      </c>
      <c r="B3" t="str">
        <f>TEXT(2,"0")</f>
        <v>2</v>
      </c>
      <c r="C3" s="10" t="s">
        <v>312</v>
      </c>
    </row>
    <row r="4" spans="1:3" x14ac:dyDescent="0.4">
      <c r="A4" s="10" t="s">
        <v>215</v>
      </c>
      <c r="B4" t="str">
        <f>TEXT(3,"0")</f>
        <v>3</v>
      </c>
      <c r="C4" s="10" t="s">
        <v>313</v>
      </c>
    </row>
    <row r="5" spans="1:3" x14ac:dyDescent="0.4">
      <c r="A5" s="10" t="s">
        <v>215</v>
      </c>
      <c r="B5" t="str">
        <f>TEXT(4,"0")</f>
        <v>4</v>
      </c>
      <c r="C5" s="10" t="s">
        <v>314</v>
      </c>
    </row>
    <row r="6" spans="1:3" x14ac:dyDescent="0.4">
      <c r="A6" s="10" t="s">
        <v>215</v>
      </c>
      <c r="B6" t="str">
        <f>TEXT(5,"0")</f>
        <v>5</v>
      </c>
      <c r="C6" s="10" t="s">
        <v>315</v>
      </c>
    </row>
    <row r="7" spans="1:3" x14ac:dyDescent="0.4">
      <c r="A7" s="10" t="s">
        <v>215</v>
      </c>
      <c r="B7" t="str">
        <f>TEXT(6,"0")</f>
        <v>6</v>
      </c>
      <c r="C7" s="10" t="s">
        <v>316</v>
      </c>
    </row>
    <row r="8" spans="1:3" x14ac:dyDescent="0.4">
      <c r="A8" s="10" t="s">
        <v>215</v>
      </c>
      <c r="B8" t="str">
        <f>TEXT(7,"0")</f>
        <v>7</v>
      </c>
      <c r="C8" s="10" t="s">
        <v>317</v>
      </c>
    </row>
    <row r="9" spans="1:3" x14ac:dyDescent="0.4">
      <c r="A9" s="10" t="s">
        <v>215</v>
      </c>
      <c r="B9" t="str">
        <f>TEXT(8,"0")</f>
        <v>8</v>
      </c>
      <c r="C9" s="10" t="s">
        <v>318</v>
      </c>
    </row>
    <row r="10" spans="1:3" x14ac:dyDescent="0.4">
      <c r="A10" s="10" t="s">
        <v>216</v>
      </c>
      <c r="B10" t="str">
        <f>TEXT(1,"0")</f>
        <v>1</v>
      </c>
      <c r="C10" s="10" t="s">
        <v>316</v>
      </c>
    </row>
    <row r="11" spans="1:3" x14ac:dyDescent="0.4">
      <c r="A11" s="10" t="s">
        <v>216</v>
      </c>
      <c r="B11" t="str">
        <f>TEXT(2,"0")</f>
        <v>2</v>
      </c>
      <c r="C11" s="10" t="s">
        <v>319</v>
      </c>
    </row>
    <row r="12" spans="1:3" x14ac:dyDescent="0.4">
      <c r="A12" s="10" t="s">
        <v>216</v>
      </c>
      <c r="B12" t="str">
        <f>TEXT(3,"0")</f>
        <v>3</v>
      </c>
      <c r="C12" s="10" t="s">
        <v>320</v>
      </c>
    </row>
    <row r="13" spans="1:3" x14ac:dyDescent="0.4">
      <c r="A13" s="10" t="s">
        <v>216</v>
      </c>
      <c r="B13" t="str">
        <f>TEXT(4,"0")</f>
        <v>4</v>
      </c>
      <c r="C13" s="10" t="s">
        <v>321</v>
      </c>
    </row>
    <row r="14" spans="1:3" x14ac:dyDescent="0.4">
      <c r="A14" s="10" t="s">
        <v>216</v>
      </c>
      <c r="B14" t="str">
        <f>TEXT(5,"0")</f>
        <v>5</v>
      </c>
      <c r="C14" s="10" t="s">
        <v>322</v>
      </c>
    </row>
    <row r="15" spans="1:3" x14ac:dyDescent="0.4">
      <c r="A15" s="10" t="s">
        <v>216</v>
      </c>
      <c r="B15" t="str">
        <f>TEXT(6,"0")</f>
        <v>6</v>
      </c>
      <c r="C15" s="10" t="s">
        <v>323</v>
      </c>
    </row>
    <row r="16" spans="1:3" x14ac:dyDescent="0.4">
      <c r="A16" s="10" t="s">
        <v>216</v>
      </c>
      <c r="B16" t="str">
        <f>TEXT(7,"0")</f>
        <v>7</v>
      </c>
      <c r="C16" s="10" t="s">
        <v>324</v>
      </c>
    </row>
    <row r="17" spans="1:3" x14ac:dyDescent="0.4">
      <c r="A17" s="10" t="s">
        <v>216</v>
      </c>
      <c r="B17" t="str">
        <f>TEXT(8,"0")</f>
        <v>8</v>
      </c>
      <c r="C17" s="10" t="s">
        <v>325</v>
      </c>
    </row>
    <row r="18" spans="1:3" x14ac:dyDescent="0.4">
      <c r="A18" s="10" t="s">
        <v>216</v>
      </c>
      <c r="B18" t="str">
        <f>TEXT(9,"0")</f>
        <v>9</v>
      </c>
      <c r="C18" s="10" t="s">
        <v>326</v>
      </c>
    </row>
    <row r="19" spans="1:3" x14ac:dyDescent="0.4">
      <c r="A19" s="10" t="s">
        <v>216</v>
      </c>
      <c r="B19" t="str">
        <f>TEXT(10,"0")</f>
        <v>10</v>
      </c>
      <c r="C19" s="10" t="s">
        <v>327</v>
      </c>
    </row>
    <row r="20" spans="1:3" x14ac:dyDescent="0.4">
      <c r="A20" s="10" t="s">
        <v>216</v>
      </c>
      <c r="B20" t="str">
        <f>TEXT(11,"0")</f>
        <v>11</v>
      </c>
      <c r="C20" s="10" t="s">
        <v>328</v>
      </c>
    </row>
    <row r="21" spans="1:3" x14ac:dyDescent="0.4">
      <c r="A21" s="10" t="s">
        <v>216</v>
      </c>
      <c r="B21" t="str">
        <f>TEXT(12,"0")</f>
        <v>12</v>
      </c>
      <c r="C21" s="10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6" x14ac:dyDescent="0.4"/>
  <cols>
    <col min="3" max="3" width="9.53515625" bestFit="1" customWidth="1"/>
    <col min="4" max="4" width="14.84375" bestFit="1" customWidth="1"/>
  </cols>
  <sheetData>
    <row r="1" spans="3:9" x14ac:dyDescent="0.4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4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workbookViewId="0">
      <selection activeCell="H13" sqref="H13"/>
    </sheetView>
  </sheetViews>
  <sheetFormatPr defaultRowHeight="14.6" x14ac:dyDescent="0.4"/>
  <cols>
    <col min="1" max="1" width="13.84375" style="24" bestFit="1" customWidth="1"/>
    <col min="2" max="2" width="12.84375" bestFit="1" customWidth="1"/>
    <col min="3" max="3" width="8.84375" style="17"/>
    <col min="4" max="4" width="15.84375" style="10" customWidth="1"/>
    <col min="5" max="5" width="12.3046875" style="18" bestFit="1" customWidth="1"/>
    <col min="6" max="6" width="11.07421875" style="10" customWidth="1"/>
    <col min="7" max="7" width="27.53515625" style="10" bestFit="1" customWidth="1"/>
  </cols>
  <sheetData>
    <row r="1" spans="1:15" x14ac:dyDescent="0.4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O1" s="1" t="s">
        <v>10</v>
      </c>
    </row>
    <row r="2" spans="1:15" x14ac:dyDescent="0.4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O2" t="s">
        <v>85</v>
      </c>
    </row>
    <row r="3" spans="1:15" x14ac:dyDescent="0.4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O3" t="s">
        <v>84</v>
      </c>
    </row>
    <row r="4" spans="1:15" x14ac:dyDescent="0.4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O4" t="s">
        <v>87</v>
      </c>
    </row>
    <row r="5" spans="1:15" x14ac:dyDescent="0.4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</row>
    <row r="6" spans="1:15" x14ac:dyDescent="0.4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</row>
    <row r="7" spans="1:15" x14ac:dyDescent="0.4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</row>
    <row r="8" spans="1:15" x14ac:dyDescent="0.4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</row>
    <row r="9" spans="1:15" x14ac:dyDescent="0.4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</row>
    <row r="10" spans="1:15" x14ac:dyDescent="0.4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</row>
    <row r="11" spans="1:15" x14ac:dyDescent="0.4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</row>
    <row r="12" spans="1:15" x14ac:dyDescent="0.4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</row>
    <row r="13" spans="1:15" x14ac:dyDescent="0.4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</row>
    <row r="14" spans="1:15" x14ac:dyDescent="0.4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</row>
    <row r="15" spans="1:15" x14ac:dyDescent="0.4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</row>
    <row r="16" spans="1:15" x14ac:dyDescent="0.4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</row>
    <row r="17" spans="1:8" x14ac:dyDescent="0.4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</row>
    <row r="18" spans="1:8" x14ac:dyDescent="0.4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</row>
    <row r="19" spans="1:8" x14ac:dyDescent="0.4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</row>
    <row r="20" spans="1:8" x14ac:dyDescent="0.4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</row>
    <row r="21" spans="1:8" x14ac:dyDescent="0.4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</row>
    <row r="22" spans="1:8" x14ac:dyDescent="0.4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</row>
    <row r="23" spans="1:8" x14ac:dyDescent="0.4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</row>
    <row r="24" spans="1:8" x14ac:dyDescent="0.4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</row>
    <row r="25" spans="1:8" x14ac:dyDescent="0.4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</row>
    <row r="26" spans="1:8" x14ac:dyDescent="0.4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</row>
    <row r="27" spans="1:8" x14ac:dyDescent="0.4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</row>
    <row r="28" spans="1:8" x14ac:dyDescent="0.4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</row>
    <row r="29" spans="1:8" x14ac:dyDescent="0.4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</row>
    <row r="30" spans="1:8" x14ac:dyDescent="0.4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</row>
    <row r="31" spans="1:8" x14ac:dyDescent="0.4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</row>
    <row r="32" spans="1:8" x14ac:dyDescent="0.4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</row>
    <row r="33" spans="1:8" x14ac:dyDescent="0.4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</row>
    <row r="34" spans="1:8" x14ac:dyDescent="0.4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</row>
    <row r="35" spans="1:8" x14ac:dyDescent="0.4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13"/>
    </row>
    <row r="36" spans="1:8" x14ac:dyDescent="0.4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13"/>
    </row>
    <row r="37" spans="1:8" x14ac:dyDescent="0.4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13"/>
    </row>
    <row r="38" spans="1:8" x14ac:dyDescent="0.4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13"/>
    </row>
    <row r="39" spans="1:8" x14ac:dyDescent="0.4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13"/>
    </row>
    <row r="40" spans="1:8" x14ac:dyDescent="0.4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13"/>
    </row>
    <row r="41" spans="1:8" x14ac:dyDescent="0.4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</row>
    <row r="42" spans="1:8" x14ac:dyDescent="0.4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</row>
    <row r="43" spans="1:8" x14ac:dyDescent="0.4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</row>
    <row r="44" spans="1:8" x14ac:dyDescent="0.4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</row>
    <row r="45" spans="1:8" x14ac:dyDescent="0.4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</row>
    <row r="46" spans="1:8" x14ac:dyDescent="0.4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</row>
    <row r="47" spans="1:8" x14ac:dyDescent="0.4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</row>
    <row r="48" spans="1:8" x14ac:dyDescent="0.4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</row>
    <row r="49" spans="1:8" x14ac:dyDescent="0.4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</row>
    <row r="50" spans="1:8" x14ac:dyDescent="0.4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</row>
    <row r="51" spans="1:8" x14ac:dyDescent="0.4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</row>
    <row r="52" spans="1:8" x14ac:dyDescent="0.4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</row>
    <row r="53" spans="1:8" x14ac:dyDescent="0.4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</row>
    <row r="54" spans="1:8" x14ac:dyDescent="0.4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</row>
    <row r="55" spans="1:8" x14ac:dyDescent="0.4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</row>
    <row r="56" spans="1:8" x14ac:dyDescent="0.4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</row>
    <row r="57" spans="1:8" x14ac:dyDescent="0.4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</row>
    <row r="58" spans="1:8" x14ac:dyDescent="0.4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</row>
    <row r="59" spans="1:8" x14ac:dyDescent="0.4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</row>
    <row r="60" spans="1:8" x14ac:dyDescent="0.4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</row>
    <row r="61" spans="1:8" x14ac:dyDescent="0.4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</row>
    <row r="62" spans="1:8" x14ac:dyDescent="0.4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</row>
    <row r="63" spans="1:8" x14ac:dyDescent="0.4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</row>
    <row r="64" spans="1:8" x14ac:dyDescent="0.4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</row>
    <row r="65" spans="1:8" x14ac:dyDescent="0.4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</row>
    <row r="66" spans="1:8" x14ac:dyDescent="0.4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</row>
    <row r="67" spans="1:8" x14ac:dyDescent="0.4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2022-06-10T16:35:52Z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