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msousa\Documents\GitHub\TelescopeMirrorTester\Tester\ECAD\ControllerBoard\"/>
    </mc:Choice>
  </mc:AlternateContent>
  <xr:revisionPtr revIDLastSave="0" documentId="13_ncr:1_{ADE4385D-1ED8-4615-87ED-89870F67400D}" xr6:coauthVersionLast="44" xr6:coauthVersionMax="44" xr10:uidLastSave="{00000000-0000-0000-0000-000000000000}"/>
  <bookViews>
    <workbookView xWindow="28680" yWindow="660" windowWidth="19440" windowHeight="15000" xr2:uid="{00000000-000D-0000-FFFF-FFFF00000000}"/>
  </bookViews>
  <sheets>
    <sheet name="XOS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5" i="1"/>
  <c r="B10" i="1"/>
</calcChain>
</file>

<file path=xl/sharedStrings.xml><?xml version="1.0" encoding="utf-8"?>
<sst xmlns="http://schemas.openxmlformats.org/spreadsheetml/2006/main" count="32" uniqueCount="20">
  <si>
    <t>CLEXT</t>
  </si>
  <si>
    <t>Capacitance of the external capacitors</t>
  </si>
  <si>
    <t>inputs</t>
  </si>
  <si>
    <t>CL</t>
  </si>
  <si>
    <t>CPARA</t>
  </si>
  <si>
    <t>CPCB</t>
  </si>
  <si>
    <t>CSHUNT</t>
  </si>
  <si>
    <t>internal load capacitor parasitic between XIN and XOUT</t>
  </si>
  <si>
    <t>CXIN</t>
  </si>
  <si>
    <t>CXOUT</t>
  </si>
  <si>
    <t>capacitance of the PCB</t>
  </si>
  <si>
    <t>shunt capacitance of the crystal as specified by the crystal manufacturer</t>
  </si>
  <si>
    <t>crystal load capacitance</t>
  </si>
  <si>
    <t>pF</t>
  </si>
  <si>
    <t>Max ESR</t>
  </si>
  <si>
    <t>16 MHz</t>
  </si>
  <si>
    <t>ohm</t>
  </si>
  <si>
    <t>XTAL F</t>
  </si>
  <si>
    <t>Max Crystal Load</t>
  </si>
  <si>
    <t>16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</si>
</sst>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workbookViewId="0">
      <selection activeCell="B5" sqref="B5"/>
    </sheetView>
  </sheetViews>
  <sheetFormatPr defaultRowHeight="15" x14ac:dyDescent="0.25"/>
  <cols>
    <col min="1" max="1" width="9.140625" style="2"/>
    <col min="2" max="2" width="15.85546875" style="2" bestFit="1" customWidth="1"/>
    <col min="3" max="16384" width="9.140625" style="2"/>
  </cols>
  <sheetData>
    <row r="2" spans="1:10" x14ac:dyDescent="0.25">
      <c r="A2" s="3" t="s">
        <v>0</v>
      </c>
      <c r="B2" s="2">
        <f>2*(B4-B5-B6-B7)</f>
        <v>23.906557377049182</v>
      </c>
      <c r="C2" s="2" t="s">
        <v>13</v>
      </c>
      <c r="D2" s="4" t="s">
        <v>1</v>
      </c>
      <c r="E2" s="4"/>
      <c r="F2" s="4"/>
      <c r="G2" s="4"/>
    </row>
    <row r="3" spans="1:10" x14ac:dyDescent="0.25">
      <c r="A3" s="2" t="s">
        <v>2</v>
      </c>
    </row>
    <row r="4" spans="1:10" x14ac:dyDescent="0.25">
      <c r="A4" s="2" t="s">
        <v>3</v>
      </c>
      <c r="B4" s="2">
        <v>20</v>
      </c>
      <c r="C4" s="2" t="s">
        <v>13</v>
      </c>
      <c r="D4" s="5" t="s">
        <v>12</v>
      </c>
      <c r="E4" s="5"/>
      <c r="F4" s="5"/>
      <c r="G4" s="1"/>
      <c r="H4" s="1"/>
      <c r="I4" s="1"/>
    </row>
    <row r="5" spans="1:10" x14ac:dyDescent="0.25">
      <c r="A5" s="2" t="s">
        <v>4</v>
      </c>
      <c r="B5" s="6">
        <f>B10</f>
        <v>3.0467213114754101</v>
      </c>
      <c r="C5" s="2" t="s">
        <v>13</v>
      </c>
      <c r="D5" s="5" t="s">
        <v>7</v>
      </c>
      <c r="E5" s="5"/>
      <c r="F5" s="5"/>
      <c r="G5" s="5"/>
      <c r="H5" s="5"/>
      <c r="I5" s="5"/>
    </row>
    <row r="6" spans="1:10" x14ac:dyDescent="0.25">
      <c r="A6" s="2" t="s">
        <v>5</v>
      </c>
      <c r="B6" s="2">
        <v>5</v>
      </c>
      <c r="C6" s="2" t="s">
        <v>13</v>
      </c>
      <c r="D6" s="5" t="s">
        <v>10</v>
      </c>
      <c r="E6" s="5"/>
      <c r="F6" s="5"/>
    </row>
    <row r="7" spans="1:10" x14ac:dyDescent="0.25">
      <c r="A7" s="2" t="s">
        <v>6</v>
      </c>
      <c r="B7" s="2">
        <v>0</v>
      </c>
      <c r="C7" s="2" t="s">
        <v>13</v>
      </c>
      <c r="D7" s="5" t="s">
        <v>11</v>
      </c>
      <c r="E7" s="5"/>
      <c r="F7" s="5"/>
      <c r="G7" s="5"/>
      <c r="H7" s="5"/>
      <c r="I7" s="5"/>
      <c r="J7" s="5"/>
    </row>
    <row r="10" spans="1:10" x14ac:dyDescent="0.25">
      <c r="A10" s="3" t="s">
        <v>4</v>
      </c>
      <c r="B10" s="6">
        <f>(B12*B13)/(B12+B13)</f>
        <v>3.0467213114754101</v>
      </c>
      <c r="C10" s="2" t="s">
        <v>13</v>
      </c>
      <c r="D10" s="5" t="s">
        <v>7</v>
      </c>
      <c r="E10" s="5"/>
      <c r="F10" s="5"/>
      <c r="G10" s="5"/>
      <c r="H10" s="5"/>
      <c r="I10" s="5"/>
    </row>
    <row r="11" spans="1:10" x14ac:dyDescent="0.25">
      <c r="A11" s="2" t="s">
        <v>2</v>
      </c>
    </row>
    <row r="12" spans="1:10" x14ac:dyDescent="0.25">
      <c r="A12" s="2" t="s">
        <v>8</v>
      </c>
      <c r="B12" s="2">
        <v>6.3</v>
      </c>
      <c r="C12" s="2" t="s">
        <v>13</v>
      </c>
    </row>
    <row r="13" spans="1:10" x14ac:dyDescent="0.25">
      <c r="A13" s="2" t="s">
        <v>9</v>
      </c>
      <c r="B13" s="2">
        <v>5.9</v>
      </c>
      <c r="C13" s="2" t="s">
        <v>13</v>
      </c>
    </row>
    <row r="15" spans="1:10" x14ac:dyDescent="0.25">
      <c r="A15" s="2" t="s">
        <v>17</v>
      </c>
      <c r="B15" s="2" t="s">
        <v>14</v>
      </c>
    </row>
    <row r="16" spans="1:10" x14ac:dyDescent="0.25">
      <c r="A16" s="2" t="s">
        <v>15</v>
      </c>
      <c r="B16" s="2">
        <v>180</v>
      </c>
      <c r="C16" s="2" t="s">
        <v>16</v>
      </c>
    </row>
    <row r="18" spans="1:3" x14ac:dyDescent="0.25">
      <c r="A18" s="2" t="s">
        <v>17</v>
      </c>
      <c r="B18" s="2" t="s">
        <v>18</v>
      </c>
    </row>
    <row r="19" spans="1:3" x14ac:dyDescent="0.25">
      <c r="A19" s="2" t="s">
        <v>19</v>
      </c>
      <c r="B19" s="2">
        <v>20</v>
      </c>
      <c r="C19" s="2" t="s">
        <v>13</v>
      </c>
    </row>
  </sheetData>
  <mergeCells count="6">
    <mergeCell ref="D2:G2"/>
    <mergeCell ref="D10:I10"/>
    <mergeCell ref="D6:F6"/>
    <mergeCell ref="D7:J7"/>
    <mergeCell ref="D5:I5"/>
    <mergeCell ref="D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Santos Sousa</dc:creator>
  <cp:lastModifiedBy>Nuno Santos Sousa</cp:lastModifiedBy>
  <dcterms:created xsi:type="dcterms:W3CDTF">2015-06-05T18:17:20Z</dcterms:created>
  <dcterms:modified xsi:type="dcterms:W3CDTF">2020-05-01T18:09:11Z</dcterms:modified>
</cp:coreProperties>
</file>