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redict" sheetId="1" r:id="rId1"/>
    <sheet name="策划表" sheetId="2" r:id="rId2"/>
    <sheet name="Sheet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<sst xmlns="http://schemas.openxmlformats.org/spreadsheetml/2006/main" count="124" uniqueCount="57">
  <si>
    <t>Id</t>
  </si>
  <si>
    <t>Name</t>
  </si>
  <si>
    <t>Icon</t>
  </si>
  <si>
    <t>Desc</t>
  </si>
  <si>
    <t>Effct</t>
  </si>
  <si>
    <t>int</t>
  </si>
  <si>
    <t>string</t>
  </si>
  <si>
    <t>主键ID</t>
  </si>
  <si>
    <t>预言名称</t>
  </si>
  <si>
    <t>预言图标</t>
  </si>
  <si>
    <t>预言描述</t>
  </si>
  <si>
    <t>预言效果id</t>
  </si>
  <si>
    <t>祝福</t>
  </si>
  <si>
    <t>yy_001</t>
  </si>
  <si>
    <t>预言年代地块升1级</t>
  </si>
  <si>
    <t>繁荣</t>
  </si>
  <si>
    <t>yy_002</t>
  </si>
  <si>
    <t>预言年代金币低于20时，金币翻9倍</t>
  </si>
  <si>
    <t>婴儿潮</t>
  </si>
  <si>
    <t>yy_003</t>
  </si>
  <si>
    <t>预言年代地块部队数量翻倍</t>
  </si>
  <si>
    <t>福祉</t>
  </si>
  <si>
    <t>yy_004</t>
  </si>
  <si>
    <t>预言年代地块生命值上限翻倍</t>
  </si>
  <si>
    <t>征服</t>
  </si>
  <si>
    <t>yy_005</t>
  </si>
  <si>
    <t>预言年代地块攻击力上限翻倍</t>
  </si>
  <si>
    <t>数量</t>
  </si>
  <si>
    <t>费用</t>
  </si>
  <si>
    <t>1老鼠=1人口</t>
  </si>
  <si>
    <t>人族</t>
  </si>
  <si>
    <t>法师</t>
  </si>
  <si>
    <t>森林</t>
  </si>
  <si>
    <t>贪婪</t>
  </si>
  <si>
    <t>兵种</t>
  </si>
  <si>
    <t>人口</t>
  </si>
  <si>
    <t>士兵</t>
  </si>
  <si>
    <t>弓箭手</t>
  </si>
  <si>
    <t>刺客</t>
  </si>
  <si>
    <t>萨满</t>
  </si>
  <si>
    <t>孢子</t>
  </si>
  <si>
    <t>雇佣兵</t>
  </si>
  <si>
    <t>重甲</t>
  </si>
  <si>
    <t>术士</t>
  </si>
  <si>
    <t>猪</t>
  </si>
  <si>
    <t>鲜血</t>
  </si>
  <si>
    <t>岩石王</t>
  </si>
  <si>
    <t>进化</t>
  </si>
  <si>
    <t>小鬼</t>
  </si>
  <si>
    <t>陷阱兵</t>
  </si>
  <si>
    <t>老鼠</t>
  </si>
  <si>
    <t>轰炸鬼</t>
  </si>
  <si>
    <t>弩车</t>
  </si>
  <si>
    <t>侩子手</t>
  </si>
  <si>
    <t>恶魔</t>
  </si>
  <si>
    <t>防御者</t>
  </si>
  <si>
    <t>波次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</si>
</sst>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5.png"/><Relationship Id="rId8" Type="http://schemas.openxmlformats.org/officeDocument/2006/relationships/image" Target="../media/image34.png"/><Relationship Id="rId7" Type="http://schemas.openxmlformats.org/officeDocument/2006/relationships/image" Target="../media/image33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5" Type="http://schemas.openxmlformats.org/officeDocument/2006/relationships/image" Target="../media/image41.png"/><Relationship Id="rId14" Type="http://schemas.openxmlformats.org/officeDocument/2006/relationships/image" Target="../media/image40.png"/><Relationship Id="rId13" Type="http://schemas.openxmlformats.org/officeDocument/2006/relationships/image" Target="../media/image39.png"/><Relationship Id="rId12" Type="http://schemas.openxmlformats.org/officeDocument/2006/relationships/image" Target="../media/image38.png"/><Relationship Id="rId11" Type="http://schemas.openxmlformats.org/officeDocument/2006/relationships/image" Target="../media/image37.png"/><Relationship Id="rId10" Type="http://schemas.openxmlformats.org/officeDocument/2006/relationships/image" Target="../media/image36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3</xdr:col>
      <xdr:colOff>509905</xdr:colOff>
      <xdr:row>9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200025"/>
          <a:ext cx="182435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447675</xdr:colOff>
      <xdr:row>1</xdr:row>
      <xdr:rowOff>0</xdr:rowOff>
    </xdr:from>
    <xdr:to>
      <xdr:col>8</xdr:col>
      <xdr:colOff>445135</xdr:colOff>
      <xdr:row>9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6675" y="171450"/>
          <a:ext cx="205486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200025</xdr:colOff>
      <xdr:row>0</xdr:row>
      <xdr:rowOff>123825</xdr:rowOff>
    </xdr:from>
    <xdr:to>
      <xdr:col>13</xdr:col>
      <xdr:colOff>368935</xdr:colOff>
      <xdr:row>9</xdr:row>
      <xdr:rowOff>38735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58025" y="123825"/>
          <a:ext cx="2226310" cy="1457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89535</xdr:colOff>
      <xdr:row>0</xdr:row>
      <xdr:rowOff>76200</xdr:rowOff>
    </xdr:from>
    <xdr:to>
      <xdr:col>18</xdr:col>
      <xdr:colOff>36830</xdr:colOff>
      <xdr:row>9</xdr:row>
      <xdr:rowOff>29210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376535" y="76200"/>
          <a:ext cx="2004695" cy="1496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533400</xdr:colOff>
      <xdr:row>0</xdr:row>
      <xdr:rowOff>9525</xdr:rowOff>
    </xdr:from>
    <xdr:to>
      <xdr:col>22</xdr:col>
      <xdr:colOff>582930</xdr:colOff>
      <xdr:row>9</xdr:row>
      <xdr:rowOff>13970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63600" y="9525"/>
          <a:ext cx="2106930" cy="154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552450</xdr:colOff>
      <xdr:row>10</xdr:row>
      <xdr:rowOff>57150</xdr:rowOff>
    </xdr:from>
    <xdr:to>
      <xdr:col>3</xdr:col>
      <xdr:colOff>595630</xdr:colOff>
      <xdr:row>18</xdr:row>
      <xdr:rowOff>123190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2450" y="1771650"/>
          <a:ext cx="2100580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552450</xdr:colOff>
      <xdr:row>10</xdr:row>
      <xdr:rowOff>38100</xdr:rowOff>
    </xdr:from>
    <xdr:to>
      <xdr:col>8</xdr:col>
      <xdr:colOff>597535</xdr:colOff>
      <xdr:row>18</xdr:row>
      <xdr:rowOff>61595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81450" y="1752600"/>
          <a:ext cx="2102485" cy="1395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371475</xdr:colOff>
      <xdr:row>9</xdr:row>
      <xdr:rowOff>161925</xdr:rowOff>
    </xdr:from>
    <xdr:to>
      <xdr:col>13</xdr:col>
      <xdr:colOff>256540</xdr:colOff>
      <xdr:row>17</xdr:row>
      <xdr:rowOff>132715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229475" y="1704975"/>
          <a:ext cx="1942465" cy="1342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75565</xdr:colOff>
      <xdr:row>10</xdr:row>
      <xdr:rowOff>47625</xdr:rowOff>
    </xdr:from>
    <xdr:to>
      <xdr:col>18</xdr:col>
      <xdr:colOff>190500</xdr:colOff>
      <xdr:row>18</xdr:row>
      <xdr:rowOff>79375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362565" y="1762125"/>
          <a:ext cx="2172335" cy="140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438150</xdr:colOff>
      <xdr:row>9</xdr:row>
      <xdr:rowOff>66675</xdr:rowOff>
    </xdr:from>
    <xdr:to>
      <xdr:col>22</xdr:col>
      <xdr:colOff>552450</xdr:colOff>
      <xdr:row>18</xdr:row>
      <xdr:rowOff>57785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468350" y="1609725"/>
          <a:ext cx="2171700" cy="153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457200</xdr:colOff>
      <xdr:row>19</xdr:row>
      <xdr:rowOff>104775</xdr:rowOff>
    </xdr:from>
    <xdr:to>
      <xdr:col>4</xdr:col>
      <xdr:colOff>51435</xdr:colOff>
      <xdr:row>28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57200" y="3362325"/>
          <a:ext cx="2337435" cy="148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409575</xdr:colOff>
      <xdr:row>19</xdr:row>
      <xdr:rowOff>95250</xdr:rowOff>
    </xdr:from>
    <xdr:to>
      <xdr:col>9</xdr:col>
      <xdr:colOff>247650</xdr:colOff>
      <xdr:row>28</xdr:row>
      <xdr:rowOff>120015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38575" y="3352800"/>
          <a:ext cx="2581275" cy="156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133350</xdr:colOff>
      <xdr:row>18</xdr:row>
      <xdr:rowOff>66675</xdr:rowOff>
    </xdr:from>
    <xdr:to>
      <xdr:col>13</xdr:col>
      <xdr:colOff>600710</xdr:colOff>
      <xdr:row>28</xdr:row>
      <xdr:rowOff>156210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991350" y="3152775"/>
          <a:ext cx="2524760" cy="180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590550</xdr:colOff>
      <xdr:row>20</xdr:row>
      <xdr:rowOff>0</xdr:rowOff>
    </xdr:from>
    <xdr:to>
      <xdr:col>18</xdr:col>
      <xdr:colOff>293370</xdr:colOff>
      <xdr:row>28</xdr:row>
      <xdr:rowOff>38735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191750" y="3429000"/>
          <a:ext cx="2446020" cy="141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152400</xdr:colOff>
      <xdr:row>18</xdr:row>
      <xdr:rowOff>114300</xdr:rowOff>
    </xdr:from>
    <xdr:to>
      <xdr:col>23</xdr:col>
      <xdr:colOff>152400</xdr:colOff>
      <xdr:row>29</xdr:row>
      <xdr:rowOff>144145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182600" y="3200400"/>
          <a:ext cx="2743200" cy="191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390525</xdr:colOff>
      <xdr:row>29</xdr:row>
      <xdr:rowOff>57150</xdr:rowOff>
    </xdr:from>
    <xdr:to>
      <xdr:col>3</xdr:col>
      <xdr:colOff>679450</xdr:colOff>
      <xdr:row>37</xdr:row>
      <xdr:rowOff>48260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90525" y="5029200"/>
          <a:ext cx="2346325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53</xdr:row>
      <xdr:rowOff>70485</xdr:rowOff>
    </xdr:from>
    <xdr:to>
      <xdr:col>2</xdr:col>
      <xdr:colOff>476885</xdr:colOff>
      <xdr:row>60</xdr:row>
      <xdr:rowOff>89535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5" y="9157335"/>
          <a:ext cx="184785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157480</xdr:colOff>
      <xdr:row>52</xdr:row>
      <xdr:rowOff>114935</xdr:rowOff>
    </xdr:from>
    <xdr:to>
      <xdr:col>7</xdr:col>
      <xdr:colOff>668020</xdr:colOff>
      <xdr:row>60</xdr:row>
      <xdr:rowOff>125095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586480" y="9030335"/>
          <a:ext cx="1882140" cy="1381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683895</xdr:colOff>
      <xdr:row>52</xdr:row>
      <xdr:rowOff>114300</xdr:rowOff>
    </xdr:from>
    <xdr:to>
      <xdr:col>13</xdr:col>
      <xdr:colOff>26670</xdr:colOff>
      <xdr:row>61</xdr:row>
      <xdr:rowOff>8890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56095" y="9029700"/>
          <a:ext cx="2085975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622935</xdr:colOff>
      <xdr:row>52</xdr:row>
      <xdr:rowOff>91440</xdr:rowOff>
    </xdr:from>
    <xdr:to>
      <xdr:col>18</xdr:col>
      <xdr:colOff>593090</xdr:colOff>
      <xdr:row>60</xdr:row>
      <xdr:rowOff>168910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909935" y="9006840"/>
          <a:ext cx="2027555" cy="1449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186055</xdr:colOff>
      <xdr:row>52</xdr:row>
      <xdr:rowOff>62230</xdr:rowOff>
    </xdr:from>
    <xdr:to>
      <xdr:col>25</xdr:col>
      <xdr:colOff>519430</xdr:colOff>
      <xdr:row>61</xdr:row>
      <xdr:rowOff>38735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5273655" y="8977630"/>
          <a:ext cx="2390775" cy="151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72</xdr:row>
      <xdr:rowOff>77470</xdr:rowOff>
    </xdr:from>
    <xdr:to>
      <xdr:col>2</xdr:col>
      <xdr:colOff>403860</xdr:colOff>
      <xdr:row>79</xdr:row>
      <xdr:rowOff>21590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25" y="12421870"/>
          <a:ext cx="1765935" cy="114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24765</xdr:colOff>
      <xdr:row>73</xdr:row>
      <xdr:rowOff>159385</xdr:rowOff>
    </xdr:from>
    <xdr:to>
      <xdr:col>7</xdr:col>
      <xdr:colOff>565150</xdr:colOff>
      <xdr:row>80</xdr:row>
      <xdr:rowOff>17780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453765" y="12675235"/>
          <a:ext cx="1911985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92075</xdr:colOff>
      <xdr:row>73</xdr:row>
      <xdr:rowOff>109220</xdr:rowOff>
    </xdr:from>
    <xdr:to>
      <xdr:col>12</xdr:col>
      <xdr:colOff>684530</xdr:colOff>
      <xdr:row>80</xdr:row>
      <xdr:rowOff>132080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950075" y="12625070"/>
          <a:ext cx="1964055" cy="122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675005</xdr:colOff>
      <xdr:row>73</xdr:row>
      <xdr:rowOff>93980</xdr:rowOff>
    </xdr:from>
    <xdr:to>
      <xdr:col>18</xdr:col>
      <xdr:colOff>656590</xdr:colOff>
      <xdr:row>80</xdr:row>
      <xdr:rowOff>149225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962005" y="12609830"/>
          <a:ext cx="2038985" cy="1255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153035</xdr:colOff>
      <xdr:row>73</xdr:row>
      <xdr:rowOff>14605</xdr:rowOff>
    </xdr:from>
    <xdr:to>
      <xdr:col>25</xdr:col>
      <xdr:colOff>343535</xdr:colOff>
      <xdr:row>81</xdr:row>
      <xdr:rowOff>5715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5240635" y="12530455"/>
          <a:ext cx="2247900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61</xdr:row>
      <xdr:rowOff>109855</xdr:rowOff>
    </xdr:from>
    <xdr:to>
      <xdr:col>2</xdr:col>
      <xdr:colOff>453390</xdr:colOff>
      <xdr:row>70</xdr:row>
      <xdr:rowOff>43815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568305"/>
          <a:ext cx="182435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45085</xdr:colOff>
      <xdr:row>63</xdr:row>
      <xdr:rowOff>40005</xdr:rowOff>
    </xdr:from>
    <xdr:to>
      <xdr:col>8</xdr:col>
      <xdr:colOff>42545</xdr:colOff>
      <xdr:row>71</xdr:row>
      <xdr:rowOff>135890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74085" y="10841355"/>
          <a:ext cx="205486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90170</xdr:colOff>
      <xdr:row>63</xdr:row>
      <xdr:rowOff>3810</xdr:rowOff>
    </xdr:from>
    <xdr:to>
      <xdr:col>13</xdr:col>
      <xdr:colOff>64770</xdr:colOff>
      <xdr:row>70</xdr:row>
      <xdr:rowOff>134620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48170" y="10805160"/>
          <a:ext cx="2032000" cy="133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644525</xdr:colOff>
      <xdr:row>62</xdr:row>
      <xdr:rowOff>125730</xdr:rowOff>
    </xdr:from>
    <xdr:to>
      <xdr:col>19</xdr:col>
      <xdr:colOff>45720</xdr:colOff>
      <xdr:row>72</xdr:row>
      <xdr:rowOff>11430</xdr:rowOff>
    </xdr:to>
    <xdr:pic>
      <xdr:nvPicPr>
        <xdr:cNvPr id="31" name="图片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31525" y="10755630"/>
          <a:ext cx="2144395" cy="160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299720</xdr:colOff>
      <xdr:row>62</xdr:row>
      <xdr:rowOff>61595</xdr:rowOff>
    </xdr:from>
    <xdr:to>
      <xdr:col>25</xdr:col>
      <xdr:colOff>349250</xdr:colOff>
      <xdr:row>71</xdr:row>
      <xdr:rowOff>66040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387320" y="10691495"/>
          <a:ext cx="2106930" cy="154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83</xdr:row>
      <xdr:rowOff>136525</xdr:rowOff>
    </xdr:from>
    <xdr:to>
      <xdr:col>2</xdr:col>
      <xdr:colOff>357505</xdr:colOff>
      <xdr:row>90</xdr:row>
      <xdr:rowOff>118745</xdr:rowOff>
    </xdr:to>
    <xdr:pic>
      <xdr:nvPicPr>
        <xdr:cNvPr id="33" name="图片 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14366875"/>
          <a:ext cx="1719580" cy="118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109220</xdr:colOff>
      <xdr:row>84</xdr:row>
      <xdr:rowOff>106680</xdr:rowOff>
    </xdr:from>
    <xdr:to>
      <xdr:col>7</xdr:col>
      <xdr:colOff>638175</xdr:colOff>
      <xdr:row>91</xdr:row>
      <xdr:rowOff>169545</xdr:rowOff>
    </xdr:to>
    <xdr:pic>
      <xdr:nvPicPr>
        <xdr:cNvPr id="34" name="图片 3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538220" y="14508480"/>
          <a:ext cx="1900555" cy="1263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22225</xdr:colOff>
      <xdr:row>84</xdr:row>
      <xdr:rowOff>88265</xdr:rowOff>
    </xdr:from>
    <xdr:to>
      <xdr:col>12</xdr:col>
      <xdr:colOff>628015</xdr:colOff>
      <xdr:row>92</xdr:row>
      <xdr:rowOff>86995</xdr:rowOff>
    </xdr:to>
    <xdr:pic>
      <xdr:nvPicPr>
        <xdr:cNvPr id="35" name="图片 3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80225" y="14490065"/>
          <a:ext cx="1977390" cy="137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553720</xdr:colOff>
      <xdr:row>83</xdr:row>
      <xdr:rowOff>128270</xdr:rowOff>
    </xdr:from>
    <xdr:to>
      <xdr:col>18</xdr:col>
      <xdr:colOff>668655</xdr:colOff>
      <xdr:row>91</xdr:row>
      <xdr:rowOff>160020</xdr:rowOff>
    </xdr:to>
    <xdr:pic>
      <xdr:nvPicPr>
        <xdr:cNvPr id="36" name="图片 3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840720" y="14358620"/>
          <a:ext cx="2172335" cy="140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537845</xdr:colOff>
      <xdr:row>84</xdr:row>
      <xdr:rowOff>77470</xdr:rowOff>
    </xdr:from>
    <xdr:to>
      <xdr:col>25</xdr:col>
      <xdr:colOff>347980</xdr:colOff>
      <xdr:row>92</xdr:row>
      <xdr:rowOff>25400</xdr:rowOff>
    </xdr:to>
    <xdr:pic>
      <xdr:nvPicPr>
        <xdr:cNvPr id="37" name="图片 3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625445" y="14479270"/>
          <a:ext cx="1867535" cy="1319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333375</xdr:colOff>
      <xdr:row>21</xdr:row>
      <xdr:rowOff>161925</xdr:rowOff>
    </xdr:from>
    <xdr:to>
      <xdr:col>8</xdr:col>
      <xdr:colOff>26035</xdr:colOff>
      <xdr:row>28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2375" y="4562475"/>
          <a:ext cx="2216785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310515</xdr:colOff>
      <xdr:row>1</xdr:row>
      <xdr:rowOff>106680</xdr:rowOff>
    </xdr:from>
    <xdr:to>
      <xdr:col>20</xdr:col>
      <xdr:colOff>386715</xdr:colOff>
      <xdr:row>7</xdr:row>
      <xdr:rowOff>154305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35840" y="316230"/>
          <a:ext cx="213360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677545</xdr:colOff>
      <xdr:row>10</xdr:row>
      <xdr:rowOff>123825</xdr:rowOff>
    </xdr:from>
    <xdr:to>
      <xdr:col>4</xdr:col>
      <xdr:colOff>191770</xdr:colOff>
      <xdr:row>18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7545" y="2219325"/>
          <a:ext cx="2257425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371475</xdr:colOff>
      <xdr:row>9</xdr:row>
      <xdr:rowOff>152400</xdr:rowOff>
    </xdr:from>
    <xdr:to>
      <xdr:col>20</xdr:col>
      <xdr:colOff>410210</xdr:colOff>
      <xdr:row>15</xdr:row>
      <xdr:rowOff>203200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96800" y="2038350"/>
          <a:ext cx="2096135" cy="130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207010</xdr:colOff>
      <xdr:row>1</xdr:row>
      <xdr:rowOff>104775</xdr:rowOff>
    </xdr:from>
    <xdr:to>
      <xdr:col>4</xdr:col>
      <xdr:colOff>130810</xdr:colOff>
      <xdr:row>7</xdr:row>
      <xdr:rowOff>123825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2810" y="314325"/>
          <a:ext cx="198120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371475</xdr:colOff>
      <xdr:row>10</xdr:row>
      <xdr:rowOff>104775</xdr:rowOff>
    </xdr:from>
    <xdr:to>
      <xdr:col>8</xdr:col>
      <xdr:colOff>161925</xdr:colOff>
      <xdr:row>17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00475" y="2200275"/>
          <a:ext cx="231457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384810</xdr:colOff>
      <xdr:row>1</xdr:row>
      <xdr:rowOff>210185</xdr:rowOff>
    </xdr:from>
    <xdr:to>
      <xdr:col>8</xdr:col>
      <xdr:colOff>3810</xdr:colOff>
      <xdr:row>8</xdr:row>
      <xdr:rowOff>67310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3810" y="419100"/>
          <a:ext cx="2143125" cy="132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</xdr:colOff>
      <xdr:row>1</xdr:row>
      <xdr:rowOff>150495</xdr:rowOff>
    </xdr:from>
    <xdr:to>
      <xdr:col>16</xdr:col>
      <xdr:colOff>21590</xdr:colOff>
      <xdr:row>8</xdr:row>
      <xdr:rowOff>90170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69830" y="360045"/>
          <a:ext cx="1391285" cy="140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22</xdr:row>
      <xdr:rowOff>19050</xdr:rowOff>
    </xdr:from>
    <xdr:to>
      <xdr:col>4</xdr:col>
      <xdr:colOff>57150</xdr:colOff>
      <xdr:row>28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3425" y="4629150"/>
          <a:ext cx="206692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657860</xdr:colOff>
      <xdr:row>1</xdr:row>
      <xdr:rowOff>168275</xdr:rowOff>
    </xdr:from>
    <xdr:to>
      <xdr:col>12</xdr:col>
      <xdr:colOff>600075</xdr:colOff>
      <xdr:row>8</xdr:row>
      <xdr:rowOff>78105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96785" y="377825"/>
          <a:ext cx="1999615" cy="137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114300</xdr:colOff>
      <xdr:row>35</xdr:row>
      <xdr:rowOff>133985</xdr:rowOff>
    </xdr:from>
    <xdr:to>
      <xdr:col>16</xdr:col>
      <xdr:colOff>514350</xdr:colOff>
      <xdr:row>49</xdr:row>
      <xdr:rowOff>172085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39025" y="7468235"/>
          <a:ext cx="4514850" cy="297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80010</xdr:colOff>
      <xdr:row>35</xdr:row>
      <xdr:rowOff>141605</xdr:rowOff>
    </xdr:from>
    <xdr:to>
      <xdr:col>24</xdr:col>
      <xdr:colOff>299085</xdr:colOff>
      <xdr:row>50</xdr:row>
      <xdr:rowOff>17780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205335" y="7475855"/>
          <a:ext cx="5019675" cy="301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226695</xdr:colOff>
      <xdr:row>56</xdr:row>
      <xdr:rowOff>74295</xdr:rowOff>
    </xdr:from>
    <xdr:to>
      <xdr:col>17</xdr:col>
      <xdr:colOff>369570</xdr:colOff>
      <xdr:row>69</xdr:row>
      <xdr:rowOff>36195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51420" y="11809095"/>
          <a:ext cx="4943475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593725</xdr:colOff>
      <xdr:row>56</xdr:row>
      <xdr:rowOff>16510</xdr:rowOff>
    </xdr:from>
    <xdr:to>
      <xdr:col>24</xdr:col>
      <xdr:colOff>559435</xdr:colOff>
      <xdr:row>69</xdr:row>
      <xdr:rowOff>82550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19050" y="11751310"/>
          <a:ext cx="4766310" cy="279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549910</xdr:colOff>
      <xdr:row>56</xdr:row>
      <xdr:rowOff>117475</xdr:rowOff>
    </xdr:from>
    <xdr:to>
      <xdr:col>31</xdr:col>
      <xdr:colOff>458470</xdr:colOff>
      <xdr:row>67</xdr:row>
      <xdr:rowOff>160020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161635" y="11852275"/>
          <a:ext cx="4023360" cy="2347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G11" sqref="G11"/>
    </sheetView>
  </sheetViews>
  <sheetFormatPr defaultColWidth="9" defaultRowHeight="13.5" outlineLevelRow="7"/>
  <cols>
    <col min="1" max="1" width="9" style="7"/>
    <col min="2" max="2" width="23.375" style="7" customWidth="1"/>
    <col min="3" max="3" width="10.375" style="7" customWidth="1"/>
    <col min="4" max="4" width="52.5" style="7" customWidth="1"/>
    <col min="5" max="5" width="11" style="7" customWidth="1"/>
    <col min="6" max="16384" width="9" style="7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7" t="s">
        <v>5</v>
      </c>
      <c r="B2" s="7" t="s">
        <v>6</v>
      </c>
      <c r="C2" s="7" t="s">
        <v>6</v>
      </c>
      <c r="D2" s="7" t="s">
        <v>6</v>
      </c>
      <c r="E2" s="7" t="s">
        <v>5</v>
      </c>
    </row>
    <row r="3" spans="1: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</row>
    <row r="4" spans="1:9">
      <c r="A4" s="7">
        <v>10001</v>
      </c>
      <c r="B4" s="7" t="s">
        <v>12</v>
      </c>
      <c r="C4" s="7" t="s">
        <v>13</v>
      </c>
      <c r="D4" s="7" t="s">
        <v>14</v>
      </c>
      <c r="E4" s="7">
        <v>60011</v>
      </c>
      <c r="G4"/>
      <c r="H4"/>
      <c r="I4"/>
    </row>
    <row r="5" spans="1:9">
      <c r="A5" s="7">
        <v>10002</v>
      </c>
      <c r="B5" s="7" t="s">
        <v>15</v>
      </c>
      <c r="C5" s="7" t="s">
        <v>16</v>
      </c>
      <c r="D5" s="7" t="s">
        <v>17</v>
      </c>
      <c r="E5" s="7">
        <v>60021</v>
      </c>
      <c r="G5"/>
      <c r="H5"/>
      <c r="I5"/>
    </row>
    <row r="6" spans="1:9">
      <c r="A6" s="7">
        <v>10003</v>
      </c>
      <c r="B6" s="7" t="s">
        <v>18</v>
      </c>
      <c r="C6" s="7" t="s">
        <v>19</v>
      </c>
      <c r="D6" s="7" t="s">
        <v>20</v>
      </c>
      <c r="E6" s="7">
        <v>60031</v>
      </c>
      <c r="G6"/>
      <c r="H6"/>
      <c r="I6"/>
    </row>
    <row r="7" spans="1:9">
      <c r="A7" s="7">
        <v>10004</v>
      </c>
      <c r="B7" s="7" t="s">
        <v>21</v>
      </c>
      <c r="C7" s="7" t="s">
        <v>22</v>
      </c>
      <c r="D7" s="7" t="s">
        <v>23</v>
      </c>
      <c r="E7" s="7">
        <v>60041</v>
      </c>
      <c r="G7"/>
      <c r="H7"/>
      <c r="I7"/>
    </row>
    <row r="8" spans="1:9">
      <c r="A8" s="7">
        <v>10005</v>
      </c>
      <c r="B8" s="7" t="s">
        <v>24</v>
      </c>
      <c r="C8" s="7" t="s">
        <v>25</v>
      </c>
      <c r="D8" s="7" t="s">
        <v>26</v>
      </c>
      <c r="E8" s="7">
        <v>60051</v>
      </c>
      <c r="G8"/>
      <c r="H8"/>
      <c r="I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0" sqref="I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2:AB106"/>
  <sheetViews>
    <sheetView zoomScale="85" zoomScaleNormal="85" topLeftCell="A47" workbookViewId="0">
      <selection activeCell="B95" sqref="B95:Q106"/>
    </sheetView>
  </sheetViews>
  <sheetFormatPr defaultColWidth="9" defaultRowHeight="13.5"/>
  <cols>
    <col min="1" max="16384" width="9" style="5"/>
  </cols>
  <sheetData>
    <row r="52" spans="27:28">
      <c r="AA52" s="5" t="s">
        <v>27</v>
      </c>
      <c r="AB52" s="5" t="s">
        <v>28</v>
      </c>
    </row>
    <row r="53" spans="9:28">
      <c r="I53" s="5" t="s">
        <v>27</v>
      </c>
      <c r="J53" s="5" t="s">
        <v>28</v>
      </c>
      <c r="N53" s="5" t="s">
        <v>27</v>
      </c>
      <c r="O53" s="5" t="s">
        <v>28</v>
      </c>
      <c r="T53" s="5" t="s">
        <v>27</v>
      </c>
      <c r="U53" s="5" t="s">
        <v>28</v>
      </c>
      <c r="AA53" s="5">
        <v>5</v>
      </c>
      <c r="AB53" s="5">
        <v>4</v>
      </c>
    </row>
    <row r="54" spans="27:27">
      <c r="AA54" s="5">
        <f>AA53*AB53</f>
        <v>20</v>
      </c>
    </row>
    <row r="55" spans="9:21">
      <c r="I55" s="5">
        <v>4</v>
      </c>
      <c r="J55" s="5">
        <v>2</v>
      </c>
      <c r="N55" s="5">
        <v>3</v>
      </c>
      <c r="O55" s="5">
        <v>4</v>
      </c>
      <c r="T55" s="5">
        <v>2</v>
      </c>
      <c r="U55" s="5">
        <v>3</v>
      </c>
    </row>
    <row r="56" spans="9:28">
      <c r="I56" s="5">
        <f>I55*J55</f>
        <v>8</v>
      </c>
      <c r="N56" s="5">
        <f>N55*O55</f>
        <v>12</v>
      </c>
      <c r="T56" s="5">
        <f>T55*U55</f>
        <v>6</v>
      </c>
      <c r="AA56" s="5">
        <v>4</v>
      </c>
      <c r="AB56" s="5">
        <v>3</v>
      </c>
    </row>
    <row r="57" spans="5:27">
      <c r="E57" s="5">
        <v>10</v>
      </c>
      <c r="AA57" s="5">
        <f>AA56*AB56</f>
        <v>12</v>
      </c>
    </row>
    <row r="58" spans="9:21">
      <c r="I58" s="5">
        <v>1</v>
      </c>
      <c r="J58" s="5">
        <v>6</v>
      </c>
      <c r="N58" s="5">
        <v>3</v>
      </c>
      <c r="O58" s="5">
        <v>3</v>
      </c>
      <c r="T58" s="5">
        <v>3</v>
      </c>
      <c r="U58" s="5">
        <v>6</v>
      </c>
    </row>
    <row r="59" spans="9:28">
      <c r="I59" s="5">
        <f>I58*J58</f>
        <v>6</v>
      </c>
      <c r="N59" s="5">
        <f>N58*O58</f>
        <v>9</v>
      </c>
      <c r="T59" s="5">
        <f>T58*U58</f>
        <v>18</v>
      </c>
      <c r="AA59" s="5">
        <v>1</v>
      </c>
      <c r="AB59" s="5">
        <v>7</v>
      </c>
    </row>
    <row r="60" spans="27:27">
      <c r="AA60" s="5">
        <f>AA59*AB59</f>
        <v>7</v>
      </c>
    </row>
    <row r="61" spans="9:27">
      <c r="I61" s="5">
        <f>I59+I56</f>
        <v>14</v>
      </c>
      <c r="N61" s="5">
        <f>N59+N56</f>
        <v>21</v>
      </c>
      <c r="T61" s="5">
        <f>T59+T56</f>
        <v>24</v>
      </c>
      <c r="AA61" s="5">
        <f>AA57+AA54+AA60</f>
        <v>39</v>
      </c>
    </row>
    <row r="63" spans="14:15">
      <c r="N63" s="5">
        <v>2</v>
      </c>
      <c r="O63" s="5">
        <v>4</v>
      </c>
    </row>
    <row r="64" spans="14:28">
      <c r="N64" s="5">
        <f>N63*O63</f>
        <v>8</v>
      </c>
      <c r="T64" s="5">
        <v>5</v>
      </c>
      <c r="U64" s="5">
        <v>1</v>
      </c>
      <c r="AA64" s="5">
        <v>6</v>
      </c>
      <c r="AB64" s="5">
        <v>3</v>
      </c>
    </row>
    <row r="65" spans="9:27">
      <c r="I65" s="5">
        <v>4</v>
      </c>
      <c r="J65" s="5">
        <v>1</v>
      </c>
      <c r="T65" s="5">
        <f>T64*U64</f>
        <v>5</v>
      </c>
      <c r="AA65" s="5">
        <f>AA64*AB64</f>
        <v>18</v>
      </c>
    </row>
    <row r="66" spans="9:15">
      <c r="I66" s="5">
        <f>I65*J65</f>
        <v>4</v>
      </c>
      <c r="N66" s="5">
        <v>2</v>
      </c>
      <c r="O66" s="5">
        <v>3</v>
      </c>
    </row>
    <row r="67" spans="14:28">
      <c r="N67" s="5">
        <f>N66*O66</f>
        <v>6</v>
      </c>
      <c r="T67" s="5">
        <v>4</v>
      </c>
      <c r="U67" s="5">
        <v>2</v>
      </c>
      <c r="AA67" s="5">
        <v>3</v>
      </c>
      <c r="AB67" s="5">
        <v>6</v>
      </c>
    </row>
    <row r="68" spans="9:27">
      <c r="I68" s="5">
        <v>4</v>
      </c>
      <c r="J68" s="5">
        <v>2</v>
      </c>
      <c r="T68" s="5">
        <f>T67*U67</f>
        <v>8</v>
      </c>
      <c r="AA68" s="5">
        <f>AA67*AB67</f>
        <v>18</v>
      </c>
    </row>
    <row r="69" spans="9:15">
      <c r="I69" s="5">
        <f>I68*J68</f>
        <v>8</v>
      </c>
      <c r="N69" s="5">
        <v>1</v>
      </c>
      <c r="O69" s="5">
        <v>7</v>
      </c>
    </row>
    <row r="70" spans="14:27">
      <c r="N70" s="5">
        <f>N69*O69</f>
        <v>7</v>
      </c>
      <c r="T70" s="5">
        <v>2</v>
      </c>
      <c r="U70" s="5">
        <v>6</v>
      </c>
      <c r="AA70" s="5">
        <f>AA68+AA65</f>
        <v>36</v>
      </c>
    </row>
    <row r="71" spans="9:20">
      <c r="I71" s="5">
        <f>I69+I66</f>
        <v>12</v>
      </c>
      <c r="N71" s="5">
        <f>N67+N64+N70</f>
        <v>21</v>
      </c>
      <c r="T71" s="5">
        <f>T70*U70</f>
        <v>12</v>
      </c>
    </row>
    <row r="72" spans="20:20">
      <c r="T72" s="5">
        <f>T68+T65+T71</f>
        <v>25</v>
      </c>
    </row>
    <row r="74" spans="4:28">
      <c r="D74" s="5">
        <v>5</v>
      </c>
      <c r="E74" s="5">
        <v>9</v>
      </c>
      <c r="N74" s="5">
        <v>10</v>
      </c>
      <c r="O74" s="5">
        <v>3</v>
      </c>
      <c r="AA74" s="5">
        <v>12</v>
      </c>
      <c r="AB74" s="5">
        <v>3</v>
      </c>
    </row>
    <row r="75" spans="9:27">
      <c r="I75" s="5">
        <v>7</v>
      </c>
      <c r="J75" s="5">
        <v>4</v>
      </c>
      <c r="N75" s="5">
        <f>N74*O74</f>
        <v>30</v>
      </c>
      <c r="T75" s="5">
        <v>14</v>
      </c>
      <c r="U75" s="5">
        <v>4</v>
      </c>
      <c r="AA75" s="5">
        <f>AA74*AB74</f>
        <v>36</v>
      </c>
    </row>
    <row r="76" spans="4:20">
      <c r="D76" s="5">
        <f>D74*E74</f>
        <v>45</v>
      </c>
      <c r="I76" s="5">
        <f>I75*J75</f>
        <v>28</v>
      </c>
      <c r="T76" s="5">
        <f>T75*U75</f>
        <v>56</v>
      </c>
    </row>
    <row r="77" spans="14:28">
      <c r="N77" s="5">
        <v>7</v>
      </c>
      <c r="O77" s="5">
        <v>6</v>
      </c>
      <c r="AA77" s="5">
        <v>11</v>
      </c>
      <c r="AB77" s="5">
        <v>6</v>
      </c>
    </row>
    <row r="78" spans="9:27">
      <c r="I78" s="5">
        <v>7</v>
      </c>
      <c r="J78" s="5">
        <v>3</v>
      </c>
      <c r="N78" s="5">
        <f>N77*O77</f>
        <v>42</v>
      </c>
      <c r="T78" s="5">
        <v>5</v>
      </c>
      <c r="U78" s="5">
        <v>8</v>
      </c>
      <c r="AA78" s="5">
        <f>AA77*AB77</f>
        <v>66</v>
      </c>
    </row>
    <row r="79" spans="9:20">
      <c r="I79" s="5">
        <f>I78*J78</f>
        <v>21</v>
      </c>
      <c r="T79" s="5">
        <f>T78*U78</f>
        <v>40</v>
      </c>
    </row>
    <row r="80" spans="14:27">
      <c r="N80" s="5">
        <f>N78+N75</f>
        <v>72</v>
      </c>
      <c r="AA80" s="5">
        <f>AA78+AA75</f>
        <v>102</v>
      </c>
    </row>
    <row r="81" spans="9:20">
      <c r="I81" s="5">
        <v>2</v>
      </c>
      <c r="J81" s="5">
        <v>7</v>
      </c>
      <c r="T81" s="5">
        <f>T79+T76</f>
        <v>96</v>
      </c>
    </row>
    <row r="82" spans="9:9">
      <c r="I82" s="5">
        <f>I81*J81</f>
        <v>14</v>
      </c>
    </row>
    <row r="83" spans="9:9">
      <c r="I83" s="5">
        <f>I79+I76+I82</f>
        <v>63</v>
      </c>
    </row>
    <row r="84" spans="14:28">
      <c r="N84" s="5">
        <v>1</v>
      </c>
      <c r="O84" s="5">
        <v>7</v>
      </c>
      <c r="AA84" s="5">
        <v>1</v>
      </c>
      <c r="AB84" s="5">
        <v>7</v>
      </c>
    </row>
    <row r="85" spans="4:27">
      <c r="D85" s="5">
        <v>9</v>
      </c>
      <c r="E85" s="5">
        <v>1</v>
      </c>
      <c r="N85" s="5">
        <f>N84*O84</f>
        <v>7</v>
      </c>
      <c r="T85" s="5" t="s">
        <v>27</v>
      </c>
      <c r="U85" s="5" t="s">
        <v>28</v>
      </c>
      <c r="AA85" s="5">
        <f>AA84*AB84</f>
        <v>7</v>
      </c>
    </row>
    <row r="86" spans="4:21">
      <c r="D86" s="5">
        <f>D85*E85</f>
        <v>9</v>
      </c>
      <c r="I86" s="5">
        <v>3</v>
      </c>
      <c r="J86" s="5">
        <v>4</v>
      </c>
      <c r="T86" s="5">
        <v>8</v>
      </c>
      <c r="U86" s="5">
        <v>4</v>
      </c>
    </row>
    <row r="87" spans="9:28">
      <c r="I87" s="5">
        <f>I86*J86</f>
        <v>12</v>
      </c>
      <c r="N87" s="5">
        <v>4</v>
      </c>
      <c r="O87" s="5">
        <v>5</v>
      </c>
      <c r="T87" s="5">
        <f>T86*U86</f>
        <v>32</v>
      </c>
      <c r="AA87" s="5">
        <v>5</v>
      </c>
      <c r="AB87" s="5">
        <v>5</v>
      </c>
    </row>
    <row r="88" spans="4:27">
      <c r="D88" s="5">
        <v>7</v>
      </c>
      <c r="E88" s="5">
        <v>2</v>
      </c>
      <c r="N88" s="5">
        <f>N87*O87</f>
        <v>20</v>
      </c>
      <c r="AA88" s="5">
        <f>AA87*AB87</f>
        <v>25</v>
      </c>
    </row>
    <row r="89" spans="4:21">
      <c r="D89" s="5">
        <f>D88*E88</f>
        <v>14</v>
      </c>
      <c r="I89" s="5">
        <v>4</v>
      </c>
      <c r="J89" s="5">
        <v>3</v>
      </c>
      <c r="T89" s="5">
        <v>8</v>
      </c>
      <c r="U89" s="5">
        <v>3</v>
      </c>
    </row>
    <row r="90" spans="9:28">
      <c r="I90" s="5">
        <f>I89*J89</f>
        <v>12</v>
      </c>
      <c r="N90" s="5">
        <v>14</v>
      </c>
      <c r="O90" s="5">
        <v>3</v>
      </c>
      <c r="T90" s="5">
        <f>T89*U89</f>
        <v>24</v>
      </c>
      <c r="AA90" s="5">
        <v>18</v>
      </c>
      <c r="AB90" s="5">
        <v>3</v>
      </c>
    </row>
    <row r="91" spans="4:27">
      <c r="D91" s="5">
        <v>3</v>
      </c>
      <c r="E91" s="5">
        <v>6</v>
      </c>
      <c r="N91" s="5">
        <f>N90*O90</f>
        <v>42</v>
      </c>
      <c r="AA91" s="5">
        <f>AA90*AB90</f>
        <v>54</v>
      </c>
    </row>
    <row r="92" spans="4:27">
      <c r="D92" s="5">
        <f>D91*E91</f>
        <v>18</v>
      </c>
      <c r="I92" s="5">
        <v>6</v>
      </c>
      <c r="J92" s="5">
        <v>7</v>
      </c>
      <c r="N92" s="5">
        <f>N88+N85+N91</f>
        <v>69</v>
      </c>
      <c r="T92" s="5">
        <v>6</v>
      </c>
      <c r="U92" s="5">
        <v>7</v>
      </c>
      <c r="AA92" s="5">
        <f>AA88+AA85+AA91</f>
        <v>86</v>
      </c>
    </row>
    <row r="93" spans="4:20">
      <c r="D93" s="5">
        <f>D89+D86+D92</f>
        <v>41</v>
      </c>
      <c r="I93" s="5">
        <f>I92*J92</f>
        <v>42</v>
      </c>
      <c r="T93" s="5">
        <f>T92*U92</f>
        <v>42</v>
      </c>
    </row>
    <row r="94" spans="9:20">
      <c r="I94" s="5">
        <f>I90+I87+I93</f>
        <v>66</v>
      </c>
      <c r="T94" s="5">
        <f>T90+T87+T93</f>
        <v>98</v>
      </c>
    </row>
    <row r="95" ht="16.5" spans="2:14">
      <c r="B95" s="4" t="s">
        <v>29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6.5" spans="2:15">
      <c r="B96" s="4"/>
      <c r="C96" s="4" t="s">
        <v>30</v>
      </c>
      <c r="D96" s="4"/>
      <c r="E96" s="4"/>
      <c r="F96" s="4"/>
      <c r="G96" s="4" t="s">
        <v>31</v>
      </c>
      <c r="H96" s="4"/>
      <c r="I96" s="4"/>
      <c r="J96" s="4"/>
      <c r="K96" s="4" t="s">
        <v>32</v>
      </c>
      <c r="L96" s="4"/>
      <c r="M96" s="4"/>
      <c r="O96" s="4" t="s">
        <v>33</v>
      </c>
    </row>
    <row r="97" ht="16.5" spans="2:17">
      <c r="B97" s="4"/>
      <c r="C97" s="4"/>
      <c r="D97" s="4" t="s">
        <v>34</v>
      </c>
      <c r="E97" s="4" t="s">
        <v>35</v>
      </c>
      <c r="F97" s="4"/>
      <c r="G97" s="4"/>
      <c r="H97" s="4" t="s">
        <v>34</v>
      </c>
      <c r="I97" s="4" t="s">
        <v>35</v>
      </c>
      <c r="J97" s="4"/>
      <c r="K97" s="4"/>
      <c r="L97" s="4" t="s">
        <v>34</v>
      </c>
      <c r="M97" s="4" t="s">
        <v>35</v>
      </c>
      <c r="N97" s="4"/>
      <c r="P97" s="4" t="s">
        <v>34</v>
      </c>
      <c r="Q97" s="4" t="s">
        <v>35</v>
      </c>
    </row>
    <row r="98" ht="16.5" spans="2:17">
      <c r="B98" s="4"/>
      <c r="C98" s="4"/>
      <c r="D98" s="4" t="s">
        <v>36</v>
      </c>
      <c r="E98" s="4">
        <v>4</v>
      </c>
      <c r="F98" s="4"/>
      <c r="G98" s="4"/>
      <c r="H98" s="4" t="s">
        <v>31</v>
      </c>
      <c r="I98" s="4">
        <v>3</v>
      </c>
      <c r="J98" s="4"/>
      <c r="K98" s="4"/>
      <c r="L98" s="4" t="s">
        <v>37</v>
      </c>
      <c r="M98" s="4">
        <v>5</v>
      </c>
      <c r="N98" s="4"/>
      <c r="P98" s="5" t="s">
        <v>38</v>
      </c>
      <c r="Q98" s="5">
        <v>3</v>
      </c>
    </row>
    <row r="99" ht="16.5" spans="2:17">
      <c r="B99" s="4"/>
      <c r="C99" s="4"/>
      <c r="D99" s="4" t="s">
        <v>37</v>
      </c>
      <c r="E99" s="4">
        <v>3</v>
      </c>
      <c r="F99" s="4"/>
      <c r="G99" s="4"/>
      <c r="H99" s="4" t="s">
        <v>39</v>
      </c>
      <c r="I99" s="4">
        <v>5</v>
      </c>
      <c r="J99" s="4"/>
      <c r="K99" s="4"/>
      <c r="L99" s="4" t="s">
        <v>40</v>
      </c>
      <c r="M99" s="4">
        <v>5</v>
      </c>
      <c r="N99" s="4"/>
      <c r="P99" s="5" t="s">
        <v>41</v>
      </c>
      <c r="Q99" s="5">
        <v>6</v>
      </c>
    </row>
    <row r="100" ht="16.5" spans="2:14">
      <c r="B100" s="4"/>
      <c r="C100" s="4"/>
      <c r="D100" s="4" t="s">
        <v>42</v>
      </c>
      <c r="E100" s="4">
        <v>7</v>
      </c>
      <c r="F100" s="4"/>
      <c r="G100" s="4"/>
      <c r="H100" s="4" t="s">
        <v>43</v>
      </c>
      <c r="I100" s="4">
        <v>7</v>
      </c>
      <c r="J100" s="4"/>
      <c r="K100" s="4"/>
      <c r="L100" s="4" t="s">
        <v>44</v>
      </c>
      <c r="M100" s="4">
        <v>5</v>
      </c>
      <c r="N100" s="4"/>
    </row>
    <row r="101" ht="16.5" spans="2:1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3:11">
      <c r="C102" s="5" t="s">
        <v>45</v>
      </c>
      <c r="G102" s="5" t="s">
        <v>46</v>
      </c>
      <c r="K102" s="5" t="s">
        <v>47</v>
      </c>
    </row>
    <row r="103" ht="16.5" spans="4:13">
      <c r="D103" s="4" t="s">
        <v>34</v>
      </c>
      <c r="E103" s="4" t="s">
        <v>35</v>
      </c>
      <c r="H103" s="4" t="s">
        <v>34</v>
      </c>
      <c r="I103" s="4" t="s">
        <v>35</v>
      </c>
      <c r="L103" s="4" t="s">
        <v>34</v>
      </c>
      <c r="M103" s="4" t="s">
        <v>35</v>
      </c>
    </row>
    <row r="104" spans="4:13">
      <c r="D104" s="5" t="s">
        <v>48</v>
      </c>
      <c r="E104" s="5">
        <v>1</v>
      </c>
      <c r="H104" s="5" t="s">
        <v>49</v>
      </c>
      <c r="I104" s="5">
        <v>4</v>
      </c>
      <c r="L104" s="5" t="s">
        <v>50</v>
      </c>
      <c r="M104" s="5">
        <v>1</v>
      </c>
    </row>
    <row r="105" spans="4:13">
      <c r="D105" s="5" t="s">
        <v>51</v>
      </c>
      <c r="E105" s="5">
        <v>3</v>
      </c>
      <c r="H105" s="5" t="s">
        <v>52</v>
      </c>
      <c r="I105" s="5">
        <v>8</v>
      </c>
      <c r="L105" s="5" t="s">
        <v>53</v>
      </c>
      <c r="M105" s="5">
        <v>2</v>
      </c>
    </row>
    <row r="106" spans="4:13">
      <c r="D106" s="5" t="s">
        <v>54</v>
      </c>
      <c r="E106" s="5">
        <v>5</v>
      </c>
      <c r="L106" s="5" t="s">
        <v>55</v>
      </c>
      <c r="M106" s="5">
        <v>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117"/>
  <sheetViews>
    <sheetView zoomScale="85" zoomScaleNormal="85" topLeftCell="A21" workbookViewId="0">
      <selection activeCell="F117" sqref="F34:F117"/>
    </sheetView>
  </sheetViews>
  <sheetFormatPr defaultColWidth="9" defaultRowHeight="16.5"/>
  <cols>
    <col min="1" max="5" width="9" style="1"/>
    <col min="6" max="6" width="11.5" style="1"/>
    <col min="7" max="7" width="12.625" style="1"/>
    <col min="8" max="16384" width="9" style="1"/>
  </cols>
  <sheetData>
    <row r="1" spans="7:8">
      <c r="G1" s="1">
        <v>3</v>
      </c>
      <c r="H1" s="1">
        <v>7</v>
      </c>
    </row>
    <row r="17" spans="11:27">
      <c r="K17" s="4" t="s">
        <v>29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  <c r="Y17" s="5"/>
      <c r="Z17" s="5"/>
      <c r="AA17" s="5"/>
    </row>
    <row r="18" spans="11:27">
      <c r="K18" s="4"/>
      <c r="L18" s="4" t="s">
        <v>30</v>
      </c>
      <c r="M18" s="4"/>
      <c r="N18" s="4"/>
      <c r="O18" s="4"/>
      <c r="P18" s="4" t="s">
        <v>31</v>
      </c>
      <c r="Q18" s="4"/>
      <c r="R18" s="4"/>
      <c r="S18" s="4"/>
      <c r="T18" s="4" t="s">
        <v>32</v>
      </c>
      <c r="U18" s="4"/>
      <c r="V18" s="4"/>
      <c r="W18" s="5"/>
      <c r="X18" s="4" t="s">
        <v>33</v>
      </c>
      <c r="Y18" s="5"/>
      <c r="Z18" s="5"/>
      <c r="AA18" s="5"/>
    </row>
    <row r="19" spans="11:27">
      <c r="K19" s="4"/>
      <c r="L19" s="4"/>
      <c r="M19" s="4" t="s">
        <v>34</v>
      </c>
      <c r="N19" s="4" t="s">
        <v>35</v>
      </c>
      <c r="O19" s="4"/>
      <c r="P19" s="4"/>
      <c r="Q19" s="4" t="s">
        <v>34</v>
      </c>
      <c r="R19" s="4" t="s">
        <v>35</v>
      </c>
      <c r="S19" s="4"/>
      <c r="T19" s="4"/>
      <c r="U19" s="4" t="s">
        <v>34</v>
      </c>
      <c r="V19" s="4" t="s">
        <v>35</v>
      </c>
      <c r="W19" s="4"/>
      <c r="X19" s="5"/>
      <c r="Y19" s="4" t="s">
        <v>34</v>
      </c>
      <c r="Z19" s="4" t="s">
        <v>35</v>
      </c>
      <c r="AA19" s="5"/>
    </row>
    <row r="20" spans="11:27">
      <c r="K20" s="4"/>
      <c r="L20" s="4"/>
      <c r="M20" s="4" t="s">
        <v>36</v>
      </c>
      <c r="N20" s="4">
        <v>4</v>
      </c>
      <c r="O20" s="4"/>
      <c r="P20" s="4"/>
      <c r="Q20" s="4" t="s">
        <v>31</v>
      </c>
      <c r="R20" s="4">
        <v>3</v>
      </c>
      <c r="S20" s="4"/>
      <c r="T20" s="4"/>
      <c r="U20" s="4" t="s">
        <v>37</v>
      </c>
      <c r="V20" s="4">
        <v>5</v>
      </c>
      <c r="W20" s="4"/>
      <c r="X20" s="5"/>
      <c r="Y20" s="5" t="s">
        <v>38</v>
      </c>
      <c r="Z20" s="5">
        <v>3</v>
      </c>
      <c r="AA20" s="5"/>
    </row>
    <row r="21" spans="2:27">
      <c r="B21" s="1">
        <v>4</v>
      </c>
      <c r="C21" s="1">
        <v>8</v>
      </c>
      <c r="F21" s="1">
        <v>4</v>
      </c>
      <c r="G21" s="1">
        <v>6</v>
      </c>
      <c r="K21" s="4"/>
      <c r="L21" s="4"/>
      <c r="M21" s="4" t="s">
        <v>37</v>
      </c>
      <c r="N21" s="4">
        <v>3</v>
      </c>
      <c r="O21" s="4"/>
      <c r="P21" s="4"/>
      <c r="Q21" s="4" t="s">
        <v>39</v>
      </c>
      <c r="R21" s="4">
        <v>5</v>
      </c>
      <c r="S21" s="4"/>
      <c r="T21" s="4"/>
      <c r="U21" s="4" t="s">
        <v>40</v>
      </c>
      <c r="V21" s="4">
        <v>5</v>
      </c>
      <c r="W21" s="4"/>
      <c r="X21" s="5"/>
      <c r="Y21" s="5" t="s">
        <v>41</v>
      </c>
      <c r="Z21" s="5">
        <v>6</v>
      </c>
      <c r="AA21" s="5"/>
    </row>
    <row r="22" spans="11:27">
      <c r="K22" s="4"/>
      <c r="L22" s="4"/>
      <c r="M22" s="4" t="s">
        <v>42</v>
      </c>
      <c r="N22" s="4">
        <v>7</v>
      </c>
      <c r="O22" s="4"/>
      <c r="P22" s="4"/>
      <c r="Q22" s="4" t="s">
        <v>43</v>
      </c>
      <c r="R22" s="4">
        <v>7</v>
      </c>
      <c r="S22" s="4"/>
      <c r="T22" s="4"/>
      <c r="U22" s="4" t="s">
        <v>44</v>
      </c>
      <c r="V22" s="4">
        <v>5</v>
      </c>
      <c r="W22" s="4"/>
      <c r="X22" s="5"/>
      <c r="Y22" s="5"/>
      <c r="Z22" s="5"/>
      <c r="AA22" s="5"/>
    </row>
    <row r="23" spans="11:27"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5"/>
      <c r="Z23" s="5"/>
      <c r="AA23" s="5"/>
    </row>
    <row r="24" spans="11:27">
      <c r="K24" s="5"/>
      <c r="L24" s="5" t="s">
        <v>45</v>
      </c>
      <c r="M24" s="5"/>
      <c r="N24" s="5"/>
      <c r="O24" s="5"/>
      <c r="P24" s="5" t="s">
        <v>46</v>
      </c>
      <c r="Q24" s="5"/>
      <c r="R24" s="5"/>
      <c r="S24" s="5"/>
      <c r="T24" s="5" t="s">
        <v>47</v>
      </c>
      <c r="U24" s="5"/>
      <c r="V24" s="5"/>
      <c r="W24" s="5"/>
      <c r="X24" s="5"/>
      <c r="Y24" s="5"/>
      <c r="Z24" s="5"/>
      <c r="AA24" s="5"/>
    </row>
    <row r="25" spans="11:27">
      <c r="K25" s="5"/>
      <c r="L25" s="5"/>
      <c r="M25" s="4" t="s">
        <v>34</v>
      </c>
      <c r="N25" s="4" t="s">
        <v>35</v>
      </c>
      <c r="O25" s="5"/>
      <c r="P25" s="5"/>
      <c r="Q25" s="4" t="s">
        <v>34</v>
      </c>
      <c r="R25" s="4" t="s">
        <v>35</v>
      </c>
      <c r="S25" s="5"/>
      <c r="T25" s="5"/>
      <c r="U25" s="4" t="s">
        <v>34</v>
      </c>
      <c r="V25" s="4" t="s">
        <v>35</v>
      </c>
      <c r="W25" s="5"/>
      <c r="X25" s="5"/>
      <c r="Y25" s="5"/>
      <c r="Z25" s="5"/>
      <c r="AA25" s="5"/>
    </row>
    <row r="26" spans="11:27">
      <c r="K26" s="5"/>
      <c r="L26" s="5"/>
      <c r="M26" s="5" t="s">
        <v>48</v>
      </c>
      <c r="N26" s="5">
        <v>1</v>
      </c>
      <c r="O26" s="5"/>
      <c r="P26" s="5"/>
      <c r="Q26" s="5" t="s">
        <v>49</v>
      </c>
      <c r="R26" s="5">
        <v>4</v>
      </c>
      <c r="S26" s="5"/>
      <c r="T26" s="5"/>
      <c r="U26" s="5" t="s">
        <v>50</v>
      </c>
      <c r="V26" s="5">
        <v>1</v>
      </c>
      <c r="W26" s="5"/>
      <c r="X26" s="5"/>
      <c r="Y26" s="5"/>
      <c r="Z26" s="5"/>
      <c r="AA26" s="5"/>
    </row>
    <row r="27" spans="11:27">
      <c r="K27" s="5"/>
      <c r="L27" s="5"/>
      <c r="M27" s="5" t="s">
        <v>51</v>
      </c>
      <c r="N27" s="5">
        <v>3</v>
      </c>
      <c r="O27" s="5"/>
      <c r="P27" s="5"/>
      <c r="Q27" s="5" t="s">
        <v>52</v>
      </c>
      <c r="R27" s="5">
        <v>8</v>
      </c>
      <c r="S27" s="5"/>
      <c r="T27" s="5"/>
      <c r="U27" s="5" t="s">
        <v>53</v>
      </c>
      <c r="V27" s="5">
        <v>2</v>
      </c>
      <c r="W27" s="5"/>
      <c r="X27" s="5"/>
      <c r="Y27" s="5"/>
      <c r="Z27" s="5"/>
      <c r="AA27" s="5"/>
    </row>
    <row r="28" spans="11:27">
      <c r="K28" s="5"/>
      <c r="L28" s="5"/>
      <c r="M28" s="5" t="s">
        <v>54</v>
      </c>
      <c r="N28" s="5">
        <v>5</v>
      </c>
      <c r="O28" s="5"/>
      <c r="P28" s="5"/>
      <c r="Q28" s="5"/>
      <c r="R28" s="5"/>
      <c r="S28" s="5"/>
      <c r="T28" s="5"/>
      <c r="U28" s="5" t="s">
        <v>55</v>
      </c>
      <c r="V28" s="5">
        <v>6</v>
      </c>
      <c r="W28" s="5"/>
      <c r="X28" s="5"/>
      <c r="Y28" s="5"/>
      <c r="Z28" s="5"/>
      <c r="AA28" s="5"/>
    </row>
    <row r="29" spans="11:27"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2" spans="11:18">
      <c r="K32" s="1">
        <v>16</v>
      </c>
      <c r="R32" s="1">
        <v>17</v>
      </c>
    </row>
    <row r="33" spans="5:21">
      <c r="E33" s="1" t="s">
        <v>56</v>
      </c>
      <c r="F33" s="1" t="s">
        <v>35</v>
      </c>
      <c r="L33" s="1">
        <v>14</v>
      </c>
      <c r="M33" s="1">
        <v>17</v>
      </c>
      <c r="N33" s="1">
        <v>17</v>
      </c>
      <c r="S33" s="1">
        <v>20</v>
      </c>
      <c r="T33" s="1">
        <v>20</v>
      </c>
      <c r="U33" s="1">
        <v>21</v>
      </c>
    </row>
    <row r="34" spans="5:21">
      <c r="E34" s="1">
        <v>1</v>
      </c>
      <c r="F34" s="1">
        <v>10</v>
      </c>
      <c r="H34" s="1">
        <v>2</v>
      </c>
      <c r="L34" s="1">
        <v>5</v>
      </c>
      <c r="M34" s="1">
        <v>5</v>
      </c>
      <c r="N34" s="1">
        <v>5</v>
      </c>
      <c r="S34" s="1">
        <v>7</v>
      </c>
      <c r="T34" s="1">
        <v>4</v>
      </c>
      <c r="U34" s="1">
        <v>3</v>
      </c>
    </row>
    <row r="35" spans="5:22">
      <c r="E35" s="1">
        <v>2</v>
      </c>
      <c r="F35" s="1">
        <f>INT(F34+(E35*$H$34))</f>
        <v>14</v>
      </c>
      <c r="I35" s="6"/>
      <c r="L35" s="1">
        <f>L34*L33</f>
        <v>70</v>
      </c>
      <c r="M35" s="1">
        <f>M34*M33</f>
        <v>85</v>
      </c>
      <c r="N35" s="1">
        <f>N34*N33</f>
        <v>85</v>
      </c>
      <c r="O35" s="1">
        <f>SUM(L35:N35)</f>
        <v>240</v>
      </c>
      <c r="S35" s="1">
        <f t="shared" ref="S35:U35" si="0">S34*S33</f>
        <v>140</v>
      </c>
      <c r="T35" s="1">
        <f t="shared" si="0"/>
        <v>80</v>
      </c>
      <c r="U35" s="1">
        <f t="shared" si="0"/>
        <v>63</v>
      </c>
      <c r="V35" s="1">
        <f>SUM(S35:U35)</f>
        <v>283</v>
      </c>
    </row>
    <row r="36" spans="5:9">
      <c r="E36" s="1">
        <v>3</v>
      </c>
      <c r="F36" s="1">
        <f t="shared" ref="F36:F65" si="1">INT(F35+(E36*$H$34))</f>
        <v>20</v>
      </c>
      <c r="I36" s="6"/>
    </row>
    <row r="37" spans="5:9">
      <c r="E37" s="1">
        <v>4</v>
      </c>
      <c r="F37" s="1">
        <f t="shared" si="1"/>
        <v>28</v>
      </c>
      <c r="I37" s="6"/>
    </row>
    <row r="38" spans="5:9">
      <c r="E38" s="1">
        <v>5</v>
      </c>
      <c r="F38" s="1">
        <f t="shared" si="1"/>
        <v>38</v>
      </c>
      <c r="I38" s="6"/>
    </row>
    <row r="39" spans="5:9">
      <c r="E39" s="1">
        <v>6</v>
      </c>
      <c r="F39" s="1">
        <f t="shared" si="1"/>
        <v>50</v>
      </c>
      <c r="I39" s="6"/>
    </row>
    <row r="40" spans="5:9">
      <c r="E40" s="1">
        <v>7</v>
      </c>
      <c r="F40" s="1">
        <f t="shared" si="1"/>
        <v>64</v>
      </c>
      <c r="I40" s="6"/>
    </row>
    <row r="41" spans="5:9">
      <c r="E41" s="1">
        <v>8</v>
      </c>
      <c r="F41" s="1">
        <f t="shared" si="1"/>
        <v>80</v>
      </c>
      <c r="I41" s="6"/>
    </row>
    <row r="42" spans="5:9">
      <c r="E42" s="1">
        <v>9</v>
      </c>
      <c r="F42" s="1">
        <f t="shared" si="1"/>
        <v>98</v>
      </c>
      <c r="I42" s="6"/>
    </row>
    <row r="43" spans="5:9">
      <c r="E43" s="1">
        <v>10</v>
      </c>
      <c r="F43" s="1">
        <f t="shared" si="1"/>
        <v>118</v>
      </c>
      <c r="I43" s="6"/>
    </row>
    <row r="44" spans="5:6">
      <c r="E44" s="1">
        <v>11</v>
      </c>
      <c r="F44" s="1">
        <f t="shared" si="1"/>
        <v>140</v>
      </c>
    </row>
    <row r="45" spans="5:6">
      <c r="E45" s="1">
        <v>12</v>
      </c>
      <c r="F45" s="1">
        <f t="shared" si="1"/>
        <v>164</v>
      </c>
    </row>
    <row r="46" spans="5:6">
      <c r="E46" s="1">
        <v>13</v>
      </c>
      <c r="F46" s="1">
        <f t="shared" si="1"/>
        <v>190</v>
      </c>
    </row>
    <row r="47" spans="5:6">
      <c r="E47" s="1">
        <v>14</v>
      </c>
      <c r="F47" s="1">
        <f t="shared" si="1"/>
        <v>218</v>
      </c>
    </row>
    <row r="48" spans="5:6">
      <c r="E48" s="1">
        <v>15</v>
      </c>
      <c r="F48" s="1">
        <f t="shared" si="1"/>
        <v>248</v>
      </c>
    </row>
    <row r="49" spans="5:6">
      <c r="E49" s="2">
        <v>16</v>
      </c>
      <c r="F49" s="1">
        <f t="shared" si="1"/>
        <v>280</v>
      </c>
    </row>
    <row r="50" spans="5:6">
      <c r="E50" s="2">
        <v>17</v>
      </c>
      <c r="F50" s="1">
        <f t="shared" si="1"/>
        <v>314</v>
      </c>
    </row>
    <row r="51" spans="5:6">
      <c r="E51" s="3">
        <v>18</v>
      </c>
      <c r="F51" s="1">
        <f t="shared" si="1"/>
        <v>350</v>
      </c>
    </row>
    <row r="52" spans="5:26">
      <c r="E52" s="1">
        <v>19</v>
      </c>
      <c r="F52" s="1">
        <f t="shared" si="1"/>
        <v>388</v>
      </c>
      <c r="K52" s="1">
        <v>18</v>
      </c>
      <c r="R52" s="1">
        <v>23</v>
      </c>
      <c r="Z52" s="1">
        <v>26</v>
      </c>
    </row>
    <row r="53" spans="5:29">
      <c r="E53" s="1">
        <v>20</v>
      </c>
      <c r="F53" s="1">
        <f t="shared" si="1"/>
        <v>428</v>
      </c>
      <c r="L53" s="1">
        <v>54</v>
      </c>
      <c r="M53" s="1">
        <v>17</v>
      </c>
      <c r="T53" s="1">
        <f>5*6+4</f>
        <v>34</v>
      </c>
      <c r="U53" s="1">
        <f>13*11+1</f>
        <v>144</v>
      </c>
      <c r="V53" s="1">
        <f>3*3+1</f>
        <v>10</v>
      </c>
      <c r="AA53" s="1">
        <f>5*6</f>
        <v>30</v>
      </c>
      <c r="AB53" s="1">
        <f>7*6+6</f>
        <v>48</v>
      </c>
      <c r="AC53" s="1">
        <f>7*6+6</f>
        <v>48</v>
      </c>
    </row>
    <row r="54" spans="5:29">
      <c r="E54" s="1">
        <v>21</v>
      </c>
      <c r="F54" s="1">
        <f t="shared" si="1"/>
        <v>470</v>
      </c>
      <c r="L54" s="1">
        <v>4</v>
      </c>
      <c r="M54" s="1">
        <v>8</v>
      </c>
      <c r="T54" s="1">
        <v>5</v>
      </c>
      <c r="U54" s="1">
        <v>1</v>
      </c>
      <c r="V54" s="1">
        <v>3</v>
      </c>
      <c r="AA54" s="1">
        <v>5</v>
      </c>
      <c r="AB54" s="1">
        <v>5</v>
      </c>
      <c r="AC54" s="1">
        <v>5</v>
      </c>
    </row>
    <row r="55" spans="5:30">
      <c r="E55" s="1">
        <v>22</v>
      </c>
      <c r="F55" s="1">
        <f t="shared" si="1"/>
        <v>514</v>
      </c>
      <c r="L55" s="1">
        <f>L54*L53</f>
        <v>216</v>
      </c>
      <c r="M55" s="1">
        <f>M54*M53</f>
        <v>136</v>
      </c>
      <c r="N55" s="1">
        <f>L55+M55</f>
        <v>352</v>
      </c>
      <c r="T55" s="1">
        <f t="shared" ref="T55:V55" si="2">T54*T53</f>
        <v>170</v>
      </c>
      <c r="U55" s="1">
        <f t="shared" si="2"/>
        <v>144</v>
      </c>
      <c r="V55" s="1">
        <f t="shared" si="2"/>
        <v>30</v>
      </c>
      <c r="W55" s="1">
        <f>SUM(T55:V55)</f>
        <v>344</v>
      </c>
      <c r="AA55" s="1">
        <f t="shared" ref="AA55:AC55" si="3">AA54*AA53</f>
        <v>150</v>
      </c>
      <c r="AB55" s="1">
        <f t="shared" si="3"/>
        <v>240</v>
      </c>
      <c r="AC55" s="1">
        <f t="shared" si="3"/>
        <v>240</v>
      </c>
      <c r="AD55" s="1">
        <f>SUM(AA55:AC55)</f>
        <v>630</v>
      </c>
    </row>
    <row r="56" spans="5:6">
      <c r="E56" s="1">
        <v>23</v>
      </c>
      <c r="F56" s="1">
        <f t="shared" si="1"/>
        <v>560</v>
      </c>
    </row>
    <row r="57" spans="5:6">
      <c r="E57" s="1">
        <v>24</v>
      </c>
      <c r="F57" s="1">
        <f t="shared" si="1"/>
        <v>608</v>
      </c>
    </row>
    <row r="58" spans="5:6">
      <c r="E58" s="1">
        <v>25</v>
      </c>
      <c r="F58" s="1">
        <f t="shared" si="1"/>
        <v>658</v>
      </c>
    </row>
    <row r="59" spans="5:6">
      <c r="E59" s="1">
        <v>26</v>
      </c>
      <c r="F59" s="1">
        <f t="shared" si="1"/>
        <v>710</v>
      </c>
    </row>
    <row r="60" spans="5:6">
      <c r="E60" s="1">
        <v>27</v>
      </c>
      <c r="F60" s="1">
        <f t="shared" si="1"/>
        <v>764</v>
      </c>
    </row>
    <row r="61" spans="5:6">
      <c r="E61" s="1">
        <v>28</v>
      </c>
      <c r="F61" s="1">
        <f t="shared" si="1"/>
        <v>820</v>
      </c>
    </row>
    <row r="62" spans="5:6">
      <c r="E62" s="1">
        <v>29</v>
      </c>
      <c r="F62" s="1">
        <f t="shared" si="1"/>
        <v>878</v>
      </c>
    </row>
    <row r="63" spans="5:6">
      <c r="E63" s="1">
        <v>30</v>
      </c>
      <c r="F63" s="1">
        <f t="shared" si="1"/>
        <v>938</v>
      </c>
    </row>
    <row r="64" spans="5:6">
      <c r="E64" s="1">
        <v>31</v>
      </c>
      <c r="F64" s="1">
        <f t="shared" si="1"/>
        <v>1000</v>
      </c>
    </row>
    <row r="65" spans="5:6">
      <c r="E65" s="1">
        <v>32</v>
      </c>
      <c r="F65" s="1">
        <f t="shared" si="1"/>
        <v>1064</v>
      </c>
    </row>
    <row r="66" spans="5:6">
      <c r="E66" s="1">
        <v>33</v>
      </c>
      <c r="F66" s="1">
        <f t="shared" ref="F66:F85" si="4">INT(F65+(E66*$H$34))</f>
        <v>1130</v>
      </c>
    </row>
    <row r="67" spans="5:6">
      <c r="E67" s="1">
        <v>34</v>
      </c>
      <c r="F67" s="1">
        <f t="shared" si="4"/>
        <v>1198</v>
      </c>
    </row>
    <row r="68" spans="5:6">
      <c r="E68" s="1">
        <v>35</v>
      </c>
      <c r="F68" s="1">
        <f t="shared" si="4"/>
        <v>1268</v>
      </c>
    </row>
    <row r="69" spans="5:6">
      <c r="E69" s="1">
        <v>36</v>
      </c>
      <c r="F69" s="1">
        <f t="shared" si="4"/>
        <v>1340</v>
      </c>
    </row>
    <row r="70" spans="5:6">
      <c r="E70" s="1">
        <v>37</v>
      </c>
      <c r="F70" s="1">
        <f t="shared" si="4"/>
        <v>1414</v>
      </c>
    </row>
    <row r="71" spans="5:6">
      <c r="E71" s="1">
        <v>38</v>
      </c>
      <c r="F71" s="1">
        <f t="shared" si="4"/>
        <v>1490</v>
      </c>
    </row>
    <row r="72" spans="5:6">
      <c r="E72" s="1">
        <v>39</v>
      </c>
      <c r="F72" s="1">
        <f t="shared" si="4"/>
        <v>1568</v>
      </c>
    </row>
    <row r="73" spans="5:6">
      <c r="E73" s="1">
        <v>40</v>
      </c>
      <c r="F73" s="1">
        <f t="shared" si="4"/>
        <v>1648</v>
      </c>
    </row>
    <row r="74" spans="5:6">
      <c r="E74" s="1">
        <v>41</v>
      </c>
      <c r="F74" s="1">
        <f t="shared" si="4"/>
        <v>1730</v>
      </c>
    </row>
    <row r="75" spans="5:6">
      <c r="E75" s="1">
        <v>42</v>
      </c>
      <c r="F75" s="1">
        <f t="shared" si="4"/>
        <v>1814</v>
      </c>
    </row>
    <row r="76" spans="5:6">
      <c r="E76" s="1">
        <v>43</v>
      </c>
      <c r="F76" s="1">
        <f t="shared" si="4"/>
        <v>1900</v>
      </c>
    </row>
    <row r="77" spans="5:6">
      <c r="E77" s="1">
        <v>44</v>
      </c>
      <c r="F77" s="1">
        <f t="shared" si="4"/>
        <v>1988</v>
      </c>
    </row>
    <row r="78" spans="5:6">
      <c r="E78" s="1">
        <v>45</v>
      </c>
      <c r="F78" s="1">
        <f t="shared" si="4"/>
        <v>2078</v>
      </c>
    </row>
    <row r="79" spans="5:6">
      <c r="E79" s="1">
        <v>46</v>
      </c>
      <c r="F79" s="1">
        <f t="shared" si="4"/>
        <v>2170</v>
      </c>
    </row>
    <row r="80" spans="5:6">
      <c r="E80" s="1">
        <v>47</v>
      </c>
      <c r="F80" s="1">
        <f t="shared" si="4"/>
        <v>2264</v>
      </c>
    </row>
    <row r="81" spans="5:6">
      <c r="E81" s="1">
        <v>48</v>
      </c>
      <c r="F81" s="1">
        <f t="shared" si="4"/>
        <v>2360</v>
      </c>
    </row>
    <row r="82" spans="5:6">
      <c r="E82" s="1">
        <v>49</v>
      </c>
      <c r="F82" s="1">
        <f t="shared" si="4"/>
        <v>2458</v>
      </c>
    </row>
    <row r="83" spans="5:6">
      <c r="E83" s="1">
        <v>50</v>
      </c>
      <c r="F83" s="1">
        <f t="shared" si="4"/>
        <v>2558</v>
      </c>
    </row>
    <row r="84" spans="5:6">
      <c r="E84" s="1">
        <v>51</v>
      </c>
      <c r="F84" s="1">
        <f t="shared" si="4"/>
        <v>2660</v>
      </c>
    </row>
    <row r="85" spans="5:6">
      <c r="E85" s="1">
        <v>52</v>
      </c>
      <c r="F85" s="1">
        <f t="shared" si="4"/>
        <v>2764</v>
      </c>
    </row>
    <row r="86" spans="5:6">
      <c r="E86" s="1">
        <v>53</v>
      </c>
      <c r="F86" s="1">
        <f t="shared" ref="F86:F117" si="5">INT(F85+(E86*$H$34))</f>
        <v>2870</v>
      </c>
    </row>
    <row r="87" spans="5:6">
      <c r="E87" s="1">
        <v>54</v>
      </c>
      <c r="F87" s="1">
        <f t="shared" si="5"/>
        <v>2978</v>
      </c>
    </row>
    <row r="88" spans="5:6">
      <c r="E88" s="1">
        <v>55</v>
      </c>
      <c r="F88" s="1">
        <f t="shared" si="5"/>
        <v>3088</v>
      </c>
    </row>
    <row r="89" spans="5:6">
      <c r="E89" s="1">
        <v>56</v>
      </c>
      <c r="F89" s="1">
        <f t="shared" si="5"/>
        <v>3200</v>
      </c>
    </row>
    <row r="90" spans="5:6">
      <c r="E90" s="1">
        <v>57</v>
      </c>
      <c r="F90" s="1">
        <f t="shared" si="5"/>
        <v>3314</v>
      </c>
    </row>
    <row r="91" spans="5:6">
      <c r="E91" s="1">
        <v>58</v>
      </c>
      <c r="F91" s="1">
        <f t="shared" si="5"/>
        <v>3430</v>
      </c>
    </row>
    <row r="92" spans="5:6">
      <c r="E92" s="1">
        <v>59</v>
      </c>
      <c r="F92" s="1">
        <f t="shared" si="5"/>
        <v>3548</v>
      </c>
    </row>
    <row r="93" spans="5:6">
      <c r="E93" s="1">
        <v>60</v>
      </c>
      <c r="F93" s="1">
        <f t="shared" si="5"/>
        <v>3668</v>
      </c>
    </row>
    <row r="94" spans="5:6">
      <c r="E94" s="1">
        <v>61</v>
      </c>
      <c r="F94" s="1">
        <f t="shared" si="5"/>
        <v>3790</v>
      </c>
    </row>
    <row r="95" spans="5:6">
      <c r="E95" s="1">
        <v>62</v>
      </c>
      <c r="F95" s="1">
        <f t="shared" si="5"/>
        <v>3914</v>
      </c>
    </row>
    <row r="96" spans="5:6">
      <c r="E96" s="1">
        <v>63</v>
      </c>
      <c r="F96" s="1">
        <f t="shared" si="5"/>
        <v>4040</v>
      </c>
    </row>
    <row r="97" spans="5:6">
      <c r="E97" s="1">
        <v>64</v>
      </c>
      <c r="F97" s="1">
        <f t="shared" si="5"/>
        <v>4168</v>
      </c>
    </row>
    <row r="98" spans="5:6">
      <c r="E98" s="1">
        <v>65</v>
      </c>
      <c r="F98" s="1">
        <f t="shared" si="5"/>
        <v>4298</v>
      </c>
    </row>
    <row r="99" spans="5:6">
      <c r="E99" s="1">
        <v>66</v>
      </c>
      <c r="F99" s="1">
        <f t="shared" si="5"/>
        <v>4430</v>
      </c>
    </row>
    <row r="100" spans="5:6">
      <c r="E100" s="1">
        <v>67</v>
      </c>
      <c r="F100" s="1">
        <f t="shared" si="5"/>
        <v>4564</v>
      </c>
    </row>
    <row r="101" spans="5:6">
      <c r="E101" s="1">
        <v>68</v>
      </c>
      <c r="F101" s="1">
        <f t="shared" si="5"/>
        <v>4700</v>
      </c>
    </row>
    <row r="102" spans="5:6">
      <c r="E102" s="1">
        <v>69</v>
      </c>
      <c r="F102" s="1">
        <f t="shared" si="5"/>
        <v>4838</v>
      </c>
    </row>
    <row r="103" spans="5:6">
      <c r="E103" s="1">
        <v>70</v>
      </c>
      <c r="F103" s="1">
        <f t="shared" si="5"/>
        <v>4978</v>
      </c>
    </row>
    <row r="104" spans="5:6">
      <c r="E104" s="1">
        <v>71</v>
      </c>
      <c r="F104" s="1">
        <f t="shared" si="5"/>
        <v>5120</v>
      </c>
    </row>
    <row r="105" spans="5:6">
      <c r="E105" s="1">
        <v>72</v>
      </c>
      <c r="F105" s="1">
        <f t="shared" si="5"/>
        <v>5264</v>
      </c>
    </row>
    <row r="106" spans="5:6">
      <c r="E106" s="1">
        <v>73</v>
      </c>
      <c r="F106" s="1">
        <f t="shared" si="5"/>
        <v>5410</v>
      </c>
    </row>
    <row r="107" spans="5:6">
      <c r="E107" s="1">
        <v>74</v>
      </c>
      <c r="F107" s="1">
        <f t="shared" si="5"/>
        <v>5558</v>
      </c>
    </row>
    <row r="108" spans="5:6">
      <c r="E108" s="1">
        <v>75</v>
      </c>
      <c r="F108" s="1">
        <f t="shared" si="5"/>
        <v>5708</v>
      </c>
    </row>
    <row r="109" spans="5:6">
      <c r="E109" s="1">
        <v>76</v>
      </c>
      <c r="F109" s="1">
        <f t="shared" si="5"/>
        <v>5860</v>
      </c>
    </row>
    <row r="110" spans="5:6">
      <c r="E110" s="1">
        <v>77</v>
      </c>
      <c r="F110" s="1">
        <f t="shared" si="5"/>
        <v>6014</v>
      </c>
    </row>
    <row r="111" spans="5:6">
      <c r="E111" s="1">
        <v>78</v>
      </c>
      <c r="F111" s="1">
        <f t="shared" si="5"/>
        <v>6170</v>
      </c>
    </row>
    <row r="112" spans="5:6">
      <c r="E112" s="1">
        <v>79</v>
      </c>
      <c r="F112" s="1">
        <f t="shared" si="5"/>
        <v>6328</v>
      </c>
    </row>
    <row r="113" spans="5:6">
      <c r="E113" s="1">
        <v>80</v>
      </c>
      <c r="F113" s="1">
        <f t="shared" si="5"/>
        <v>6488</v>
      </c>
    </row>
    <row r="114" spans="5:6">
      <c r="E114" s="1">
        <v>81</v>
      </c>
      <c r="F114" s="1">
        <f t="shared" si="5"/>
        <v>6650</v>
      </c>
    </row>
    <row r="115" spans="5:6">
      <c r="E115" s="1">
        <v>82</v>
      </c>
      <c r="F115" s="1">
        <f t="shared" si="5"/>
        <v>6814</v>
      </c>
    </row>
    <row r="116" spans="5:6">
      <c r="E116" s="1">
        <v>83</v>
      </c>
      <c r="F116" s="1">
        <f t="shared" si="5"/>
        <v>6980</v>
      </c>
    </row>
    <row r="117" spans="5:6">
      <c r="E117" s="1">
        <v>84</v>
      </c>
      <c r="F117" s="1">
        <f t="shared" si="5"/>
        <v>7148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Predict</vt:lpstr>
      <vt:lpstr>策划表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2025-09-15T06:37:36Z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1691C5DEBA7C4B35B30C46285B1FC359_12</vt:lpwstr>
  </property>
</Properties>
</file>