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.sharepoint.com/sites/OP_CentraDescentra_AEDREL2/Shared Documents/POAT/Machine learning/artigoMC/dataset/Cofinanciamento/"/>
    </mc:Choice>
  </mc:AlternateContent>
  <xr:revisionPtr revIDLastSave="207" documentId="8_{19862C67-B801-4C58-8872-9F6F1283CCE3}" xr6:coauthVersionLast="47" xr6:coauthVersionMax="47" xr10:uidLastSave="{6A53288B-D840-4495-ABC5-3739181A7387}"/>
  <bookViews>
    <workbookView xWindow="-108" yWindow="-108" windowWidth="23256" windowHeight="13176" xr2:uid="{AC057043-6449-48CA-AC4B-2C415FA0AFCB}"/>
  </bookViews>
  <sheets>
    <sheet name="RacioPorConselhoNUTSIII" sheetId="3" r:id="rId1"/>
    <sheet name="baseTidy" sheetId="5" r:id="rId2"/>
    <sheet name="gisNUTSIII" sheetId="2" r:id="rId3"/>
    <sheet name="gisMUNICIPIO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4" i="3" l="1"/>
  <c r="F135" i="3"/>
  <c r="F47" i="3"/>
  <c r="F136" i="3"/>
  <c r="F137" i="3"/>
  <c r="F53" i="3"/>
  <c r="F138" i="3"/>
  <c r="F139" i="3"/>
  <c r="F98" i="3"/>
  <c r="F140" i="3"/>
  <c r="F141" i="3"/>
  <c r="F77" i="3"/>
  <c r="F61" i="3"/>
  <c r="F142" i="3"/>
  <c r="F68" i="3"/>
  <c r="F38" i="3"/>
  <c r="F143" i="3"/>
  <c r="F144" i="3"/>
  <c r="F73" i="3"/>
  <c r="F145" i="3"/>
  <c r="F146" i="3"/>
  <c r="F147" i="3"/>
  <c r="F131" i="3"/>
  <c r="F33" i="3"/>
  <c r="F148" i="3"/>
  <c r="F113" i="3"/>
  <c r="F149" i="3"/>
  <c r="F150" i="3"/>
  <c r="F51" i="3"/>
  <c r="F151" i="3"/>
  <c r="F90" i="3"/>
  <c r="F124" i="3"/>
  <c r="F152" i="3"/>
  <c r="F153" i="3"/>
  <c r="F154" i="3"/>
  <c r="F155" i="3"/>
  <c r="F75" i="3"/>
  <c r="F156" i="3"/>
  <c r="F157" i="3"/>
  <c r="F20" i="3"/>
  <c r="F122" i="3"/>
  <c r="F52" i="3"/>
  <c r="F158" i="3"/>
  <c r="F22" i="3"/>
  <c r="F159" i="3"/>
  <c r="F160" i="3"/>
  <c r="F161" i="3"/>
  <c r="F119" i="3"/>
  <c r="F49" i="3"/>
  <c r="F7" i="3"/>
  <c r="F32" i="3"/>
  <c r="F121" i="3"/>
  <c r="F162" i="3"/>
  <c r="F163" i="3"/>
  <c r="F97" i="3"/>
  <c r="F164" i="3"/>
  <c r="F165" i="3"/>
  <c r="F78" i="3"/>
  <c r="F166" i="3"/>
  <c r="F167" i="3"/>
  <c r="F12" i="3"/>
  <c r="F168" i="3"/>
  <c r="F169" i="3"/>
  <c r="F170" i="3"/>
  <c r="F128" i="3"/>
  <c r="F171" i="3"/>
  <c r="F172" i="3"/>
  <c r="F123" i="3"/>
  <c r="F173" i="3"/>
  <c r="F174" i="3"/>
  <c r="F175" i="3"/>
  <c r="F4" i="3"/>
  <c r="F176" i="3"/>
  <c r="F177" i="3"/>
  <c r="F178" i="3"/>
  <c r="F179" i="3"/>
  <c r="F180" i="3"/>
  <c r="F181" i="3"/>
  <c r="F80" i="3"/>
  <c r="F130" i="3"/>
  <c r="F26" i="3"/>
  <c r="F182" i="3"/>
  <c r="F118" i="3"/>
  <c r="F17" i="3"/>
  <c r="F183" i="3"/>
  <c r="F132" i="3"/>
  <c r="F70" i="3"/>
  <c r="F109" i="3"/>
  <c r="F184" i="3"/>
  <c r="F185" i="3"/>
  <c r="F81" i="3"/>
  <c r="F186" i="3"/>
  <c r="F187" i="3"/>
  <c r="F188" i="3"/>
  <c r="F189" i="3"/>
  <c r="F190" i="3"/>
  <c r="F94" i="3"/>
  <c r="F191" i="3"/>
  <c r="F192" i="3"/>
  <c r="F99" i="3"/>
  <c r="F193" i="3"/>
  <c r="F194" i="3"/>
  <c r="F8" i="3"/>
  <c r="F195" i="3"/>
  <c r="F101" i="3"/>
  <c r="F196" i="3"/>
  <c r="F129" i="3"/>
  <c r="F197" i="3"/>
  <c r="F198" i="3"/>
  <c r="F199" i="3"/>
  <c r="F200" i="3"/>
  <c r="F29" i="3"/>
  <c r="F201" i="3"/>
  <c r="F3" i="3"/>
  <c r="F202" i="3"/>
  <c r="F10" i="3"/>
  <c r="F203" i="3"/>
  <c r="F204" i="3"/>
  <c r="F205" i="3"/>
  <c r="F206" i="3"/>
  <c r="F55" i="3"/>
  <c r="F93" i="3"/>
  <c r="F21" i="3"/>
  <c r="F207" i="3"/>
  <c r="F208" i="3"/>
  <c r="F209" i="3"/>
  <c r="F210" i="3"/>
  <c r="F211" i="3"/>
  <c r="F11" i="3"/>
  <c r="F212" i="3"/>
  <c r="F213" i="3"/>
  <c r="F108" i="3"/>
  <c r="F111" i="3"/>
  <c r="F103" i="3"/>
  <c r="F214" i="3"/>
  <c r="F215" i="3"/>
  <c r="F62" i="3"/>
  <c r="F63" i="3"/>
  <c r="F67" i="3"/>
  <c r="F64" i="3"/>
  <c r="F126" i="3"/>
  <c r="F83" i="3"/>
  <c r="F216" i="3"/>
  <c r="F115" i="3"/>
  <c r="F217" i="3"/>
  <c r="F14" i="3"/>
  <c r="F15" i="3"/>
  <c r="F218" i="3"/>
  <c r="F28" i="3"/>
  <c r="F57" i="3"/>
  <c r="F219" i="3"/>
  <c r="F96" i="3"/>
  <c r="F120" i="3"/>
  <c r="F89" i="3"/>
  <c r="F220" i="3"/>
  <c r="F221" i="3"/>
  <c r="F222" i="3"/>
  <c r="F91" i="3"/>
  <c r="F223" i="3"/>
  <c r="F9" i="3"/>
  <c r="F42" i="3"/>
  <c r="F30" i="3"/>
  <c r="F224" i="3"/>
  <c r="F225" i="3"/>
  <c r="F60" i="3"/>
  <c r="F226" i="3"/>
  <c r="F227" i="3"/>
  <c r="F228" i="3"/>
  <c r="F229" i="3"/>
  <c r="F84" i="3"/>
  <c r="F230" i="3"/>
  <c r="F231" i="3"/>
  <c r="F46" i="3"/>
  <c r="F232" i="3"/>
  <c r="F39" i="3"/>
  <c r="F104" i="3"/>
  <c r="F233" i="3"/>
  <c r="F234" i="3"/>
  <c r="F235" i="3"/>
  <c r="F236" i="3"/>
  <c r="F237" i="3"/>
  <c r="F100" i="3"/>
  <c r="F238" i="3"/>
  <c r="F239" i="3"/>
  <c r="F45" i="3"/>
  <c r="F240" i="3"/>
  <c r="F241" i="3"/>
  <c r="F107" i="3"/>
  <c r="F34" i="3"/>
  <c r="F18" i="3"/>
  <c r="F54" i="3"/>
  <c r="F114" i="3"/>
  <c r="F242" i="3"/>
  <c r="F5" i="3"/>
  <c r="F243" i="3"/>
  <c r="F116" i="3"/>
  <c r="F56" i="3"/>
  <c r="F244" i="3"/>
  <c r="F117" i="3"/>
  <c r="F69" i="3"/>
  <c r="F245" i="3"/>
  <c r="F65" i="3"/>
  <c r="F44" i="3"/>
  <c r="F88" i="3"/>
  <c r="F246" i="3"/>
  <c r="F247" i="3"/>
  <c r="F248" i="3"/>
  <c r="F16" i="3"/>
  <c r="F95" i="3"/>
  <c r="F249" i="3"/>
  <c r="F25" i="3"/>
  <c r="F58" i="3"/>
  <c r="F250" i="3"/>
  <c r="F125" i="3"/>
  <c r="F72" i="3"/>
  <c r="F251" i="3"/>
  <c r="F252" i="3"/>
  <c r="F253" i="3"/>
  <c r="F254" i="3"/>
  <c r="F36" i="3"/>
  <c r="F85" i="3"/>
  <c r="F40" i="3"/>
  <c r="F255" i="3"/>
  <c r="F50" i="3"/>
  <c r="F31" i="3"/>
  <c r="F256" i="3"/>
  <c r="F257" i="3"/>
  <c r="F74" i="3"/>
  <c r="F6" i="3"/>
  <c r="F258" i="3"/>
  <c r="F259" i="3"/>
  <c r="F260" i="3"/>
  <c r="F261" i="3"/>
  <c r="F87" i="3"/>
  <c r="F86" i="3"/>
  <c r="F262" i="3"/>
  <c r="F71" i="3"/>
  <c r="F263" i="3"/>
  <c r="F264" i="3"/>
  <c r="F66" i="3"/>
  <c r="F265" i="3"/>
  <c r="F266" i="3"/>
  <c r="F267" i="3"/>
  <c r="F102" i="3"/>
  <c r="F268" i="3"/>
  <c r="F127" i="3"/>
  <c r="F106" i="3"/>
  <c r="F35" i="3"/>
  <c r="F23" i="3"/>
  <c r="F79" i="3"/>
  <c r="F110" i="3"/>
  <c r="F19" i="3"/>
  <c r="F105" i="3"/>
  <c r="F92" i="3"/>
  <c r="F269" i="3"/>
  <c r="F270" i="3"/>
  <c r="F43" i="3"/>
  <c r="F76" i="3"/>
  <c r="F27" i="3"/>
  <c r="F271" i="3"/>
  <c r="F112" i="3"/>
  <c r="F37" i="3"/>
  <c r="F82" i="3"/>
  <c r="F2" i="3"/>
  <c r="F272" i="3"/>
  <c r="F273" i="3"/>
  <c r="F24" i="3"/>
  <c r="F13" i="3"/>
  <c r="F274" i="3"/>
  <c r="F275" i="3"/>
  <c r="F48" i="3"/>
  <c r="F276" i="3"/>
  <c r="F59" i="3"/>
  <c r="F41" i="3"/>
  <c r="F277" i="3"/>
  <c r="F278" i="3"/>
  <c r="F279" i="3"/>
  <c r="F133" i="3"/>
  <c r="D25" i="2"/>
  <c r="C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E25" i="2" l="1"/>
</calcChain>
</file>

<file path=xl/sharedStrings.xml><?xml version="1.0" encoding="utf-8"?>
<sst xmlns="http://schemas.openxmlformats.org/spreadsheetml/2006/main" count="2751" uniqueCount="888">
  <si>
    <t>DICO</t>
  </si>
  <si>
    <t>MUNICIPIOS_JU</t>
  </si>
  <si>
    <t>total_FA</t>
  </si>
  <si>
    <t>ÁGUEDA</t>
  </si>
  <si>
    <t>ALBERGARIA-A-VELHA</t>
  </si>
  <si>
    <t>ANADIA</t>
  </si>
  <si>
    <t>AROUCA</t>
  </si>
  <si>
    <t>AVEIRO</t>
  </si>
  <si>
    <t>CASTELO DE PAIVA</t>
  </si>
  <si>
    <t>ESPINHO</t>
  </si>
  <si>
    <t>ESTARREJA</t>
  </si>
  <si>
    <t>SANTA MARIA DA FEIRA</t>
  </si>
  <si>
    <t>ÍLHAVO</t>
  </si>
  <si>
    <t>MEALHADA</t>
  </si>
  <si>
    <t>MURTOSA</t>
  </si>
  <si>
    <t>OLIVEIRA DE AZEMÉIS</t>
  </si>
  <si>
    <t>OLIVEIRA DO BAIRRO</t>
  </si>
  <si>
    <t>OVAR</t>
  </si>
  <si>
    <t>SÃO JOÃO DA MADEIRA</t>
  </si>
  <si>
    <t>SEVER DO VOUGA</t>
  </si>
  <si>
    <t>VAGOS</t>
  </si>
  <si>
    <t>VALE DE CAMBRA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</si>
  <si>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</si>
  <si>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</si>
  <si>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</si>
  <si>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</si>
  <si>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</si>
  <si>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</si>
  <si>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</si>
  <si>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</si>
  <si>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</si>
  <si>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</si>
  <si>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ODEMIRA</t>
  </si>
  <si>
    <t>OURIQUE</t>
  </si>
  <si>
    <t>SERPA</t>
  </si>
  <si>
    <t>VIDIGUEIRA</t>
  </si>
  <si>
    <t>AMARES</t>
  </si>
  <si>
    <t>BARCELOS</t>
  </si>
  <si>
    <t>BRAGA</t>
  </si>
  <si>
    <t>CABECEIRAS DE BASTO</t>
  </si>
  <si>
    <t>CELORICO DE BASTO</t>
  </si>
  <si>
    <t>ESPOSENDE</t>
  </si>
  <si>
    <t>FAFE</t>
  </si>
  <si>
    <t>GUIMARÃES</t>
  </si>
  <si>
    <t>PÓVOA DE LANHOSO</t>
  </si>
  <si>
    <t>TERRAS DE BOURO</t>
  </si>
  <si>
    <t>VIEIRA DO MINHO</t>
  </si>
  <si>
    <t>VILA NOVA DE FAMALICÃO</t>
  </si>
  <si>
    <t>VILA VERDE</t>
  </si>
  <si>
    <t>VIZELA</t>
  </si>
  <si>
    <t>ALFÂNDEGA DA FÉ</t>
  </si>
  <si>
    <t>BRAGANÇA</t>
  </si>
  <si>
    <t>CARRAZEDA DE ANSIÃES</t>
  </si>
  <si>
    <t>FREIXO DE ESPADA À CINTA</t>
  </si>
  <si>
    <t>MACEDO DE CAVALEIROS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</si>
  <si>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</si>
  <si>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</si>
  <si>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</si>
  <si>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</si>
  <si>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</si>
  <si>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</si>
  <si>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</si>
  <si>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</si>
  <si>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</si>
  <si>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</si>
  <si>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</si>
  <si>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</si>
  <si>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</si>
  <si>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</si>
  <si>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</si>
  <si>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</si>
  <si>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</si>
  <si>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</si>
  <si>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</si>
  <si>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</si>
  <si>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</si>
  <si>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</si>
  <si>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</si>
  <si>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</si>
  <si>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</si>
  <si>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</si>
  <si>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</si>
  <si>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</si>
  <si>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</si>
  <si>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</si>
  <si>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</si>
  <si>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</si>
  <si>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</si>
  <si>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</si>
  <si>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</si>
  <si>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ALANDROAL</t>
  </si>
  <si>
    <t>ARRAIOLOS</t>
  </si>
  <si>
    <t>BORBA</t>
  </si>
  <si>
    <t>ESTREMOZ</t>
  </si>
  <si>
    <t>ÉVORA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</si>
  <si>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</si>
  <si>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</si>
  <si>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</si>
  <si>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</si>
  <si>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</si>
  <si>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</si>
  <si>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</si>
  <si>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</si>
  <si>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</si>
  <si>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</si>
  <si>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</si>
  <si>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</si>
  <si>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</si>
  <si>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</si>
  <si>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</si>
  <si>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</si>
  <si>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</si>
  <si>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</si>
  <si>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</si>
  <si>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</si>
  <si>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</si>
  <si>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</si>
  <si>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</si>
  <si>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</si>
  <si>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</si>
  <si>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</si>
  <si>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</si>
  <si>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</si>
  <si>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</si>
  <si>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</si>
  <si>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</si>
  <si>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</si>
  <si>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</si>
  <si>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MÊDA</t>
  </si>
  <si>
    <t>PINHEL</t>
  </si>
  <si>
    <t>SABUGAL</t>
  </si>
  <si>
    <t>SEIA</t>
  </si>
  <si>
    <t>TRANCOSO</t>
  </si>
  <si>
    <t>VILA NOVA DE FOZ CÔA</t>
  </si>
  <si>
    <t>ALCOBAÇA</t>
  </si>
  <si>
    <t>ALVAIÁZERE</t>
  </si>
  <si>
    <t>ANSIÃO</t>
  </si>
  <si>
    <t>BATALHA</t>
  </si>
  <si>
    <t>BOMBARRAL</t>
  </si>
  <si>
    <t>CALDAS DA RAINHA</t>
  </si>
  <si>
    <t>CASTANHEIRA DE PÊRA</t>
  </si>
  <si>
    <t>FIGUEIRÓ DOS VINHOS</t>
  </si>
  <si>
    <t>LEIRIA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</si>
  <si>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</si>
  <si>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</si>
  <si>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</si>
  <si>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</si>
  <si>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</si>
  <si>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</si>
  <si>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</si>
  <si>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ALENQUER</t>
  </si>
  <si>
    <t>ARRUDA DOS VINHOS</t>
  </si>
  <si>
    <t>AZAMBUJA</t>
  </si>
  <si>
    <t>CADAVAL</t>
  </si>
  <si>
    <t>CASCAIS</t>
  </si>
  <si>
    <t>LISBOA</t>
  </si>
  <si>
    <t>LOURES</t>
  </si>
  <si>
    <t>LOURINHÃ</t>
  </si>
  <si>
    <t>MAFRA</t>
  </si>
  <si>
    <t>OEIRAS</t>
  </si>
  <si>
    <t>SINTRA</t>
  </si>
  <si>
    <t>SOBRAL DE MONTE AGRAÇO</t>
  </si>
  <si>
    <t>TORRES VEDRAS</t>
  </si>
  <si>
    <t>VILA FRANCA DE XIRA</t>
  </si>
  <si>
    <t>AMADORA</t>
  </si>
  <si>
    <t>ODIVELAS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</si>
  <si>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</si>
  <si>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</si>
  <si>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</si>
  <si>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</si>
  <si>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</si>
  <si>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</si>
  <si>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</si>
  <si>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</si>
  <si>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</si>
  <si>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</si>
  <si>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</si>
  <si>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</si>
  <si>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</si>
  <si>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PORTALEGRE</t>
  </si>
  <si>
    <t>SOUSEL</t>
  </si>
  <si>
    <t>AMARANTE</t>
  </si>
  <si>
    <t>BAIÃO</t>
  </si>
  <si>
    <t>FELGUEIRAS</t>
  </si>
  <si>
    <t>GONDOMAR</t>
  </si>
  <si>
    <t>LOUSADA</t>
  </si>
  <si>
    <t>MAIA</t>
  </si>
  <si>
    <t>MARCO DE CANAVESES</t>
  </si>
  <si>
    <t>MATOSINHOS</t>
  </si>
  <si>
    <t>PAÇOS DE FERREIRA</t>
  </si>
  <si>
    <t>PAREDES</t>
  </si>
  <si>
    <t>PENAFIEL</t>
  </si>
  <si>
    <t>PORTO</t>
  </si>
  <si>
    <t>PÓVOA DE VARZIM</t>
  </si>
  <si>
    <t>SANTO TIRSO</t>
  </si>
  <si>
    <t>VALONGO</t>
  </si>
  <si>
    <t>VILA DO CONDE</t>
  </si>
  <si>
    <t>VILA NOVA DE GAIA</t>
  </si>
  <si>
    <t>TROFA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</si>
  <si>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</si>
  <si>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</si>
  <si>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</si>
  <si>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</si>
  <si>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</si>
  <si>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</si>
  <si>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</si>
  <si>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</si>
  <si>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</si>
  <si>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</si>
  <si>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</si>
  <si>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</si>
  <si>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</si>
  <si>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RIO MAIOR</t>
  </si>
  <si>
    <t>SALVATERRA DE MAGOS</t>
  </si>
  <si>
    <t>SANTARÉM</t>
  </si>
  <si>
    <t>SARDOAL</t>
  </si>
  <si>
    <t>TOMAR</t>
  </si>
  <si>
    <t>TORRES NOVAS</t>
  </si>
  <si>
    <t>VILA NOVA DA BARQUINHA</t>
  </si>
  <si>
    <t>OURÉM</t>
  </si>
  <si>
    <t>ALCÁCER DO SAL</t>
  </si>
  <si>
    <t>ALCOCHETE</t>
  </si>
  <si>
    <t>ALMADA</t>
  </si>
  <si>
    <t>BARREIRO</t>
  </si>
  <si>
    <t>GRÂNDOLA</t>
  </si>
  <si>
    <t>MOITA</t>
  </si>
  <si>
    <t>MONTIJO</t>
  </si>
  <si>
    <t>PALMELA</t>
  </si>
  <si>
    <t>SANTIAGO DO CACÉM</t>
  </si>
  <si>
    <t>SEIXAL</t>
  </si>
  <si>
    <t>SESIMBRA</t>
  </si>
  <si>
    <t>SETÚBAL</t>
  </si>
  <si>
    <t>SINES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</si>
  <si>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</si>
  <si>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</si>
  <si>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</si>
  <si>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</si>
  <si>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</si>
  <si>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</si>
  <si>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</si>
  <si>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</si>
  <si>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</si>
  <si>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</si>
  <si>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ALIJÓ</t>
  </si>
  <si>
    <t>BOTICAS</t>
  </si>
  <si>
    <t>CHAVES</t>
  </si>
  <si>
    <t>MESÃO FRIO</t>
  </si>
  <si>
    <t>MONDIM DE BASTO</t>
  </si>
  <si>
    <t>MONTALEGRE</t>
  </si>
  <si>
    <t>MURÇA</t>
  </si>
  <si>
    <t>PESO DA RÉGUA</t>
  </si>
  <si>
    <t>RIBEIRA DE PENA</t>
  </si>
  <si>
    <t>SABROSA</t>
  </si>
  <si>
    <t>SANTA MARTA DE PENAGUIÃO</t>
  </si>
  <si>
    <t>VALPAÇOS</t>
  </si>
  <si>
    <t>VILA POUCA DE AGUIAR</t>
  </si>
  <si>
    <t>VILA REAL</t>
  </si>
  <si>
    <t>ARMAMAR</t>
  </si>
  <si>
    <t>CARREGAL DO SAL</t>
  </si>
  <si>
    <t>CASTRO DAIRE</t>
  </si>
  <si>
    <t>CINFÃES</t>
  </si>
  <si>
    <t>LAMEGO</t>
  </si>
  <si>
    <t>MANGUALDE</t>
  </si>
  <si>
    <t>MOIMENTA DA BEIRA</t>
  </si>
  <si>
    <t>MORTÁGUA</t>
  </si>
  <si>
    <t>NELAS</t>
  </si>
  <si>
    <t>OLIVEIRA DE FRADES</t>
  </si>
  <si>
    <t>PENALVA DO CASTELO</t>
  </si>
  <si>
    <t>PENEDONO</t>
  </si>
  <si>
    <t>RESENDE</t>
  </si>
  <si>
    <t>SANTA COMBA DÃO</t>
  </si>
  <si>
    <t>SÃO JOÃO DA PESQUEIRA</t>
  </si>
  <si>
    <t>SÃO PEDRO DO SUL</t>
  </si>
  <si>
    <t>SÁTÃO</t>
  </si>
  <si>
    <t>SERNANCELHE</t>
  </si>
  <si>
    <t>TABUAÇO</t>
  </si>
  <si>
    <t>TAROUCA</t>
  </si>
  <si>
    <t>TONDELA</t>
  </si>
  <si>
    <t>VILA NOVA DE PAIVA</t>
  </si>
  <si>
    <t>VISEU</t>
  </si>
  <si>
    <t>VOUZELA</t>
  </si>
  <si>
    <t>COD_JU</t>
  </si>
  <si>
    <t>NUTSIII_JU</t>
  </si>
  <si>
    <t>NRO MUN</t>
  </si>
  <si>
    <t>RACIO</t>
  </si>
  <si>
    <t>ALTO MINHO</t>
  </si>
  <si>
    <t>CÁVADO</t>
  </si>
  <si>
    <t>AVE</t>
  </si>
  <si>
    <t>ALGARVE</t>
  </si>
  <si>
    <t>ÁREA METROPOLITANA DE LISBOA</t>
  </si>
  <si>
    <t>ALENTEJO LITORAL</t>
  </si>
  <si>
    <t>BAIXO ALENTEJO</t>
  </si>
  <si>
    <t>LEZÍRIA DO TEJO</t>
  </si>
  <si>
    <t>ALTO ALENTEJO</t>
  </si>
  <si>
    <t>ALENTEJO CENTRAL</t>
  </si>
  <si>
    <t>11A</t>
  </si>
  <si>
    <t>ÁREA METROPOLITANA DO PORTO</t>
  </si>
  <si>
    <t>11B</t>
  </si>
  <si>
    <t>ALTO TÂMEGA</t>
  </si>
  <si>
    <t>11C</t>
  </si>
  <si>
    <t>TÂMEGA E SOUSA</t>
  </si>
  <si>
    <t>11D</t>
  </si>
  <si>
    <t>DOURO</t>
  </si>
  <si>
    <t>11E</t>
  </si>
  <si>
    <t>TERRAS DE TRÁS-OS-MONTES</t>
  </si>
  <si>
    <t>16B</t>
  </si>
  <si>
    <t>OESTE</t>
  </si>
  <si>
    <t>16D</t>
  </si>
  <si>
    <t>REGIÃO DE AVEIRO</t>
  </si>
  <si>
    <t>16E</t>
  </si>
  <si>
    <t>REGIÃO DE COIMBRA</t>
  </si>
  <si>
    <t>16F</t>
  </si>
  <si>
    <t>REGIÃO DE LEIRIA</t>
  </si>
  <si>
    <t>16G</t>
  </si>
  <si>
    <t>VISEU DÃO LAFÕES</t>
  </si>
  <si>
    <t>16H</t>
  </si>
  <si>
    <t>BEIRA BAIXA</t>
  </si>
  <si>
    <t>16I</t>
  </si>
  <si>
    <t>MÉDIO TEJO</t>
  </si>
  <si>
    <t>16J</t>
  </si>
  <si>
    <t>BEIRAS E SERRA DA ESTRELA</t>
  </si>
  <si>
    <t>NUTSIII_COD</t>
  </si>
  <si>
    <t>CONCELHO_DSG</t>
  </si>
  <si>
    <t>Lagoa</t>
  </si>
  <si>
    <t>Évora</t>
  </si>
  <si>
    <t>Alandroal</t>
  </si>
  <si>
    <t>Arraiolos</t>
  </si>
  <si>
    <t>Borba</t>
  </si>
  <si>
    <t>Estremoz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</si>
  <si>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</si>
  <si>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</si>
  <si>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</si>
  <si>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</si>
  <si>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</si>
  <si>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</si>
  <si>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</si>
  <si>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</si>
  <si>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</si>
  <si>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Setúbal</t>
  </si>
  <si>
    <t>Alcácer do Sal</t>
  </si>
  <si>
    <t>Grândola</t>
  </si>
  <si>
    <t>Beja</t>
  </si>
  <si>
    <t>Odemira</t>
  </si>
  <si>
    <t>Santiago do Cacém</t>
  </si>
  <si>
    <t>Sines</t>
  </si>
  <si>
    <t>Faro</t>
  </si>
  <si>
    <t>Albufeira</t>
  </si>
  <si>
    <t>Alcoutim</t>
  </si>
  <si>
    <t>Aljezur</t>
  </si>
  <si>
    <t>Castro Marim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</si>
  <si>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</si>
  <si>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</si>
  <si>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</si>
  <si>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</si>
  <si>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</si>
  <si>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</si>
  <si>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</si>
  <si>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</si>
  <si>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</si>
  <si>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</si>
  <si>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Portalegre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</si>
  <si>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</si>
  <si>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</si>
  <si>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</si>
  <si>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</si>
  <si>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</si>
  <si>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</si>
  <si>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</si>
  <si>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</si>
  <si>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</si>
  <si>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</si>
  <si>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</si>
  <si>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</si>
  <si>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</si>
  <si>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Sousel</t>
  </si>
  <si>
    <t>Viana do Castelo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</si>
  <si>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</si>
  <si>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</si>
  <si>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</si>
  <si>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</si>
  <si>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</si>
  <si>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</si>
  <si>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</si>
  <si>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</si>
  <si>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Vila Nova de Cerveira</t>
  </si>
  <si>
    <t>Vila Real</t>
  </si>
  <si>
    <t>Boticas</t>
  </si>
  <si>
    <t>Chaves</t>
  </si>
  <si>
    <t>Montalegre</t>
  </si>
  <si>
    <t>Ribeira de Pena</t>
  </si>
  <si>
    <t>Valpaços</t>
  </si>
  <si>
    <t>Vila Pouca de Aguiar</t>
  </si>
  <si>
    <t>Lisboa</t>
  </si>
  <si>
    <t>Alcochete</t>
  </si>
  <si>
    <t>Almada</t>
  </si>
  <si>
    <t>Amadora</t>
  </si>
  <si>
    <t>Barreiro</t>
  </si>
  <si>
    <t>Cascais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</si>
  <si>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</si>
  <si>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</si>
  <si>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</si>
  <si>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</si>
  <si>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</si>
  <si>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</si>
  <si>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</si>
  <si>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</si>
  <si>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</si>
  <si>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Sintra</t>
  </si>
  <si>
    <t>Vila Franca de Xira</t>
  </si>
  <si>
    <t>Aveiro</t>
  </si>
  <si>
    <t>Arouca</t>
  </si>
  <si>
    <t>Espinho</t>
  </si>
  <si>
    <t>Porto</t>
  </si>
  <si>
    <t>Gondomar</t>
  </si>
  <si>
    <t>Maia</t>
  </si>
  <si>
    <t>Matosinhos</t>
  </si>
  <si>
    <t>Oliveira de Azeméis</t>
  </si>
  <si>
    <t>Paredes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</si>
  <si>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</si>
  <si>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</si>
  <si>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</si>
  <si>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</si>
  <si>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</si>
  <si>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</si>
  <si>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</si>
  <si>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</si>
  <si>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</si>
  <si>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Braga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</si>
  <si>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</si>
  <si>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</si>
  <si>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</si>
  <si>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</si>
  <si>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</si>
  <si>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</si>
  <si>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</si>
  <si>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</si>
  <si>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Aljustrel</t>
  </si>
  <si>
    <t>Almodôvar</t>
  </si>
  <si>
    <t>Alvito</t>
  </si>
  <si>
    <t>Barrancos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</si>
  <si>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</si>
  <si>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</si>
  <si>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</si>
  <si>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</si>
  <si>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</si>
  <si>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</si>
  <si>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</si>
  <si>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</si>
  <si>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Castelo Branco</t>
  </si>
  <si>
    <t>Idanha-a-Nova</t>
  </si>
  <si>
    <t>Oleiros</t>
  </si>
  <si>
    <t>Penamacor</t>
  </si>
  <si>
    <t>Proença-a-Nova</t>
  </si>
  <si>
    <t>Vila Velha de Ródão</t>
  </si>
  <si>
    <t>Guarda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</si>
  <si>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</si>
  <si>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</si>
  <si>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</si>
  <si>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</si>
  <si>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</si>
  <si>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</si>
  <si>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</si>
  <si>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</si>
  <si>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Manteigas</t>
  </si>
  <si>
    <t>Mêda</t>
  </si>
  <si>
    <t>Pinhel</t>
  </si>
  <si>
    <t>Sabugal</t>
  </si>
  <si>
    <t>Seia</t>
  </si>
  <si>
    <t>Trancoso</t>
  </si>
  <si>
    <t>Amares</t>
  </si>
  <si>
    <t>Barcelos</t>
  </si>
  <si>
    <t>Esposende</t>
  </si>
  <si>
    <t>Terras de Bouro</t>
  </si>
  <si>
    <t>Vila Verde</t>
  </si>
  <si>
    <t>Alijó</t>
  </si>
  <si>
    <t>Viseu</t>
  </si>
  <si>
    <t>Armamar</t>
  </si>
  <si>
    <t>Bragança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</si>
  <si>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</si>
  <si>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</si>
  <si>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</si>
  <si>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</si>
  <si>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</si>
  <si>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</si>
  <si>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</si>
  <si>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</si>
  <si>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</si>
  <si>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</si>
  <si>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</si>
  <si>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</si>
  <si>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</si>
  <si>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</si>
  <si>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</si>
  <si>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</si>
  <si>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Santarém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</si>
  <si>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</si>
  <si>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</si>
  <si>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</si>
  <si>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</si>
  <si>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</si>
  <si>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</si>
  <si>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</si>
  <si>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</si>
  <si>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</si>
  <si>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</si>
  <si>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</si>
  <si>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</si>
  <si>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</si>
  <si>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</si>
  <si>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</si>
  <si>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</si>
  <si>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</si>
  <si>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</si>
  <si>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Sertã</t>
  </si>
  <si>
    <t>Tomar</t>
  </si>
  <si>
    <t>Torres Novas</t>
  </si>
  <si>
    <t>Vila de Rei</t>
  </si>
  <si>
    <t>Vila Nova da Barquinha</t>
  </si>
  <si>
    <t>Leiria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</si>
  <si>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</si>
  <si>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</si>
  <si>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</si>
  <si>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</si>
  <si>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</si>
  <si>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</si>
  <si>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</si>
  <si>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</si>
  <si>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</si>
  <si>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</si>
  <si>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</si>
  <si>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</si>
  <si>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Águeda</t>
  </si>
  <si>
    <t>Albergaria-a-Velha</t>
  </si>
  <si>
    <t>Anadia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</si>
  <si>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</si>
  <si>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</si>
  <si>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</si>
  <si>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</si>
  <si>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</si>
  <si>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</si>
  <si>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</si>
  <si>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Coimbra</t>
  </si>
  <si>
    <t>Arganil</t>
  </si>
  <si>
    <t>Cantanhede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</si>
  <si>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</si>
  <si>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</si>
  <si>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</si>
  <si>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</si>
  <si>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</si>
  <si>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</si>
  <si>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</si>
  <si>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</si>
  <si>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</si>
  <si>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</si>
  <si>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</si>
  <si>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</si>
  <si>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</si>
  <si>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</si>
  <si>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</si>
  <si>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</si>
  <si>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</si>
  <si>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</si>
  <si>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</si>
  <si>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</si>
  <si>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</si>
  <si>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Marinha Grande</t>
  </si>
  <si>
    <t>Pedrógão Grande</t>
  </si>
  <si>
    <t>Pombal</t>
  </si>
  <si>
    <t>Porto de Mós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</si>
  <si>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</si>
  <si>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</si>
  <si>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</si>
  <si>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</si>
  <si>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</si>
  <si>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</si>
  <si>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</si>
  <si>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</si>
  <si>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</si>
  <si>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</si>
  <si>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</si>
  <si>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Alfândega da Fé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</si>
  <si>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</si>
  <si>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</si>
  <si>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</si>
  <si>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</si>
  <si>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</si>
  <si>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</si>
  <si>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</si>
  <si>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</si>
  <si>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</si>
  <si>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</si>
  <si>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</si>
  <si>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</si>
  <si>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</si>
  <si>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</si>
  <si>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</si>
  <si>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</si>
  <si>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</si>
  <si>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</si>
  <si>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</si>
  <si>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Vouzela</t>
  </si>
  <si>
    <t>COF_MUN</t>
  </si>
  <si>
    <t>NUTSII_Select</t>
  </si>
  <si>
    <t>NUTSIII_Select</t>
  </si>
  <si>
    <t>NORTE</t>
  </si>
  <si>
    <t>ALENTEJO</t>
  </si>
  <si>
    <t>COF_NUTSIII</t>
  </si>
  <si>
    <t>COF_TOTAL</t>
  </si>
  <si>
    <t>FONTE</t>
  </si>
  <si>
    <t>VALOR</t>
  </si>
  <si>
    <t>0701</t>
  </si>
  <si>
    <t>1501</t>
  </si>
  <si>
    <t>0201</t>
  </si>
  <si>
    <t>1403</t>
  </si>
  <si>
    <t>0202</t>
  </si>
  <si>
    <t>1404</t>
  </si>
  <si>
    <t>1201</t>
  </si>
  <si>
    <t>0203</t>
  </si>
  <si>
    <t>0702</t>
  </si>
  <si>
    <t>1202</t>
  </si>
  <si>
    <t>1203</t>
  </si>
  <si>
    <t>1103</t>
  </si>
  <si>
    <t>0204</t>
  </si>
  <si>
    <t>0205</t>
  </si>
  <si>
    <t>1405</t>
  </si>
  <si>
    <t>0703</t>
  </si>
  <si>
    <t>1204</t>
  </si>
  <si>
    <t>1406</t>
  </si>
  <si>
    <t>1205</t>
  </si>
  <si>
    <t>0206</t>
  </si>
  <si>
    <t>1407</t>
  </si>
  <si>
    <t>1409</t>
  </si>
  <si>
    <t>1206</t>
  </si>
  <si>
    <t>0207</t>
  </si>
  <si>
    <t>1207</t>
  </si>
  <si>
    <t>0704</t>
  </si>
  <si>
    <t>0705</t>
  </si>
  <si>
    <t>0208</t>
  </si>
  <si>
    <t>1208</t>
  </si>
  <si>
    <t>1209</t>
  </si>
  <si>
    <t>1412</t>
  </si>
  <si>
    <t>1505</t>
  </si>
  <si>
    <t>1210</t>
  </si>
  <si>
    <t>0209</t>
  </si>
  <si>
    <t>1211</t>
  </si>
  <si>
    <t>0706</t>
  </si>
  <si>
    <t>0707</t>
  </si>
  <si>
    <t>0210</t>
  </si>
  <si>
    <t>0708</t>
  </si>
  <si>
    <t>1212</t>
  </si>
  <si>
    <t>0211</t>
  </si>
  <si>
    <t>0212</t>
  </si>
  <si>
    <t>1213</t>
  </si>
  <si>
    <t>1214</t>
  </si>
  <si>
    <t>0709</t>
  </si>
  <si>
    <t>0710</t>
  </si>
  <si>
    <t>0711</t>
  </si>
  <si>
    <t>1414</t>
  </si>
  <si>
    <t>1415</t>
  </si>
  <si>
    <t>1416</t>
  </si>
  <si>
    <t>1509</t>
  </si>
  <si>
    <t>0213</t>
  </si>
  <si>
    <t>1513</t>
  </si>
  <si>
    <t>1215</t>
  </si>
  <si>
    <t>0712</t>
  </si>
  <si>
    <t>0713</t>
  </si>
  <si>
    <t>0214</t>
  </si>
  <si>
    <t>0714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</si>
  <si>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</si>
  <si>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</si>
  <si>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</si>
  <si>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</si>
  <si>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</si>
  <si>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</si>
  <si>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</si>
  <si>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</si>
  <si>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</si>
  <si>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</si>
  <si>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</si>
  <si>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</si>
  <si>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</si>
  <si>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</si>
  <si>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</si>
  <si>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</si>
  <si>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1401</t>
  </si>
  <si>
    <t>0101</t>
  </si>
  <si>
    <t>0901</t>
  </si>
  <si>
    <t>0102</t>
  </si>
  <si>
    <t>1402</t>
  </si>
  <si>
    <t>1001</t>
  </si>
  <si>
    <t>1101</t>
  </si>
  <si>
    <t>0902</t>
  </si>
  <si>
    <t>1002</t>
  </si>
  <si>
    <t>0103</t>
  </si>
  <si>
    <t>1003</t>
  </si>
  <si>
    <t>0601</t>
  </si>
  <si>
    <t>1102</t>
  </si>
  <si>
    <t>0105</t>
  </si>
  <si>
    <t>1004</t>
  </si>
  <si>
    <t>0501</t>
  </si>
  <si>
    <t>1005</t>
  </si>
  <si>
    <t>1104</t>
  </si>
  <si>
    <t>1006</t>
  </si>
  <si>
    <t>0602</t>
  </si>
  <si>
    <t>1802</t>
  </si>
  <si>
    <t>1007</t>
  </si>
  <si>
    <t>0502</t>
  </si>
  <si>
    <t>1803</t>
  </si>
  <si>
    <t>0903</t>
  </si>
  <si>
    <t>0603</t>
  </si>
  <si>
    <t>0604</t>
  </si>
  <si>
    <t>1408</t>
  </si>
  <si>
    <t>0503</t>
  </si>
  <si>
    <t>1410</t>
  </si>
  <si>
    <t>0108</t>
  </si>
  <si>
    <t>1411</t>
  </si>
  <si>
    <t>0605</t>
  </si>
  <si>
    <t>0904</t>
  </si>
  <si>
    <t>1008</t>
  </si>
  <si>
    <t>0905</t>
  </si>
  <si>
    <t>0504</t>
  </si>
  <si>
    <t>0606</t>
  </si>
  <si>
    <t>0906</t>
  </si>
  <si>
    <t>0907</t>
  </si>
  <si>
    <t>0505</t>
  </si>
  <si>
    <t>0110</t>
  </si>
  <si>
    <t>1009</t>
  </si>
  <si>
    <t>1108</t>
  </si>
  <si>
    <t>0607</t>
  </si>
  <si>
    <t>1413</t>
  </si>
  <si>
    <t>1806</t>
  </si>
  <si>
    <t>0908</t>
  </si>
  <si>
    <t>1010</t>
  </si>
  <si>
    <t>0111</t>
  </si>
  <si>
    <t>0909</t>
  </si>
  <si>
    <t>0608</t>
  </si>
  <si>
    <t>0609</t>
  </si>
  <si>
    <t>0610</t>
  </si>
  <si>
    <t>1808</t>
  </si>
  <si>
    <t>0112</t>
  </si>
  <si>
    <t>1011</t>
  </si>
  <si>
    <t>1809</t>
  </si>
  <si>
    <t>1012</t>
  </si>
  <si>
    <t>0506</t>
  </si>
  <si>
    <t>1810</t>
  </si>
  <si>
    <t>0114</t>
  </si>
  <si>
    <t>0611</t>
  </si>
  <si>
    <t>1421</t>
  </si>
  <si>
    <t>0115</t>
  </si>
  <si>
    <t>0612</t>
  </si>
  <si>
    <t>1013</t>
  </si>
  <si>
    <t>0613</t>
  </si>
  <si>
    <t>1811</t>
  </si>
  <si>
    <t>0507</t>
  </si>
  <si>
    <t>0614</t>
  </si>
  <si>
    <t>1014</t>
  </si>
  <si>
    <t>0910</t>
  </si>
  <si>
    <t>1015</t>
  </si>
  <si>
    <t>1016</t>
  </si>
  <si>
    <t>0508</t>
  </si>
  <si>
    <t>0911</t>
  </si>
  <si>
    <t>1814</t>
  </si>
  <si>
    <t>1816</t>
  </si>
  <si>
    <t>1417</t>
  </si>
  <si>
    <t>1817</t>
  </si>
  <si>
    <t>0912</t>
  </si>
  <si>
    <t>0509</t>
  </si>
  <si>
    <t>0117</t>
  </si>
  <si>
    <t>1112</t>
  </si>
  <si>
    <t>0615</t>
  </si>
  <si>
    <t>0616</t>
  </si>
  <si>
    <t>1418</t>
  </si>
  <si>
    <t>1821</t>
  </si>
  <si>
    <t>1419</t>
  </si>
  <si>
    <t>1113</t>
  </si>
  <si>
    <t>0913</t>
  </si>
  <si>
    <t>0118</t>
  </si>
  <si>
    <t>0510</t>
  </si>
  <si>
    <t>1420</t>
  </si>
  <si>
    <t>1822</t>
  </si>
  <si>
    <t>0617</t>
  </si>
  <si>
    <t>0511</t>
  </si>
  <si>
    <t>1823</t>
  </si>
  <si>
    <t>1824</t>
  </si>
  <si>
    <t>1502</t>
  </si>
  <si>
    <t>1503</t>
  </si>
  <si>
    <t>1115</t>
  </si>
  <si>
    <t>1504</t>
  </si>
  <si>
    <t>1105</t>
  </si>
  <si>
    <t>1106</t>
  </si>
  <si>
    <t>1107</t>
  </si>
  <si>
    <t>1109</t>
  </si>
  <si>
    <t>1506</t>
  </si>
  <si>
    <t>1507</t>
  </si>
  <si>
    <t>1116</t>
  </si>
  <si>
    <t>1110</t>
  </si>
  <si>
    <t>1508</t>
  </si>
  <si>
    <t>1510</t>
  </si>
  <si>
    <t>1511</t>
  </si>
  <si>
    <t>1512</t>
  </si>
  <si>
    <t>1111</t>
  </si>
  <si>
    <t>1114</t>
  </si>
  <si>
    <t>0401</t>
  </si>
  <si>
    <t>1701</t>
  </si>
  <si>
    <t>1301</t>
  </si>
  <si>
    <t>0301</t>
  </si>
  <si>
    <t>1601</t>
  </si>
  <si>
    <t>1801</t>
  </si>
  <si>
    <t>0104</t>
  </si>
  <si>
    <t>1302</t>
  </si>
  <si>
    <t>0302</t>
  </si>
  <si>
    <t>1702</t>
  </si>
  <si>
    <t>0303</t>
  </si>
  <si>
    <t>0402</t>
  </si>
  <si>
    <t>0304</t>
  </si>
  <si>
    <t>1602</t>
  </si>
  <si>
    <t>0403</t>
  </si>
  <si>
    <t>0106</t>
  </si>
  <si>
    <t>0305</t>
  </si>
  <si>
    <t>1703</t>
  </si>
  <si>
    <t>1804</t>
  </si>
  <si>
    <t>0107</t>
  </si>
  <si>
    <t>0306</t>
  </si>
  <si>
    <t>0307</t>
  </si>
  <si>
    <t>1303</t>
  </si>
  <si>
    <t>0404</t>
  </si>
  <si>
    <t>1304</t>
  </si>
  <si>
    <t>0308</t>
  </si>
  <si>
    <t>1805</t>
  </si>
  <si>
    <t>1305</t>
  </si>
  <si>
    <t>0405</t>
  </si>
  <si>
    <t>1306</t>
  </si>
  <si>
    <t>1307</t>
  </si>
  <si>
    <t>1308</t>
  </si>
  <si>
    <t>1603</t>
  </si>
  <si>
    <t>1704</t>
  </si>
  <si>
    <t>0406</t>
  </si>
  <si>
    <t>0407</t>
  </si>
  <si>
    <t>0408</t>
  </si>
  <si>
    <t>1807</t>
  </si>
  <si>
    <t>1604</t>
  </si>
  <si>
    <t>1705</t>
  </si>
  <si>
    <t>1706</t>
  </si>
  <si>
    <t>1707</t>
  </si>
  <si>
    <t>0113</t>
  </si>
  <si>
    <t>1309</t>
  </si>
  <si>
    <t>1310</t>
  </si>
  <si>
    <t>1605</t>
  </si>
  <si>
    <t>1311</t>
  </si>
  <si>
    <t>1812</t>
  </si>
  <si>
    <t>1708</t>
  </si>
  <si>
    <t>1606</t>
  </si>
  <si>
    <t>1607</t>
  </si>
  <si>
    <t>1312</t>
  </si>
  <si>
    <t>0309</t>
  </si>
  <si>
    <t>1313</t>
  </si>
  <si>
    <t>1813</t>
  </si>
  <si>
    <t>1709</t>
  </si>
  <si>
    <t>1710</t>
  </si>
  <si>
    <t>0109</t>
  </si>
  <si>
    <t>1711</t>
  </si>
  <si>
    <t>1314</t>
  </si>
  <si>
    <t>0116</t>
  </si>
  <si>
    <t>1815</t>
  </si>
  <si>
    <t>1818</t>
  </si>
  <si>
    <t>1819</t>
  </si>
  <si>
    <t>1820</t>
  </si>
  <si>
    <t>0310</t>
  </si>
  <si>
    <t>0409</t>
  </si>
  <si>
    <t>1318</t>
  </si>
  <si>
    <t>0119</t>
  </si>
  <si>
    <t>1608</t>
  </si>
  <si>
    <t>1315</t>
  </si>
  <si>
    <t>1712</t>
  </si>
  <si>
    <t>1609</t>
  </si>
  <si>
    <t>0311</t>
  </si>
  <si>
    <t>1316</t>
  </si>
  <si>
    <t>0410</t>
  </si>
  <si>
    <t>1610</t>
  </si>
  <si>
    <t>0312</t>
  </si>
  <si>
    <t>0914</t>
  </si>
  <si>
    <t>1317</t>
  </si>
  <si>
    <t>1713</t>
  </si>
  <si>
    <t>1714</t>
  </si>
  <si>
    <t>0313</t>
  </si>
  <si>
    <t>0411</t>
  </si>
  <si>
    <t>0412</t>
  </si>
  <si>
    <t>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</si>
</sst>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44" fontId="4" fillId="3" borderId="0" xfId="1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44" fontId="5" fillId="3" borderId="0" xfId="1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44" fontId="4" fillId="4" borderId="0" xfId="1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44" fontId="5" fillId="4" borderId="0" xfId="1" applyFont="1" applyFill="1"/>
    <xf numFmtId="0" fontId="4" fillId="0" borderId="0" xfId="0" applyFont="1" applyAlignment="1">
      <alignment horizontal="center"/>
    </xf>
    <xf numFmtId="0" fontId="4" fillId="0" borderId="0" xfId="0" applyFont="1"/>
    <xf numFmtId="44" fontId="4" fillId="0" borderId="0" xfId="1" applyFont="1"/>
    <xf numFmtId="44" fontId="4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1" applyFont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0" fillId="5" borderId="0" xfId="0" applyFill="1" applyAlignment="1">
      <alignment horizontal="right"/>
    </xf>
  </cellXfs>
  <cellStyles count="5">
    <cellStyle name="Moeda" xfId="1" builtinId="4"/>
    <cellStyle name="Normal" xfId="0" builtinId="0"/>
    <cellStyle name="Normal 2 2" xfId="4" xr:uid="{04C9D6D9-8A89-41B6-81C9-A4BC17848CDC}"/>
    <cellStyle name="Normal 3" xfId="3" xr:uid="{9FA7F231-7502-46F4-9AEC-08B4A4151B85}"/>
    <cellStyle name="Normal 5" xfId="2" xr:uid="{A50D6FD4-993B-4737-9C7F-D006E8493FD1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family val="2"/>
        <scheme val="major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B81CC-FEE2-4A63-B9A1-362B75E83E3F}" name="Tabela2" displayName="Tabela2" ref="A1:E25" totalsRowCount="1" headerRowDxfId="11" dataDxfId="10" headerRowCellStyle="Moeda">
  <sortState xmlns:xlrd2="http://schemas.microsoft.com/office/spreadsheetml/2017/richdata2" ref="A2:E24">
    <sortCondition ref="A1:A24"/>
  </sortState>
  <tableColumns count="5">
    <tableColumn id="1" xr3:uid="{41B63F16-3E57-440A-AAE3-8A41AFF96F21}" name="COD_JU" dataDxfId="9" totalsRowDxfId="8"/>
    <tableColumn id="2" xr3:uid="{4426D731-162E-4F8C-99D4-579CE5817C8D}" name="NUTSIII_JU" dataDxfId="7" totalsRowDxfId="6"/>
    <tableColumn id="4" xr3:uid="{0C63CDB3-559D-41ED-9769-233C37604E8E}" name="NRO MUN" totalsRowFunction="sum" dataDxfId="5" totalsRowDxfId="4"/>
    <tableColumn id="5" xr3:uid="{7C84D723-6CF7-44B5-8BF8-B60ABE98027C}" name="total_FA" totalsRowFunction="sum" dataDxfId="3" totalsRowDxfId="2" dataCellStyle="Moeda"/>
    <tableColumn id="6" xr3:uid="{100E42ED-2795-4847-BF57-5CDE147F4AA2}" name="RACIO" totalsRowFunction="sum" dataDxfId="1" totalsRowDxfId="0" dataCellStyle="Moeda">
      <calculatedColumnFormula>Tabela2[[#This Row],[total_FA]]/Tabela2[[#This Row],[NRO MUN]]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DCD2-1646-4194-8B17-6E11FB9D23C1}">
  <dimension ref="A1:F279"/>
  <sheetViews>
    <sheetView tabSelected="1" workbookViewId="0">
      <selection activeCell="L7" sqref="L7"/>
    </sheetView>
  </sheetViews>
  <sheetFormatPr defaultRowHeight="14.4" x14ac:dyDescent="0.3"/>
  <cols>
    <col min="1" max="1" width="5.5546875" style="25" bestFit="1" customWidth="1"/>
    <col min="2" max="2" width="12.44140625" style="20" bestFit="1" customWidth="1"/>
    <col min="3" max="3" width="23.44140625" style="20" bestFit="1" customWidth="1"/>
    <col min="4" max="4" width="14" style="24" bestFit="1" customWidth="1"/>
    <col min="5" max="5" width="12.6640625" style="22" bestFit="1" customWidth="1"/>
    <col min="6" max="6" width="14.21875" style="22" bestFit="1" customWidth="1"/>
    <col min="7" max="16384" width="8.88671875" style="20"/>
  </cols>
  <sheetData>
    <row r="1" spans="1:6" x14ac:dyDescent="0.3">
      <c r="A1" s="20" t="s">
        <v>0</v>
      </c>
      <c r="B1" s="20" t="s">
        <v>321</v>
      </c>
      <c r="C1" s="20" t="s">
        <v>322</v>
      </c>
      <c r="D1" s="22" t="s">
        <v>601</v>
      </c>
      <c r="E1" s="24" t="s">
        <v>606</v>
      </c>
      <c r="F1" s="22" t="s">
        <v>607</v>
      </c>
    </row>
    <row r="2" spans="1:6" x14ac:dyDescent="0.3">
      <c r="A2" s="25" t="s">
        <v>881</v>
      </c>
      <c r="B2" s="20" t="s">
        <v>295</v>
      </c>
      <c r="C2" s="20" t="s">
        <v>426</v>
      </c>
      <c r="D2" s="24">
        <v>1538102.74</v>
      </c>
      <c r="E2" s="22">
        <v>52941.176470588238</v>
      </c>
      <c r="F2" s="22">
        <f t="shared" ref="F2:F65" si="0">D2+E2</f>
        <v>1591043.9164705882</v>
      </c>
    </row>
    <row r="3" spans="1:6" x14ac:dyDescent="0.3">
      <c r="A3" s="25" t="s">
        <v>789</v>
      </c>
      <c r="B3" s="20">
        <v>170</v>
      </c>
      <c r="C3" s="20" t="s">
        <v>392</v>
      </c>
      <c r="D3" s="24">
        <v>1477304.06</v>
      </c>
      <c r="E3" s="22">
        <v>0</v>
      </c>
      <c r="F3" s="22">
        <f t="shared" si="0"/>
        <v>1477304.06</v>
      </c>
    </row>
    <row r="4" spans="1:6" x14ac:dyDescent="0.3">
      <c r="A4" s="25" t="s">
        <v>819</v>
      </c>
      <c r="B4" s="20" t="s">
        <v>297</v>
      </c>
      <c r="C4" s="20" t="s">
        <v>387</v>
      </c>
      <c r="D4" s="24">
        <v>1306605.97</v>
      </c>
      <c r="E4" s="22">
        <v>29750</v>
      </c>
      <c r="F4" s="22">
        <f t="shared" si="0"/>
        <v>1336355.97</v>
      </c>
    </row>
    <row r="5" spans="1:6" x14ac:dyDescent="0.3">
      <c r="A5" s="25" t="s">
        <v>853</v>
      </c>
      <c r="B5" s="20" t="s">
        <v>295</v>
      </c>
      <c r="C5" s="20" t="s">
        <v>412</v>
      </c>
      <c r="D5" s="24">
        <v>1011391.87</v>
      </c>
      <c r="E5" s="22">
        <v>52941.176470588238</v>
      </c>
      <c r="F5" s="22">
        <f t="shared" si="0"/>
        <v>1064333.0464705883</v>
      </c>
    </row>
    <row r="6" spans="1:6" x14ac:dyDescent="0.3">
      <c r="A6" s="25" t="s">
        <v>800</v>
      </c>
      <c r="B6" s="20">
        <v>170</v>
      </c>
      <c r="C6" s="20" t="s">
        <v>407</v>
      </c>
      <c r="D6" s="24">
        <v>976891.73</v>
      </c>
      <c r="E6" s="22">
        <v>0</v>
      </c>
      <c r="F6" s="22">
        <f t="shared" si="0"/>
        <v>976891.73</v>
      </c>
    </row>
    <row r="7" spans="1:6" x14ac:dyDescent="0.3">
      <c r="A7" s="25" t="s">
        <v>812</v>
      </c>
      <c r="B7" s="20">
        <v>112</v>
      </c>
      <c r="C7" s="20" t="s">
        <v>427</v>
      </c>
      <c r="D7" s="24">
        <v>884416.20000000007</v>
      </c>
      <c r="E7" s="22">
        <v>44429.640000000007</v>
      </c>
      <c r="F7" s="22">
        <f t="shared" si="0"/>
        <v>928845.84000000008</v>
      </c>
    </row>
    <row r="8" spans="1:6" x14ac:dyDescent="0.3">
      <c r="A8" s="26" t="s">
        <v>826</v>
      </c>
      <c r="B8" s="20" t="s">
        <v>295</v>
      </c>
      <c r="C8" s="20" t="s">
        <v>413</v>
      </c>
      <c r="D8" s="24">
        <v>874411.01</v>
      </c>
      <c r="E8" s="22">
        <v>52941.176470588238</v>
      </c>
      <c r="F8" s="22">
        <f t="shared" si="0"/>
        <v>927352.1864705882</v>
      </c>
    </row>
    <row r="9" spans="1:6" x14ac:dyDescent="0.3">
      <c r="A9" s="25" t="s">
        <v>650</v>
      </c>
      <c r="B9" s="20">
        <v>181</v>
      </c>
      <c r="C9" s="20" t="s">
        <v>342</v>
      </c>
      <c r="D9" s="24">
        <v>868378.63</v>
      </c>
      <c r="E9" s="22">
        <v>0</v>
      </c>
      <c r="F9" s="22">
        <f t="shared" si="0"/>
        <v>868378.63</v>
      </c>
    </row>
    <row r="10" spans="1:6" x14ac:dyDescent="0.3">
      <c r="A10" s="25" t="s">
        <v>790</v>
      </c>
      <c r="B10" s="20">
        <v>170</v>
      </c>
      <c r="C10" s="20" t="s">
        <v>398</v>
      </c>
      <c r="D10" s="24">
        <v>857726.45</v>
      </c>
      <c r="E10" s="22">
        <v>0</v>
      </c>
      <c r="F10" s="22">
        <f t="shared" si="0"/>
        <v>857726.45</v>
      </c>
    </row>
    <row r="11" spans="1:6" x14ac:dyDescent="0.3">
      <c r="A11" s="25" t="s">
        <v>833</v>
      </c>
      <c r="B11" s="20" t="s">
        <v>295</v>
      </c>
      <c r="C11" s="20" t="s">
        <v>415</v>
      </c>
      <c r="D11" s="24">
        <v>831648.64</v>
      </c>
      <c r="E11" s="22">
        <v>52941.176470588238</v>
      </c>
      <c r="F11" s="22">
        <f t="shared" si="0"/>
        <v>884589.81647058821</v>
      </c>
    </row>
    <row r="12" spans="1:6" x14ac:dyDescent="0.3">
      <c r="A12" s="25" t="s">
        <v>788</v>
      </c>
      <c r="B12" s="20">
        <v>170</v>
      </c>
      <c r="C12" s="20" t="s">
        <v>397</v>
      </c>
      <c r="D12" s="24">
        <v>808767.37</v>
      </c>
      <c r="E12" s="22">
        <v>0</v>
      </c>
      <c r="F12" s="22">
        <f t="shared" si="0"/>
        <v>808767.37</v>
      </c>
    </row>
    <row r="13" spans="1:6" x14ac:dyDescent="0.3">
      <c r="A13" s="25" t="s">
        <v>883</v>
      </c>
      <c r="B13" s="20" t="s">
        <v>301</v>
      </c>
      <c r="C13" s="20" t="s">
        <v>385</v>
      </c>
      <c r="D13" s="24">
        <v>790350</v>
      </c>
      <c r="E13" s="22">
        <v>11835.449999999999</v>
      </c>
      <c r="F13" s="22">
        <f t="shared" si="0"/>
        <v>802185.45</v>
      </c>
    </row>
    <row r="14" spans="1:6" x14ac:dyDescent="0.3">
      <c r="A14" s="25" t="s">
        <v>842</v>
      </c>
      <c r="B14" s="20" t="s">
        <v>297</v>
      </c>
      <c r="C14" s="20" t="s">
        <v>388</v>
      </c>
      <c r="D14" s="24">
        <v>765613.18</v>
      </c>
      <c r="E14" s="22">
        <v>29750</v>
      </c>
      <c r="F14" s="22">
        <f t="shared" si="0"/>
        <v>795363.18</v>
      </c>
    </row>
    <row r="15" spans="1:6" x14ac:dyDescent="0.3">
      <c r="A15" s="25" t="s">
        <v>645</v>
      </c>
      <c r="B15" s="20">
        <v>187</v>
      </c>
      <c r="C15" s="20" t="s">
        <v>329</v>
      </c>
      <c r="D15" s="24">
        <v>756384.4</v>
      </c>
      <c r="E15" s="22">
        <v>40190.05071428571</v>
      </c>
      <c r="F15" s="22">
        <f t="shared" si="0"/>
        <v>796574.45071428572</v>
      </c>
    </row>
    <row r="16" spans="1:6" x14ac:dyDescent="0.3">
      <c r="A16" s="25" t="s">
        <v>859</v>
      </c>
      <c r="B16" s="20" t="s">
        <v>295</v>
      </c>
      <c r="C16" s="20" t="s">
        <v>419</v>
      </c>
      <c r="D16" s="24">
        <v>754661.2</v>
      </c>
      <c r="E16" s="22">
        <v>52941.176470588238</v>
      </c>
      <c r="F16" s="22">
        <f t="shared" si="0"/>
        <v>807602.37647058815</v>
      </c>
    </row>
    <row r="17" spans="1:6" x14ac:dyDescent="0.3">
      <c r="A17" s="25" t="s">
        <v>822</v>
      </c>
      <c r="B17" s="20">
        <v>112</v>
      </c>
      <c r="C17" s="20" t="s">
        <v>471</v>
      </c>
      <c r="D17" s="24">
        <v>735232.39</v>
      </c>
      <c r="E17" s="22">
        <v>44429.640000000007</v>
      </c>
      <c r="F17" s="22">
        <f t="shared" si="0"/>
        <v>779662.03</v>
      </c>
    </row>
    <row r="18" spans="1:6" x14ac:dyDescent="0.3">
      <c r="A18" s="25" t="s">
        <v>652</v>
      </c>
      <c r="B18" s="20">
        <v>186</v>
      </c>
      <c r="C18" s="20" t="s">
        <v>373</v>
      </c>
      <c r="D18" s="24">
        <v>730692.98</v>
      </c>
      <c r="E18" s="22">
        <v>30017.989999999998</v>
      </c>
      <c r="F18" s="22">
        <f t="shared" si="0"/>
        <v>760710.97</v>
      </c>
    </row>
    <row r="19" spans="1:6" x14ac:dyDescent="0.3">
      <c r="A19" s="25" t="s">
        <v>874</v>
      </c>
      <c r="B19" s="20">
        <v>111</v>
      </c>
      <c r="C19" s="20" t="s">
        <v>375</v>
      </c>
      <c r="D19" s="24">
        <v>722395.8</v>
      </c>
      <c r="E19" s="22">
        <v>52435.949000000001</v>
      </c>
      <c r="F19" s="22">
        <f t="shared" si="0"/>
        <v>774831.74900000007</v>
      </c>
    </row>
    <row r="20" spans="1:6" x14ac:dyDescent="0.3">
      <c r="A20" s="25" t="s">
        <v>810</v>
      </c>
      <c r="B20" s="20">
        <v>112</v>
      </c>
      <c r="C20" s="20" t="s">
        <v>470</v>
      </c>
      <c r="D20" s="24">
        <v>712882.64</v>
      </c>
      <c r="E20" s="22">
        <v>44429.640000000007</v>
      </c>
      <c r="F20" s="22">
        <f t="shared" si="0"/>
        <v>757312.28</v>
      </c>
    </row>
    <row r="21" spans="1:6" x14ac:dyDescent="0.3">
      <c r="A21" s="27" t="s">
        <v>831</v>
      </c>
      <c r="B21" s="20" t="s">
        <v>295</v>
      </c>
      <c r="C21" s="20" t="s">
        <v>414</v>
      </c>
      <c r="D21" s="24">
        <v>707348.17</v>
      </c>
      <c r="E21" s="22">
        <v>52941.176470588238</v>
      </c>
      <c r="F21" s="22">
        <f t="shared" si="0"/>
        <v>760289.34647058824</v>
      </c>
    </row>
    <row r="22" spans="1:6" x14ac:dyDescent="0.3">
      <c r="A22" s="25" t="s">
        <v>623</v>
      </c>
      <c r="B22" s="20">
        <v>184</v>
      </c>
      <c r="C22" s="20" t="s">
        <v>341</v>
      </c>
      <c r="D22" s="24">
        <v>701089.37</v>
      </c>
      <c r="E22" s="22">
        <v>58442.553846153845</v>
      </c>
      <c r="F22" s="22">
        <f t="shared" si="0"/>
        <v>759531.92384615389</v>
      </c>
    </row>
    <row r="23" spans="1:6" x14ac:dyDescent="0.3">
      <c r="A23" s="25" t="s">
        <v>873</v>
      </c>
      <c r="B23" s="20" t="s">
        <v>297</v>
      </c>
      <c r="C23" s="20" t="s">
        <v>390</v>
      </c>
      <c r="D23" s="24">
        <v>621272.85</v>
      </c>
      <c r="E23" s="22">
        <v>29750</v>
      </c>
      <c r="F23" s="22">
        <f t="shared" si="0"/>
        <v>651022.85</v>
      </c>
    </row>
    <row r="24" spans="1:6" x14ac:dyDescent="0.3">
      <c r="A24" s="25" t="s">
        <v>882</v>
      </c>
      <c r="B24" s="20" t="s">
        <v>297</v>
      </c>
      <c r="C24" s="20" t="s">
        <v>391</v>
      </c>
      <c r="D24" s="24">
        <v>611728.68000000005</v>
      </c>
      <c r="E24" s="22">
        <v>29750</v>
      </c>
      <c r="F24" s="22">
        <f t="shared" si="0"/>
        <v>641478.68000000005</v>
      </c>
    </row>
    <row r="25" spans="1:6" x14ac:dyDescent="0.3">
      <c r="A25" s="25" t="s">
        <v>660</v>
      </c>
      <c r="B25" s="20">
        <v>181</v>
      </c>
      <c r="C25" s="20" t="s">
        <v>343</v>
      </c>
      <c r="D25" s="24">
        <v>596901.44999999995</v>
      </c>
      <c r="E25" s="22">
        <v>0</v>
      </c>
      <c r="F25" s="22">
        <f t="shared" si="0"/>
        <v>596901.44999999995</v>
      </c>
    </row>
    <row r="26" spans="1:6" x14ac:dyDescent="0.3">
      <c r="A26" s="25" t="s">
        <v>634</v>
      </c>
      <c r="B26" s="20">
        <v>186</v>
      </c>
      <c r="C26" s="20" t="s">
        <v>367</v>
      </c>
      <c r="D26" s="24">
        <v>596780.74</v>
      </c>
      <c r="E26" s="22">
        <v>30017.989999999998</v>
      </c>
      <c r="F26" s="22">
        <f t="shared" si="0"/>
        <v>626798.73</v>
      </c>
    </row>
    <row r="27" spans="1:6" x14ac:dyDescent="0.3">
      <c r="A27" s="25" t="s">
        <v>801</v>
      </c>
      <c r="B27" s="20">
        <v>170</v>
      </c>
      <c r="C27" s="20" t="s">
        <v>408</v>
      </c>
      <c r="D27" s="24">
        <v>583238.88</v>
      </c>
      <c r="E27" s="22">
        <v>0</v>
      </c>
      <c r="F27" s="22">
        <f t="shared" si="0"/>
        <v>583238.88</v>
      </c>
    </row>
    <row r="28" spans="1:6" x14ac:dyDescent="0.3">
      <c r="A28" s="25" t="s">
        <v>793</v>
      </c>
      <c r="B28" s="20">
        <v>170</v>
      </c>
      <c r="C28" s="20" t="s">
        <v>401</v>
      </c>
      <c r="D28" s="24">
        <v>550005.25</v>
      </c>
      <c r="E28" s="22">
        <v>0</v>
      </c>
      <c r="F28" s="22">
        <f t="shared" si="0"/>
        <v>550005.25</v>
      </c>
    </row>
    <row r="29" spans="1:6" x14ac:dyDescent="0.3">
      <c r="A29" s="25" t="s">
        <v>828</v>
      </c>
      <c r="B29" s="20" t="s">
        <v>301</v>
      </c>
      <c r="C29" s="20" t="s">
        <v>480</v>
      </c>
      <c r="D29" s="24">
        <v>518643.31</v>
      </c>
      <c r="E29" s="22">
        <v>11835.449999999999</v>
      </c>
      <c r="F29" s="22">
        <f t="shared" si="0"/>
        <v>530478.76</v>
      </c>
    </row>
    <row r="30" spans="1:6" x14ac:dyDescent="0.3">
      <c r="A30" s="25" t="s">
        <v>795</v>
      </c>
      <c r="B30" s="20">
        <v>170</v>
      </c>
      <c r="C30" s="20" t="s">
        <v>403</v>
      </c>
      <c r="D30" s="24">
        <v>516210.83</v>
      </c>
      <c r="E30" s="22">
        <v>0</v>
      </c>
      <c r="F30" s="22">
        <f t="shared" si="0"/>
        <v>516210.83</v>
      </c>
    </row>
    <row r="31" spans="1:6" x14ac:dyDescent="0.3">
      <c r="A31" s="25" t="s">
        <v>799</v>
      </c>
      <c r="B31" s="20">
        <v>170</v>
      </c>
      <c r="C31" s="20" t="s">
        <v>338</v>
      </c>
      <c r="D31" s="24">
        <v>513706.82</v>
      </c>
      <c r="E31" s="22">
        <v>0</v>
      </c>
      <c r="F31" s="22">
        <f t="shared" si="0"/>
        <v>513706.82</v>
      </c>
    </row>
    <row r="32" spans="1:6" x14ac:dyDescent="0.3">
      <c r="A32" s="25" t="s">
        <v>813</v>
      </c>
      <c r="B32" s="20" t="s">
        <v>303</v>
      </c>
      <c r="C32" s="20" t="s">
        <v>477</v>
      </c>
      <c r="D32" s="24">
        <v>510728.85</v>
      </c>
      <c r="E32" s="22">
        <v>232016.48111111112</v>
      </c>
      <c r="F32" s="22">
        <f t="shared" si="0"/>
        <v>742745.3311111111</v>
      </c>
    </row>
    <row r="33" spans="1:6" x14ac:dyDescent="0.3">
      <c r="A33" s="25" t="s">
        <v>786</v>
      </c>
      <c r="B33" s="20">
        <v>170</v>
      </c>
      <c r="C33" s="20" t="s">
        <v>395</v>
      </c>
      <c r="D33" s="24">
        <v>505660.63</v>
      </c>
      <c r="E33" s="22">
        <v>0</v>
      </c>
      <c r="F33" s="22">
        <f t="shared" si="0"/>
        <v>505660.63</v>
      </c>
    </row>
    <row r="34" spans="1:6" x14ac:dyDescent="0.3">
      <c r="A34" s="25" t="s">
        <v>852</v>
      </c>
      <c r="B34" s="20">
        <v>111</v>
      </c>
      <c r="C34" s="20" t="s">
        <v>382</v>
      </c>
      <c r="D34" s="24">
        <v>503307.1</v>
      </c>
      <c r="E34" s="22">
        <v>52435.949000000001</v>
      </c>
      <c r="F34" s="22">
        <f t="shared" si="0"/>
        <v>555743.049</v>
      </c>
    </row>
    <row r="35" spans="1:6" x14ac:dyDescent="0.3">
      <c r="A35" s="25" t="s">
        <v>872</v>
      </c>
      <c r="B35" s="20" t="s">
        <v>295</v>
      </c>
      <c r="C35" s="20" t="s">
        <v>424</v>
      </c>
      <c r="D35" s="24">
        <v>501609.23</v>
      </c>
      <c r="E35" s="22">
        <v>52941.176470588238</v>
      </c>
      <c r="F35" s="22">
        <f t="shared" si="0"/>
        <v>554550.40647058818</v>
      </c>
    </row>
    <row r="36" spans="1:6" x14ac:dyDescent="0.3">
      <c r="A36" s="25" t="s">
        <v>797</v>
      </c>
      <c r="B36" s="20">
        <v>170</v>
      </c>
      <c r="C36" s="20" t="s">
        <v>405</v>
      </c>
      <c r="D36" s="24">
        <v>499277.4</v>
      </c>
      <c r="E36" s="22">
        <v>0</v>
      </c>
      <c r="F36" s="22">
        <f t="shared" si="0"/>
        <v>499277.4</v>
      </c>
    </row>
    <row r="37" spans="1:6" x14ac:dyDescent="0.3">
      <c r="A37" s="25" t="s">
        <v>879</v>
      </c>
      <c r="B37" s="20">
        <v>119</v>
      </c>
      <c r="C37" s="20" t="s">
        <v>434</v>
      </c>
      <c r="D37" s="24">
        <v>491604.41000000003</v>
      </c>
      <c r="E37" s="22">
        <v>425629.25624999998</v>
      </c>
      <c r="F37" s="22">
        <f t="shared" si="0"/>
        <v>917233.66625000001</v>
      </c>
    </row>
    <row r="38" spans="1:6" x14ac:dyDescent="0.3">
      <c r="A38" s="25" t="s">
        <v>785</v>
      </c>
      <c r="B38" s="20">
        <v>170</v>
      </c>
      <c r="C38" s="20" t="s">
        <v>394</v>
      </c>
      <c r="D38" s="24">
        <v>483401</v>
      </c>
      <c r="E38" s="22">
        <v>0</v>
      </c>
      <c r="F38" s="22">
        <f t="shared" si="0"/>
        <v>483401</v>
      </c>
    </row>
    <row r="39" spans="1:6" x14ac:dyDescent="0.3">
      <c r="A39" s="25" t="s">
        <v>846</v>
      </c>
      <c r="B39" s="20" t="s">
        <v>295</v>
      </c>
      <c r="C39" s="20" t="s">
        <v>417</v>
      </c>
      <c r="D39" s="24">
        <v>482126.94</v>
      </c>
      <c r="E39" s="22">
        <v>52941.176470588238</v>
      </c>
      <c r="F39" s="22">
        <f t="shared" si="0"/>
        <v>535068.11647058825</v>
      </c>
    </row>
    <row r="40" spans="1:6" x14ac:dyDescent="0.3">
      <c r="A40" s="25" t="s">
        <v>661</v>
      </c>
      <c r="B40" s="20">
        <v>184</v>
      </c>
      <c r="C40" s="20" t="s">
        <v>446</v>
      </c>
      <c r="D40" s="24">
        <v>475600</v>
      </c>
      <c r="E40" s="22">
        <v>58442.553846153845</v>
      </c>
      <c r="F40" s="22">
        <f t="shared" si="0"/>
        <v>534042.5538461539</v>
      </c>
    </row>
    <row r="41" spans="1:6" x14ac:dyDescent="0.3">
      <c r="A41" s="25" t="s">
        <v>886</v>
      </c>
      <c r="B41" s="20" t="s">
        <v>303</v>
      </c>
      <c r="C41" s="20" t="s">
        <v>587</v>
      </c>
      <c r="D41" s="24">
        <v>443918.45</v>
      </c>
      <c r="E41" s="22">
        <v>232016.48111111112</v>
      </c>
      <c r="F41" s="22">
        <f t="shared" si="0"/>
        <v>675934.93111111107</v>
      </c>
    </row>
    <row r="42" spans="1:6" x14ac:dyDescent="0.3">
      <c r="A42" s="25" t="s">
        <v>794</v>
      </c>
      <c r="B42" s="20">
        <v>170</v>
      </c>
      <c r="C42" s="20" t="s">
        <v>402</v>
      </c>
      <c r="D42" s="24">
        <v>440990</v>
      </c>
      <c r="E42" s="22">
        <v>0</v>
      </c>
      <c r="F42" s="22">
        <f t="shared" si="0"/>
        <v>440990</v>
      </c>
    </row>
    <row r="43" spans="1:6" x14ac:dyDescent="0.3">
      <c r="A43" s="25" t="s">
        <v>876</v>
      </c>
      <c r="B43" s="20" t="s">
        <v>295</v>
      </c>
      <c r="C43" s="20" t="s">
        <v>425</v>
      </c>
      <c r="D43" s="24">
        <v>427449.48</v>
      </c>
      <c r="E43" s="22">
        <v>52941.176470588238</v>
      </c>
      <c r="F43" s="22">
        <f t="shared" si="0"/>
        <v>480390.65647058823</v>
      </c>
    </row>
    <row r="44" spans="1:6" x14ac:dyDescent="0.3">
      <c r="A44" s="25" t="s">
        <v>657</v>
      </c>
      <c r="B44" s="20">
        <v>185</v>
      </c>
      <c r="C44" s="20" t="s">
        <v>503</v>
      </c>
      <c r="D44" s="24">
        <v>406575.59</v>
      </c>
      <c r="E44" s="22">
        <v>330088.81818181818</v>
      </c>
      <c r="F44" s="22">
        <f t="shared" si="0"/>
        <v>736664.4081818182</v>
      </c>
    </row>
    <row r="45" spans="1:6" x14ac:dyDescent="0.3">
      <c r="A45" s="25" t="s">
        <v>850</v>
      </c>
      <c r="B45" s="20" t="s">
        <v>301</v>
      </c>
      <c r="C45" s="20" t="s">
        <v>485</v>
      </c>
      <c r="D45" s="24">
        <v>403350.55</v>
      </c>
      <c r="E45" s="22">
        <v>11835.449999999999</v>
      </c>
      <c r="F45" s="22">
        <f t="shared" si="0"/>
        <v>415186</v>
      </c>
    </row>
    <row r="46" spans="1:6" x14ac:dyDescent="0.3">
      <c r="A46" s="25" t="s">
        <v>796</v>
      </c>
      <c r="B46" s="20">
        <v>170</v>
      </c>
      <c r="C46" s="20" t="s">
        <v>404</v>
      </c>
      <c r="D46" s="24">
        <v>399594.5</v>
      </c>
      <c r="E46" s="22">
        <v>0</v>
      </c>
      <c r="F46" s="22">
        <f t="shared" si="0"/>
        <v>399594.5</v>
      </c>
    </row>
    <row r="47" spans="1:6" x14ac:dyDescent="0.3">
      <c r="A47" s="25" t="s">
        <v>610</v>
      </c>
      <c r="B47" s="20">
        <v>187</v>
      </c>
      <c r="C47" s="20" t="s">
        <v>325</v>
      </c>
      <c r="D47" s="24">
        <v>393702.92</v>
      </c>
      <c r="E47" s="22">
        <v>40190.05071428571</v>
      </c>
      <c r="F47" s="22">
        <f t="shared" si="0"/>
        <v>433892.97071428568</v>
      </c>
    </row>
    <row r="48" spans="1:6" x14ac:dyDescent="0.3">
      <c r="A48" s="25" t="s">
        <v>884</v>
      </c>
      <c r="B48" s="20">
        <v>112</v>
      </c>
      <c r="C48" s="20" t="s">
        <v>473</v>
      </c>
      <c r="D48" s="24">
        <v>387557.99</v>
      </c>
      <c r="E48" s="22">
        <v>44429.640000000007</v>
      </c>
      <c r="F48" s="22">
        <f t="shared" si="0"/>
        <v>431987.63</v>
      </c>
    </row>
    <row r="49" spans="1:6" x14ac:dyDescent="0.3">
      <c r="A49" s="25" t="s">
        <v>811</v>
      </c>
      <c r="B49" s="20" t="s">
        <v>297</v>
      </c>
      <c r="C49" s="20" t="s">
        <v>386</v>
      </c>
      <c r="D49" s="24">
        <v>377399.86</v>
      </c>
      <c r="E49" s="22">
        <v>29750</v>
      </c>
      <c r="F49" s="22">
        <f t="shared" si="0"/>
        <v>407149.86</v>
      </c>
    </row>
    <row r="50" spans="1:6" x14ac:dyDescent="0.3">
      <c r="A50" s="25" t="s">
        <v>798</v>
      </c>
      <c r="B50" s="20">
        <v>170</v>
      </c>
      <c r="C50" s="20" t="s">
        <v>406</v>
      </c>
      <c r="D50" s="24">
        <v>374588.51</v>
      </c>
      <c r="E50" s="22">
        <v>0</v>
      </c>
      <c r="F50" s="22">
        <f t="shared" si="0"/>
        <v>374588.51</v>
      </c>
    </row>
    <row r="51" spans="1:6" x14ac:dyDescent="0.3">
      <c r="A51" s="25" t="s">
        <v>806</v>
      </c>
      <c r="B51" s="20">
        <v>111</v>
      </c>
      <c r="C51" s="20" t="s">
        <v>376</v>
      </c>
      <c r="D51" s="24">
        <v>372883.95</v>
      </c>
      <c r="E51" s="22">
        <v>52435.949000000001</v>
      </c>
      <c r="F51" s="22">
        <f t="shared" si="0"/>
        <v>425319.89900000003</v>
      </c>
    </row>
    <row r="52" spans="1:6" x14ac:dyDescent="0.3">
      <c r="A52" s="25" t="s">
        <v>787</v>
      </c>
      <c r="B52" s="20">
        <v>170</v>
      </c>
      <c r="C52" s="20" t="s">
        <v>396</v>
      </c>
      <c r="D52" s="24">
        <v>360800.62</v>
      </c>
      <c r="E52" s="22">
        <v>0</v>
      </c>
      <c r="F52" s="22">
        <f t="shared" si="0"/>
        <v>360800.62</v>
      </c>
    </row>
    <row r="53" spans="1:6" x14ac:dyDescent="0.3">
      <c r="A53" s="25" t="s">
        <v>611</v>
      </c>
      <c r="B53" s="20">
        <v>181</v>
      </c>
      <c r="C53" s="20" t="s">
        <v>339</v>
      </c>
      <c r="D53" s="24">
        <v>360238.5</v>
      </c>
      <c r="E53" s="22">
        <v>0</v>
      </c>
      <c r="F53" s="22">
        <f t="shared" si="0"/>
        <v>360238.5</v>
      </c>
    </row>
    <row r="54" spans="1:6" x14ac:dyDescent="0.3">
      <c r="A54" s="25" t="s">
        <v>653</v>
      </c>
      <c r="B54" s="20">
        <v>186</v>
      </c>
      <c r="C54" s="20" t="s">
        <v>360</v>
      </c>
      <c r="D54" s="24">
        <v>359122.97</v>
      </c>
      <c r="E54" s="22">
        <v>30017.989999999998</v>
      </c>
      <c r="F54" s="22">
        <f t="shared" si="0"/>
        <v>389140.95999999996</v>
      </c>
    </row>
    <row r="55" spans="1:6" x14ac:dyDescent="0.3">
      <c r="A55" s="25" t="s">
        <v>830</v>
      </c>
      <c r="B55" s="20" t="s">
        <v>303</v>
      </c>
      <c r="C55" s="20" t="s">
        <v>581</v>
      </c>
      <c r="D55" s="24">
        <v>357582.45</v>
      </c>
      <c r="E55" s="22">
        <v>232016.48111111112</v>
      </c>
      <c r="F55" s="22">
        <f t="shared" si="0"/>
        <v>589598.93111111107</v>
      </c>
    </row>
    <row r="56" spans="1:6" x14ac:dyDescent="0.3">
      <c r="A56" s="25" t="s">
        <v>855</v>
      </c>
      <c r="B56" s="20" t="s">
        <v>295</v>
      </c>
      <c r="C56" s="20" t="s">
        <v>418</v>
      </c>
      <c r="D56" s="24">
        <v>356803.93</v>
      </c>
      <c r="E56" s="22">
        <v>52941.176470588238</v>
      </c>
      <c r="F56" s="22">
        <f t="shared" si="0"/>
        <v>409745.10647058825</v>
      </c>
    </row>
    <row r="57" spans="1:6" x14ac:dyDescent="0.3">
      <c r="A57" s="25" t="s">
        <v>646</v>
      </c>
      <c r="B57" s="20">
        <v>187</v>
      </c>
      <c r="C57" s="20" t="s">
        <v>330</v>
      </c>
      <c r="D57" s="24">
        <v>355161.27</v>
      </c>
      <c r="E57" s="22">
        <v>40190.05071428571</v>
      </c>
      <c r="F57" s="22">
        <f t="shared" si="0"/>
        <v>395351.32071428571</v>
      </c>
    </row>
    <row r="58" spans="1:6" x14ac:dyDescent="0.3">
      <c r="A58" s="25" t="s">
        <v>861</v>
      </c>
      <c r="B58" s="20" t="s">
        <v>295</v>
      </c>
      <c r="C58" s="20" t="s">
        <v>420</v>
      </c>
      <c r="D58" s="24">
        <v>354996.6</v>
      </c>
      <c r="E58" s="22">
        <v>52941.176470588238</v>
      </c>
      <c r="F58" s="22">
        <f t="shared" si="0"/>
        <v>407937.77647058823</v>
      </c>
    </row>
    <row r="59" spans="1:6" x14ac:dyDescent="0.3">
      <c r="A59" s="25" t="s">
        <v>885</v>
      </c>
      <c r="B59" s="20" t="s">
        <v>303</v>
      </c>
      <c r="C59" s="20" t="s">
        <v>586</v>
      </c>
      <c r="D59" s="24">
        <v>346168.45</v>
      </c>
      <c r="E59" s="22">
        <v>232016.48111111112</v>
      </c>
      <c r="F59" s="22">
        <f t="shared" si="0"/>
        <v>578184.93111111107</v>
      </c>
    </row>
    <row r="60" spans="1:6" x14ac:dyDescent="0.3">
      <c r="A60" s="25" t="s">
        <v>844</v>
      </c>
      <c r="B60" s="20" t="s">
        <v>295</v>
      </c>
      <c r="C60" s="20" t="s">
        <v>416</v>
      </c>
      <c r="D60" s="24">
        <v>346078.35</v>
      </c>
      <c r="E60" s="22">
        <v>52941.176470588238</v>
      </c>
      <c r="F60" s="22">
        <f t="shared" si="0"/>
        <v>399019.52647058823</v>
      </c>
    </row>
    <row r="61" spans="1:6" x14ac:dyDescent="0.3">
      <c r="A61" s="25" t="s">
        <v>803</v>
      </c>
      <c r="B61" s="20" t="s">
        <v>301</v>
      </c>
      <c r="C61" s="20" t="s">
        <v>474</v>
      </c>
      <c r="D61" s="24">
        <v>345422.37</v>
      </c>
      <c r="E61" s="22">
        <v>11835.449999999999</v>
      </c>
      <c r="F61" s="22">
        <f t="shared" si="0"/>
        <v>357257.82</v>
      </c>
    </row>
    <row r="62" spans="1:6" x14ac:dyDescent="0.3">
      <c r="A62" s="25" t="s">
        <v>836</v>
      </c>
      <c r="B62" s="20" t="s">
        <v>303</v>
      </c>
      <c r="C62" s="20" t="s">
        <v>582</v>
      </c>
      <c r="D62" s="24">
        <v>344103.38</v>
      </c>
      <c r="E62" s="22">
        <v>232016.48111111112</v>
      </c>
      <c r="F62" s="22">
        <f t="shared" si="0"/>
        <v>576119.86111111112</v>
      </c>
    </row>
    <row r="63" spans="1:6" x14ac:dyDescent="0.3">
      <c r="A63" s="25" t="s">
        <v>837</v>
      </c>
      <c r="B63" s="20" t="s">
        <v>303</v>
      </c>
      <c r="C63" s="20" t="s">
        <v>583</v>
      </c>
      <c r="D63" s="24">
        <v>341022.98</v>
      </c>
      <c r="E63" s="22">
        <v>232016.48111111112</v>
      </c>
      <c r="F63" s="22">
        <f t="shared" si="0"/>
        <v>573039.4611111111</v>
      </c>
    </row>
    <row r="64" spans="1:6" x14ac:dyDescent="0.3">
      <c r="A64" s="25" t="s">
        <v>839</v>
      </c>
      <c r="B64" s="20" t="s">
        <v>301</v>
      </c>
      <c r="C64" s="20" t="s">
        <v>482</v>
      </c>
      <c r="D64" s="24">
        <v>336715.83</v>
      </c>
      <c r="E64" s="22">
        <v>11835.449999999999</v>
      </c>
      <c r="F64" s="22">
        <f t="shared" si="0"/>
        <v>348551.28</v>
      </c>
    </row>
    <row r="65" spans="1:6" x14ac:dyDescent="0.3">
      <c r="A65" s="25" t="s">
        <v>857</v>
      </c>
      <c r="B65" s="20" t="s">
        <v>297</v>
      </c>
      <c r="C65" s="20" t="s">
        <v>389</v>
      </c>
      <c r="D65" s="24">
        <v>335163.62</v>
      </c>
      <c r="E65" s="22">
        <v>29750</v>
      </c>
      <c r="F65" s="22">
        <f t="shared" si="0"/>
        <v>364913.62</v>
      </c>
    </row>
    <row r="66" spans="1:6" x14ac:dyDescent="0.3">
      <c r="A66" s="25" t="s">
        <v>868</v>
      </c>
      <c r="B66" s="20" t="s">
        <v>301</v>
      </c>
      <c r="C66" s="20" t="s">
        <v>492</v>
      </c>
      <c r="D66" s="24">
        <v>333961.71999999997</v>
      </c>
      <c r="E66" s="22">
        <v>11835.449999999999</v>
      </c>
      <c r="F66" s="22">
        <f t="shared" ref="F66:F129" si="1">D66+E66</f>
        <v>345797.17</v>
      </c>
    </row>
    <row r="67" spans="1:6" x14ac:dyDescent="0.3">
      <c r="A67" s="25" t="s">
        <v>838</v>
      </c>
      <c r="B67" s="20" t="s">
        <v>303</v>
      </c>
      <c r="C67" s="20" t="s">
        <v>584</v>
      </c>
      <c r="D67" s="24">
        <v>333418.45</v>
      </c>
      <c r="E67" s="22">
        <v>232016.48111111112</v>
      </c>
      <c r="F67" s="22">
        <f t="shared" si="1"/>
        <v>565434.93111111107</v>
      </c>
    </row>
    <row r="68" spans="1:6" x14ac:dyDescent="0.3">
      <c r="A68" s="25" t="s">
        <v>612</v>
      </c>
      <c r="B68" s="20">
        <v>184</v>
      </c>
      <c r="C68" s="20" t="s">
        <v>436</v>
      </c>
      <c r="D68" s="24">
        <v>316992.38</v>
      </c>
      <c r="E68" s="22">
        <v>58442.553846153845</v>
      </c>
      <c r="F68" s="22">
        <f t="shared" si="1"/>
        <v>375434.93384615384</v>
      </c>
    </row>
    <row r="69" spans="1:6" x14ac:dyDescent="0.3">
      <c r="A69" s="25" t="s">
        <v>656</v>
      </c>
      <c r="B69" s="20">
        <v>187</v>
      </c>
      <c r="C69" s="20" t="s">
        <v>334</v>
      </c>
      <c r="D69" s="24">
        <v>316531.5</v>
      </c>
      <c r="E69" s="22">
        <v>40190.05071428571</v>
      </c>
      <c r="F69" s="22">
        <f t="shared" si="1"/>
        <v>356721.55071428569</v>
      </c>
    </row>
    <row r="70" spans="1:6" x14ac:dyDescent="0.3">
      <c r="A70" s="25" t="s">
        <v>636</v>
      </c>
      <c r="B70" s="20">
        <v>187</v>
      </c>
      <c r="C70" s="20" t="s">
        <v>324</v>
      </c>
      <c r="D70" s="24">
        <v>316441.05</v>
      </c>
      <c r="E70" s="22">
        <v>40190.05071428571</v>
      </c>
      <c r="F70" s="22">
        <f t="shared" si="1"/>
        <v>356631.10071428568</v>
      </c>
    </row>
    <row r="71" spans="1:6" x14ac:dyDescent="0.3">
      <c r="A71" s="25" t="s">
        <v>867</v>
      </c>
      <c r="B71" s="20">
        <v>112</v>
      </c>
      <c r="C71" s="20" t="s">
        <v>472</v>
      </c>
      <c r="D71" s="24">
        <v>315393.01</v>
      </c>
      <c r="E71" s="22">
        <v>44429.640000000007</v>
      </c>
      <c r="F71" s="22">
        <f t="shared" si="1"/>
        <v>359822.65</v>
      </c>
    </row>
    <row r="72" spans="1:6" x14ac:dyDescent="0.3">
      <c r="A72" s="25" t="s">
        <v>863</v>
      </c>
      <c r="B72" s="20" t="s">
        <v>301</v>
      </c>
      <c r="C72" s="20" t="s">
        <v>488</v>
      </c>
      <c r="D72" s="24">
        <v>313575.53000000003</v>
      </c>
      <c r="E72" s="22">
        <v>11835.449999999999</v>
      </c>
      <c r="F72" s="22">
        <f t="shared" si="1"/>
        <v>325410.98000000004</v>
      </c>
    </row>
    <row r="73" spans="1:6" x14ac:dyDescent="0.3">
      <c r="A73" s="25" t="s">
        <v>614</v>
      </c>
      <c r="B73" s="20">
        <v>184</v>
      </c>
      <c r="C73" s="20" t="s">
        <v>437</v>
      </c>
      <c r="D73" s="24">
        <v>309432.71000000002</v>
      </c>
      <c r="E73" s="22">
        <v>58442.553846153845</v>
      </c>
      <c r="F73" s="22">
        <f t="shared" si="1"/>
        <v>367875.26384615386</v>
      </c>
    </row>
    <row r="74" spans="1:6" x14ac:dyDescent="0.3">
      <c r="A74" s="25" t="s">
        <v>662</v>
      </c>
      <c r="B74" s="20">
        <v>181</v>
      </c>
      <c r="C74" s="20" t="s">
        <v>344</v>
      </c>
      <c r="D74" s="24">
        <v>308849.32</v>
      </c>
      <c r="E74" s="22">
        <v>0</v>
      </c>
      <c r="F74" s="22">
        <f t="shared" si="1"/>
        <v>308849.32</v>
      </c>
    </row>
    <row r="75" spans="1:6" x14ac:dyDescent="0.3">
      <c r="A75" s="25" t="s">
        <v>620</v>
      </c>
      <c r="B75" s="20">
        <v>186</v>
      </c>
      <c r="C75" s="20" t="s">
        <v>363</v>
      </c>
      <c r="D75" s="24">
        <v>308548.84999999998</v>
      </c>
      <c r="E75" s="22">
        <v>30017.989999999998</v>
      </c>
      <c r="F75" s="22">
        <f t="shared" si="1"/>
        <v>338566.83999999997</v>
      </c>
    </row>
    <row r="76" spans="1:6" x14ac:dyDescent="0.3">
      <c r="A76" s="25" t="s">
        <v>877</v>
      </c>
      <c r="B76" s="20" t="s">
        <v>303</v>
      </c>
      <c r="C76" s="20" t="s">
        <v>585</v>
      </c>
      <c r="D76" s="24">
        <v>307864.56</v>
      </c>
      <c r="E76" s="22">
        <v>232016.48111111112</v>
      </c>
      <c r="F76" s="22">
        <f t="shared" si="1"/>
        <v>539881.04111111118</v>
      </c>
    </row>
    <row r="77" spans="1:6" x14ac:dyDescent="0.3">
      <c r="A77" s="25" t="s">
        <v>802</v>
      </c>
      <c r="B77" s="20" t="s">
        <v>303</v>
      </c>
      <c r="C77" s="20" t="s">
        <v>580</v>
      </c>
      <c r="D77" s="24">
        <v>303665.84999999998</v>
      </c>
      <c r="E77" s="22">
        <v>232016.48111111112</v>
      </c>
      <c r="F77" s="22">
        <f t="shared" si="1"/>
        <v>535682.3311111111</v>
      </c>
    </row>
    <row r="78" spans="1:6" x14ac:dyDescent="0.3">
      <c r="A78" s="25" t="s">
        <v>816</v>
      </c>
      <c r="B78" s="20" t="s">
        <v>301</v>
      </c>
      <c r="C78" s="20" t="s">
        <v>478</v>
      </c>
      <c r="D78" s="24">
        <v>298814.71999999997</v>
      </c>
      <c r="E78" s="22">
        <v>11835.449999999999</v>
      </c>
      <c r="F78" s="22">
        <f t="shared" si="1"/>
        <v>310650.17</v>
      </c>
    </row>
    <row r="79" spans="1:6" x14ac:dyDescent="0.3">
      <c r="A79" s="25" t="s">
        <v>664</v>
      </c>
      <c r="B79" s="20">
        <v>187</v>
      </c>
      <c r="C79" s="20" t="s">
        <v>335</v>
      </c>
      <c r="D79" s="24">
        <v>298241.98</v>
      </c>
      <c r="E79" s="22">
        <v>40190.05071428571</v>
      </c>
      <c r="F79" s="22">
        <f t="shared" si="1"/>
        <v>338432.03071428568</v>
      </c>
    </row>
    <row r="80" spans="1:6" x14ac:dyDescent="0.3">
      <c r="A80" s="25" t="s">
        <v>632</v>
      </c>
      <c r="B80" s="20">
        <v>186</v>
      </c>
      <c r="C80" s="20" t="s">
        <v>366</v>
      </c>
      <c r="D80" s="24">
        <v>296644.03999999998</v>
      </c>
      <c r="E80" s="22">
        <v>30017.989999999998</v>
      </c>
      <c r="F80" s="22">
        <f t="shared" si="1"/>
        <v>326662.02999999997</v>
      </c>
    </row>
    <row r="81" spans="1:6" x14ac:dyDescent="0.3">
      <c r="A81" s="25" t="s">
        <v>637</v>
      </c>
      <c r="B81" s="20">
        <v>184</v>
      </c>
      <c r="C81" s="20" t="s">
        <v>442</v>
      </c>
      <c r="D81" s="24">
        <v>295200</v>
      </c>
      <c r="E81" s="22">
        <v>58442.553846153845</v>
      </c>
      <c r="F81" s="22">
        <f t="shared" si="1"/>
        <v>353642.55384615384</v>
      </c>
    </row>
    <row r="82" spans="1:6" x14ac:dyDescent="0.3">
      <c r="A82" s="25" t="s">
        <v>880</v>
      </c>
      <c r="B82" s="20" t="s">
        <v>301</v>
      </c>
      <c r="C82" s="20" t="s">
        <v>493</v>
      </c>
      <c r="D82" s="24">
        <v>282619.53000000003</v>
      </c>
      <c r="E82" s="22">
        <v>11835.449999999999</v>
      </c>
      <c r="F82" s="22">
        <f t="shared" si="1"/>
        <v>294454.98000000004</v>
      </c>
    </row>
    <row r="83" spans="1:6" x14ac:dyDescent="0.3">
      <c r="A83" s="25" t="s">
        <v>840</v>
      </c>
      <c r="B83" s="20">
        <v>111</v>
      </c>
      <c r="C83" s="20" t="s">
        <v>379</v>
      </c>
      <c r="D83" s="24">
        <v>282126.59000000003</v>
      </c>
      <c r="E83" s="22">
        <v>52435.949000000001</v>
      </c>
      <c r="F83" s="22">
        <f t="shared" si="1"/>
        <v>334562.53900000005</v>
      </c>
    </row>
    <row r="84" spans="1:6" x14ac:dyDescent="0.3">
      <c r="A84" s="25" t="s">
        <v>651</v>
      </c>
      <c r="B84" s="20">
        <v>184</v>
      </c>
      <c r="C84" s="20" t="s">
        <v>445</v>
      </c>
      <c r="D84" s="24">
        <v>275063.94</v>
      </c>
      <c r="E84" s="22">
        <v>58442.553846153845</v>
      </c>
      <c r="F84" s="22">
        <f t="shared" si="1"/>
        <v>333506.49384615384</v>
      </c>
    </row>
    <row r="85" spans="1:6" x14ac:dyDescent="0.3">
      <c r="A85" s="25" t="s">
        <v>864</v>
      </c>
      <c r="B85" s="20" t="s">
        <v>301</v>
      </c>
      <c r="C85" s="20" t="s">
        <v>489</v>
      </c>
      <c r="D85" s="24">
        <v>273713.23</v>
      </c>
      <c r="E85" s="22">
        <v>11835.449999999999</v>
      </c>
      <c r="F85" s="22">
        <f t="shared" si="1"/>
        <v>285548.68</v>
      </c>
    </row>
    <row r="86" spans="1:6" x14ac:dyDescent="0.3">
      <c r="A86" s="25" t="s">
        <v>866</v>
      </c>
      <c r="B86" s="20" t="s">
        <v>301</v>
      </c>
      <c r="C86" s="20" t="s">
        <v>491</v>
      </c>
      <c r="D86" s="24">
        <v>271538.51</v>
      </c>
      <c r="E86" s="22">
        <v>11835.449999999999</v>
      </c>
      <c r="F86" s="22">
        <f t="shared" si="1"/>
        <v>283373.96000000002</v>
      </c>
    </row>
    <row r="87" spans="1:6" x14ac:dyDescent="0.3">
      <c r="A87" s="25" t="s">
        <v>865</v>
      </c>
      <c r="B87" s="20" t="s">
        <v>301</v>
      </c>
      <c r="C87" s="20" t="s">
        <v>490</v>
      </c>
      <c r="D87" s="24">
        <v>260384.58</v>
      </c>
      <c r="E87" s="22">
        <v>11835.449999999999</v>
      </c>
      <c r="F87" s="22">
        <f t="shared" si="1"/>
        <v>272220.02999999997</v>
      </c>
    </row>
    <row r="88" spans="1:6" x14ac:dyDescent="0.3">
      <c r="A88" s="25" t="s">
        <v>858</v>
      </c>
      <c r="B88" s="20" t="s">
        <v>301</v>
      </c>
      <c r="C88" s="20" t="s">
        <v>486</v>
      </c>
      <c r="D88" s="24">
        <v>258560.65</v>
      </c>
      <c r="E88" s="22">
        <v>11835.449999999999</v>
      </c>
      <c r="F88" s="22">
        <f t="shared" si="1"/>
        <v>270396.09999999998</v>
      </c>
    </row>
    <row r="89" spans="1:6" x14ac:dyDescent="0.3">
      <c r="A89" s="25" t="s">
        <v>843</v>
      </c>
      <c r="B89" s="20" t="s">
        <v>301</v>
      </c>
      <c r="C89" s="20" t="s">
        <v>483</v>
      </c>
      <c r="D89" s="24">
        <v>256777.61</v>
      </c>
      <c r="E89" s="22">
        <v>11835.449999999999</v>
      </c>
      <c r="F89" s="22">
        <f t="shared" si="1"/>
        <v>268613.06</v>
      </c>
    </row>
    <row r="90" spans="1:6" x14ac:dyDescent="0.3">
      <c r="A90" s="25" t="s">
        <v>807</v>
      </c>
      <c r="B90" s="20" t="s">
        <v>301</v>
      </c>
      <c r="C90" s="20" t="s">
        <v>476</v>
      </c>
      <c r="D90" s="24">
        <v>250389.91</v>
      </c>
      <c r="E90" s="22">
        <v>11835.449999999999</v>
      </c>
      <c r="F90" s="22">
        <f t="shared" si="1"/>
        <v>262225.36</v>
      </c>
    </row>
    <row r="91" spans="1:6" x14ac:dyDescent="0.3">
      <c r="A91" s="25" t="s">
        <v>649</v>
      </c>
      <c r="B91" s="20">
        <v>186</v>
      </c>
      <c r="C91" s="20" t="s">
        <v>372</v>
      </c>
      <c r="D91" s="24">
        <v>250287.6</v>
      </c>
      <c r="E91" s="22">
        <v>30017.989999999998</v>
      </c>
      <c r="F91" s="22">
        <f t="shared" si="1"/>
        <v>280305.59000000003</v>
      </c>
    </row>
    <row r="92" spans="1:6" x14ac:dyDescent="0.3">
      <c r="A92" s="25" t="s">
        <v>875</v>
      </c>
      <c r="B92" s="20">
        <v>119</v>
      </c>
      <c r="C92" s="20" t="s">
        <v>433</v>
      </c>
      <c r="D92" s="24">
        <v>246049.53</v>
      </c>
      <c r="E92" s="22">
        <v>425629.25624999998</v>
      </c>
      <c r="F92" s="22">
        <f t="shared" si="1"/>
        <v>671678.78625</v>
      </c>
    </row>
    <row r="93" spans="1:6" x14ac:dyDescent="0.3">
      <c r="A93" s="25" t="s">
        <v>791</v>
      </c>
      <c r="B93" s="20">
        <v>170</v>
      </c>
      <c r="C93" s="20" t="s">
        <v>399</v>
      </c>
      <c r="D93" s="24">
        <v>235303.61</v>
      </c>
      <c r="E93" s="22">
        <v>0</v>
      </c>
      <c r="F93" s="22">
        <f t="shared" si="1"/>
        <v>235303.61</v>
      </c>
    </row>
    <row r="94" spans="1:6" x14ac:dyDescent="0.3">
      <c r="A94" s="25" t="s">
        <v>825</v>
      </c>
      <c r="B94" s="20" t="s">
        <v>301</v>
      </c>
      <c r="C94" s="20" t="s">
        <v>479</v>
      </c>
      <c r="D94" s="24">
        <v>233433.06</v>
      </c>
      <c r="E94" s="22">
        <v>11835.449999999999</v>
      </c>
      <c r="F94" s="22">
        <f t="shared" si="1"/>
        <v>245268.51</v>
      </c>
    </row>
    <row r="95" spans="1:6" x14ac:dyDescent="0.3">
      <c r="A95" s="25" t="s">
        <v>860</v>
      </c>
      <c r="B95" s="20" t="s">
        <v>301</v>
      </c>
      <c r="C95" s="20" t="s">
        <v>487</v>
      </c>
      <c r="D95" s="24">
        <v>231085.52</v>
      </c>
      <c r="E95" s="22">
        <v>11835.449999999999</v>
      </c>
      <c r="F95" s="22">
        <f t="shared" si="1"/>
        <v>242920.97</v>
      </c>
    </row>
    <row r="96" spans="1:6" x14ac:dyDescent="0.3">
      <c r="A96" s="25" t="s">
        <v>647</v>
      </c>
      <c r="B96" s="20">
        <v>184</v>
      </c>
      <c r="C96" s="20" t="s">
        <v>444</v>
      </c>
      <c r="D96" s="24">
        <v>229520.92</v>
      </c>
      <c r="E96" s="22">
        <v>58442.553846153845</v>
      </c>
      <c r="F96" s="22">
        <f t="shared" si="1"/>
        <v>287963.47384615388</v>
      </c>
    </row>
    <row r="97" spans="1:6" x14ac:dyDescent="0.3">
      <c r="A97" s="25" t="s">
        <v>815</v>
      </c>
      <c r="B97" s="20">
        <v>111</v>
      </c>
      <c r="C97" s="20" t="s">
        <v>377</v>
      </c>
      <c r="D97" s="24">
        <v>226019.25</v>
      </c>
      <c r="E97" s="22">
        <v>52435.949000000001</v>
      </c>
      <c r="F97" s="22">
        <f t="shared" si="1"/>
        <v>278455.19900000002</v>
      </c>
    </row>
    <row r="98" spans="1:6" x14ac:dyDescent="0.3">
      <c r="A98" s="25" t="s">
        <v>784</v>
      </c>
      <c r="B98" s="20">
        <v>170</v>
      </c>
      <c r="C98" s="20" t="s">
        <v>393</v>
      </c>
      <c r="D98" s="24">
        <v>219156.28</v>
      </c>
      <c r="E98" s="22">
        <v>0</v>
      </c>
      <c r="F98" s="22">
        <f t="shared" si="1"/>
        <v>219156.28</v>
      </c>
    </row>
    <row r="99" spans="1:6" x14ac:dyDescent="0.3">
      <c r="A99" s="25" t="s">
        <v>639</v>
      </c>
      <c r="B99" s="20">
        <v>186</v>
      </c>
      <c r="C99" s="20" t="s">
        <v>369</v>
      </c>
      <c r="D99" s="24">
        <v>216993.23</v>
      </c>
      <c r="E99" s="22">
        <v>30017.989999999998</v>
      </c>
      <c r="F99" s="22">
        <f t="shared" si="1"/>
        <v>247011.22</v>
      </c>
    </row>
    <row r="100" spans="1:6" x14ac:dyDescent="0.3">
      <c r="A100" s="25" t="s">
        <v>849</v>
      </c>
      <c r="B100" s="20" t="s">
        <v>301</v>
      </c>
      <c r="C100" s="20" t="s">
        <v>484</v>
      </c>
      <c r="D100" s="24">
        <v>216125.59</v>
      </c>
      <c r="E100" s="22">
        <v>11835.449999999999</v>
      </c>
      <c r="F100" s="22">
        <f t="shared" si="1"/>
        <v>227961.04</v>
      </c>
    </row>
    <row r="101" spans="1:6" x14ac:dyDescent="0.3">
      <c r="A101" s="25" t="s">
        <v>641</v>
      </c>
      <c r="B101" s="20">
        <v>181</v>
      </c>
      <c r="C101" s="20" t="s">
        <v>340</v>
      </c>
      <c r="D101" s="24">
        <v>214804.69</v>
      </c>
      <c r="E101" s="22">
        <v>0</v>
      </c>
      <c r="F101" s="22">
        <f t="shared" si="1"/>
        <v>214804.69</v>
      </c>
    </row>
    <row r="102" spans="1:6" x14ac:dyDescent="0.3">
      <c r="A102" s="27" t="s">
        <v>869</v>
      </c>
      <c r="B102" s="20" t="s">
        <v>295</v>
      </c>
      <c r="C102" s="20" t="s">
        <v>422</v>
      </c>
      <c r="D102" s="24">
        <v>214427.33</v>
      </c>
      <c r="E102" s="22">
        <v>52941.176470588238</v>
      </c>
      <c r="F102" s="22">
        <f t="shared" si="1"/>
        <v>267368.50647058821</v>
      </c>
    </row>
    <row r="103" spans="1:6" x14ac:dyDescent="0.3">
      <c r="A103" s="25" t="s">
        <v>835</v>
      </c>
      <c r="B103" s="20" t="s">
        <v>301</v>
      </c>
      <c r="C103" s="20" t="s">
        <v>481</v>
      </c>
      <c r="D103" s="24">
        <v>209022.02</v>
      </c>
      <c r="E103" s="22">
        <v>11835.449999999999</v>
      </c>
      <c r="F103" s="22">
        <f t="shared" si="1"/>
        <v>220857.47</v>
      </c>
    </row>
    <row r="104" spans="1:6" x14ac:dyDescent="0.3">
      <c r="A104" s="25" t="s">
        <v>847</v>
      </c>
      <c r="B104" s="20">
        <v>111</v>
      </c>
      <c r="C104" s="20" t="s">
        <v>380</v>
      </c>
      <c r="D104" s="24">
        <v>205613.3</v>
      </c>
      <c r="E104" s="22">
        <v>52435.949000000001</v>
      </c>
      <c r="F104" s="22">
        <f t="shared" si="1"/>
        <v>258049.24899999998</v>
      </c>
    </row>
    <row r="105" spans="1:6" x14ac:dyDescent="0.3">
      <c r="A105" s="25" t="s">
        <v>666</v>
      </c>
      <c r="B105" s="20">
        <v>184</v>
      </c>
      <c r="C105" s="20" t="s">
        <v>447</v>
      </c>
      <c r="D105" s="24">
        <v>204998.19</v>
      </c>
      <c r="E105" s="22">
        <v>58442.553846153845</v>
      </c>
      <c r="F105" s="22">
        <f t="shared" si="1"/>
        <v>263440.74384615384</v>
      </c>
    </row>
    <row r="106" spans="1:6" x14ac:dyDescent="0.3">
      <c r="A106" s="25" t="s">
        <v>871</v>
      </c>
      <c r="B106" s="20">
        <v>111</v>
      </c>
      <c r="C106" s="20" t="s">
        <v>383</v>
      </c>
      <c r="D106" s="24">
        <v>202948.55</v>
      </c>
      <c r="E106" s="22">
        <v>52435.949000000001</v>
      </c>
      <c r="F106" s="22">
        <f t="shared" si="1"/>
        <v>255384.49899999998</v>
      </c>
    </row>
    <row r="107" spans="1:6" x14ac:dyDescent="0.3">
      <c r="A107" s="25" t="s">
        <v>851</v>
      </c>
      <c r="B107" s="20">
        <v>111</v>
      </c>
      <c r="C107" s="20" t="s">
        <v>381</v>
      </c>
      <c r="D107" s="24">
        <v>202001.25</v>
      </c>
      <c r="E107" s="22">
        <v>52435.949000000001</v>
      </c>
      <c r="F107" s="22">
        <f t="shared" si="1"/>
        <v>254437.19899999999</v>
      </c>
    </row>
    <row r="108" spans="1:6" x14ac:dyDescent="0.3">
      <c r="A108" s="25" t="s">
        <v>834</v>
      </c>
      <c r="B108" s="20">
        <v>111</v>
      </c>
      <c r="C108" s="20" t="s">
        <v>378</v>
      </c>
      <c r="D108" s="24">
        <v>201398.26</v>
      </c>
      <c r="E108" s="22">
        <v>52435.949000000001</v>
      </c>
      <c r="F108" s="22">
        <f t="shared" si="1"/>
        <v>253834.209</v>
      </c>
    </row>
    <row r="109" spans="1:6" x14ac:dyDescent="0.3">
      <c r="A109" s="25" t="s">
        <v>823</v>
      </c>
      <c r="B109" s="20">
        <v>119</v>
      </c>
      <c r="C109" s="20" t="s">
        <v>429</v>
      </c>
      <c r="D109" s="24">
        <v>201129.12</v>
      </c>
      <c r="E109" s="22">
        <v>425629.25624999998</v>
      </c>
      <c r="F109" s="22">
        <f t="shared" si="1"/>
        <v>626758.37624999997</v>
      </c>
    </row>
    <row r="110" spans="1:6" x14ac:dyDescent="0.3">
      <c r="A110" s="25" t="s">
        <v>665</v>
      </c>
      <c r="B110" s="20">
        <v>187</v>
      </c>
      <c r="C110" s="20" t="s">
        <v>336</v>
      </c>
      <c r="D110" s="24">
        <v>198675.18</v>
      </c>
      <c r="E110" s="22">
        <v>40190.05071428571</v>
      </c>
      <c r="F110" s="22">
        <f t="shared" si="1"/>
        <v>238865.23071428569</v>
      </c>
    </row>
    <row r="111" spans="1:6" x14ac:dyDescent="0.3">
      <c r="A111" s="25" t="s">
        <v>643</v>
      </c>
      <c r="B111" s="20">
        <v>184</v>
      </c>
      <c r="C111" s="20" t="s">
        <v>443</v>
      </c>
      <c r="D111" s="24">
        <v>194392.01</v>
      </c>
      <c r="E111" s="22">
        <v>58442.553846153845</v>
      </c>
      <c r="F111" s="22">
        <f t="shared" si="1"/>
        <v>252834.56384615385</v>
      </c>
    </row>
    <row r="112" spans="1:6" x14ac:dyDescent="0.3">
      <c r="A112" s="25" t="s">
        <v>878</v>
      </c>
      <c r="B112" s="20">
        <v>111</v>
      </c>
      <c r="C112" s="20" t="s">
        <v>384</v>
      </c>
      <c r="D112" s="24">
        <v>192812.22</v>
      </c>
      <c r="E112" s="22">
        <v>52435.949000000001</v>
      </c>
      <c r="F112" s="22">
        <f t="shared" si="1"/>
        <v>245248.16899999999</v>
      </c>
    </row>
    <row r="113" spans="1:6" x14ac:dyDescent="0.3">
      <c r="A113" s="25" t="s">
        <v>805</v>
      </c>
      <c r="B113" s="20">
        <v>112</v>
      </c>
      <c r="C113" s="20" t="s">
        <v>469</v>
      </c>
      <c r="D113" s="24">
        <v>191033.22</v>
      </c>
      <c r="E113" s="22">
        <v>44429.640000000007</v>
      </c>
      <c r="F113" s="22">
        <f t="shared" si="1"/>
        <v>235462.86000000002</v>
      </c>
    </row>
    <row r="114" spans="1:6" x14ac:dyDescent="0.3">
      <c r="A114" s="25" t="s">
        <v>654</v>
      </c>
      <c r="B114" s="20">
        <v>187</v>
      </c>
      <c r="C114" s="20" t="s">
        <v>332</v>
      </c>
      <c r="D114" s="24">
        <v>169960.72</v>
      </c>
      <c r="E114" s="22">
        <v>40190.05071428571</v>
      </c>
      <c r="F114" s="22">
        <f t="shared" si="1"/>
        <v>210150.77071428573</v>
      </c>
    </row>
    <row r="115" spans="1:6" x14ac:dyDescent="0.3">
      <c r="A115" s="25" t="s">
        <v>841</v>
      </c>
      <c r="B115" s="20">
        <v>119</v>
      </c>
      <c r="C115" s="20" t="s">
        <v>431</v>
      </c>
      <c r="D115" s="24">
        <v>168210.38</v>
      </c>
      <c r="E115" s="22">
        <v>425629.25624999998</v>
      </c>
      <c r="F115" s="22">
        <f t="shared" si="1"/>
        <v>593839.63624999998</v>
      </c>
    </row>
    <row r="116" spans="1:6" x14ac:dyDescent="0.3">
      <c r="A116" s="25" t="s">
        <v>854</v>
      </c>
      <c r="B116" s="20">
        <v>119</v>
      </c>
      <c r="C116" s="20" t="s">
        <v>432</v>
      </c>
      <c r="D116" s="24">
        <v>161199.34</v>
      </c>
      <c r="E116" s="22">
        <v>425629.25624999998</v>
      </c>
      <c r="F116" s="22">
        <f t="shared" si="1"/>
        <v>586828.59624999994</v>
      </c>
    </row>
    <row r="117" spans="1:6" x14ac:dyDescent="0.3">
      <c r="A117" s="25" t="s">
        <v>655</v>
      </c>
      <c r="B117" s="20">
        <v>187</v>
      </c>
      <c r="C117" s="20" t="s">
        <v>333</v>
      </c>
      <c r="D117" s="24">
        <v>152488.95000000001</v>
      </c>
      <c r="E117" s="22">
        <v>40190.05071428571</v>
      </c>
      <c r="F117" s="22">
        <f t="shared" si="1"/>
        <v>192679.00071428571</v>
      </c>
    </row>
    <row r="118" spans="1:6" x14ac:dyDescent="0.3">
      <c r="A118" s="25" t="s">
        <v>821</v>
      </c>
      <c r="B118" s="20" t="s">
        <v>295</v>
      </c>
      <c r="C118" s="20" t="s">
        <v>411</v>
      </c>
      <c r="D118" s="24">
        <v>148444.82</v>
      </c>
      <c r="E118" s="22">
        <v>52941.176470588238</v>
      </c>
      <c r="F118" s="22">
        <f t="shared" si="1"/>
        <v>201385.99647058826</v>
      </c>
    </row>
    <row r="119" spans="1:6" x14ac:dyDescent="0.3">
      <c r="A119" s="25" t="s">
        <v>625</v>
      </c>
      <c r="B119" s="20">
        <v>187</v>
      </c>
      <c r="C119" s="20" t="s">
        <v>327</v>
      </c>
      <c r="D119" s="24">
        <v>136000</v>
      </c>
      <c r="E119" s="22">
        <v>40190.05071428571</v>
      </c>
      <c r="F119" s="22">
        <f t="shared" si="1"/>
        <v>176190.05071428569</v>
      </c>
    </row>
    <row r="120" spans="1:6" x14ac:dyDescent="0.3">
      <c r="A120" s="25" t="s">
        <v>648</v>
      </c>
      <c r="B120" s="20">
        <v>187</v>
      </c>
      <c r="C120" s="20" t="s">
        <v>331</v>
      </c>
      <c r="D120" s="24">
        <v>135812.1</v>
      </c>
      <c r="E120" s="22">
        <v>40190.05071428571</v>
      </c>
      <c r="F120" s="22">
        <f t="shared" si="1"/>
        <v>176002.15071428573</v>
      </c>
    </row>
    <row r="121" spans="1:6" x14ac:dyDescent="0.3">
      <c r="A121" s="25" t="s">
        <v>814</v>
      </c>
      <c r="B121" s="20">
        <v>119</v>
      </c>
      <c r="C121" s="20" t="s">
        <v>428</v>
      </c>
      <c r="D121" s="24">
        <v>135663.9</v>
      </c>
      <c r="E121" s="22">
        <v>425629.25624999998</v>
      </c>
      <c r="F121" s="22">
        <f t="shared" si="1"/>
        <v>561293.15625</v>
      </c>
    </row>
    <row r="122" spans="1:6" x14ac:dyDescent="0.3">
      <c r="A122" s="25" t="s">
        <v>622</v>
      </c>
      <c r="B122" s="20">
        <v>184</v>
      </c>
      <c r="C122" s="20" t="s">
        <v>439</v>
      </c>
      <c r="D122" s="24">
        <v>132487.04999999999</v>
      </c>
      <c r="E122" s="22">
        <v>58442.553846153845</v>
      </c>
      <c r="F122" s="22">
        <f t="shared" si="1"/>
        <v>190929.60384615383</v>
      </c>
    </row>
    <row r="123" spans="1:6" x14ac:dyDescent="0.3">
      <c r="A123" s="25" t="s">
        <v>629</v>
      </c>
      <c r="B123" s="20">
        <v>184</v>
      </c>
      <c r="C123" s="20" t="s">
        <v>440</v>
      </c>
      <c r="D123" s="24">
        <v>130283.99</v>
      </c>
      <c r="E123" s="22">
        <v>58442.553846153845</v>
      </c>
      <c r="F123" s="22">
        <f t="shared" si="1"/>
        <v>188726.54384615386</v>
      </c>
    </row>
    <row r="124" spans="1:6" x14ac:dyDescent="0.3">
      <c r="A124" s="25" t="s">
        <v>808</v>
      </c>
      <c r="B124" s="20" t="s">
        <v>295</v>
      </c>
      <c r="C124" s="20" t="s">
        <v>410</v>
      </c>
      <c r="D124" s="24">
        <v>120723.18</v>
      </c>
      <c r="E124" s="22">
        <v>52941.176470588238</v>
      </c>
      <c r="F124" s="22">
        <f t="shared" si="1"/>
        <v>173664.35647058825</v>
      </c>
    </row>
    <row r="125" spans="1:6" x14ac:dyDescent="0.3">
      <c r="A125" s="25" t="s">
        <v>862</v>
      </c>
      <c r="B125" s="20" t="s">
        <v>295</v>
      </c>
      <c r="C125" s="20" t="s">
        <v>421</v>
      </c>
      <c r="D125" s="24">
        <v>109097</v>
      </c>
      <c r="E125" s="22">
        <v>52941.176470588238</v>
      </c>
      <c r="F125" s="22">
        <f t="shared" si="1"/>
        <v>162038.17647058825</v>
      </c>
    </row>
    <row r="126" spans="1:6" x14ac:dyDescent="0.3">
      <c r="A126" s="25" t="s">
        <v>792</v>
      </c>
      <c r="B126" s="20">
        <v>170</v>
      </c>
      <c r="C126" s="20" t="s">
        <v>400</v>
      </c>
      <c r="D126" s="24">
        <v>108907.01</v>
      </c>
      <c r="E126" s="22">
        <v>0</v>
      </c>
      <c r="F126" s="22">
        <f t="shared" si="1"/>
        <v>108907.01</v>
      </c>
    </row>
    <row r="127" spans="1:6" x14ac:dyDescent="0.3">
      <c r="A127" s="25" t="s">
        <v>870</v>
      </c>
      <c r="B127" s="20" t="s">
        <v>295</v>
      </c>
      <c r="C127" s="20" t="s">
        <v>423</v>
      </c>
      <c r="D127" s="24">
        <v>105521.01</v>
      </c>
      <c r="E127" s="22">
        <v>52941.176470588238</v>
      </c>
      <c r="F127" s="22">
        <f t="shared" si="1"/>
        <v>158462.18647058823</v>
      </c>
    </row>
    <row r="128" spans="1:6" x14ac:dyDescent="0.3">
      <c r="A128" s="25" t="s">
        <v>628</v>
      </c>
      <c r="B128" s="20">
        <v>186</v>
      </c>
      <c r="C128" s="20" t="s">
        <v>365</v>
      </c>
      <c r="D128" s="24">
        <v>100640</v>
      </c>
      <c r="E128" s="22">
        <v>30017.989999999998</v>
      </c>
      <c r="F128" s="22">
        <f t="shared" si="1"/>
        <v>130657.98999999999</v>
      </c>
    </row>
    <row r="129" spans="1:6" x14ac:dyDescent="0.3">
      <c r="A129" s="25" t="s">
        <v>827</v>
      </c>
      <c r="B129" s="20">
        <v>119</v>
      </c>
      <c r="C129" s="20" t="s">
        <v>430</v>
      </c>
      <c r="D129" s="24">
        <v>100208.16</v>
      </c>
      <c r="E129" s="22">
        <v>425629.25624999998</v>
      </c>
      <c r="F129" s="22">
        <f t="shared" si="1"/>
        <v>525837.41625000001</v>
      </c>
    </row>
    <row r="130" spans="1:6" x14ac:dyDescent="0.3">
      <c r="A130" s="25" t="s">
        <v>633</v>
      </c>
      <c r="B130" s="20">
        <v>184</v>
      </c>
      <c r="C130" s="20" t="s">
        <v>441</v>
      </c>
      <c r="D130" s="24">
        <v>97750</v>
      </c>
      <c r="E130" s="22">
        <v>58442.553846153845</v>
      </c>
      <c r="F130" s="22">
        <f t="shared" ref="F130:F193" si="2">D130+E130</f>
        <v>156192.55384615384</v>
      </c>
    </row>
    <row r="131" spans="1:6" x14ac:dyDescent="0.3">
      <c r="A131" s="25" t="s">
        <v>617</v>
      </c>
      <c r="B131" s="20">
        <v>184</v>
      </c>
      <c r="C131" s="20" t="s">
        <v>438</v>
      </c>
      <c r="D131" s="24">
        <v>96817.49</v>
      </c>
      <c r="E131" s="22">
        <v>58442.553846153845</v>
      </c>
      <c r="F131" s="22">
        <f t="shared" si="2"/>
        <v>155260.04384615386</v>
      </c>
    </row>
    <row r="132" spans="1:6" x14ac:dyDescent="0.3">
      <c r="A132" s="25" t="s">
        <v>635</v>
      </c>
      <c r="B132" s="20">
        <v>187</v>
      </c>
      <c r="C132" s="20" t="s">
        <v>328</v>
      </c>
      <c r="D132" s="24">
        <v>77350</v>
      </c>
      <c r="E132" s="22">
        <v>40190.05071428571</v>
      </c>
      <c r="F132" s="22">
        <f t="shared" si="2"/>
        <v>117540.05071428571</v>
      </c>
    </row>
    <row r="133" spans="1:6" x14ac:dyDescent="0.3">
      <c r="A133" s="25" t="s">
        <v>684</v>
      </c>
      <c r="B133" s="20" t="s">
        <v>317</v>
      </c>
      <c r="C133" s="20" t="s">
        <v>505</v>
      </c>
      <c r="D133" s="24">
        <v>0</v>
      </c>
      <c r="E133" s="22">
        <v>292092.53769230773</v>
      </c>
      <c r="F133" s="22">
        <f t="shared" si="2"/>
        <v>292092.53769230773</v>
      </c>
    </row>
    <row r="134" spans="1:6" x14ac:dyDescent="0.3">
      <c r="A134" s="25" t="s">
        <v>685</v>
      </c>
      <c r="B134" s="20" t="s">
        <v>307</v>
      </c>
      <c r="C134" s="20" t="s">
        <v>531</v>
      </c>
      <c r="D134" s="24">
        <v>0</v>
      </c>
      <c r="E134" s="22">
        <v>261614.17909090911</v>
      </c>
      <c r="F134" s="22">
        <f t="shared" si="2"/>
        <v>261614.17909090911</v>
      </c>
    </row>
    <row r="135" spans="1:6" x14ac:dyDescent="0.3">
      <c r="A135" s="25" t="s">
        <v>686</v>
      </c>
      <c r="B135" s="20" t="s">
        <v>313</v>
      </c>
      <c r="C135" s="20" t="s">
        <v>588</v>
      </c>
      <c r="D135" s="24">
        <v>0</v>
      </c>
      <c r="E135" s="22">
        <v>341568.78571428574</v>
      </c>
      <c r="F135" s="22">
        <f t="shared" si="2"/>
        <v>341568.78571428574</v>
      </c>
    </row>
    <row r="136" spans="1:6" x14ac:dyDescent="0.3">
      <c r="A136" s="25" t="s">
        <v>687</v>
      </c>
      <c r="B136" s="20" t="s">
        <v>307</v>
      </c>
      <c r="C136" s="20" t="s">
        <v>532</v>
      </c>
      <c r="D136" s="24">
        <v>0</v>
      </c>
      <c r="E136" s="22">
        <v>261614.17909090911</v>
      </c>
      <c r="F136" s="22">
        <f t="shared" si="2"/>
        <v>261614.17909090911</v>
      </c>
    </row>
    <row r="137" spans="1:6" x14ac:dyDescent="0.3">
      <c r="A137" s="25" t="s">
        <v>668</v>
      </c>
      <c r="B137" s="20">
        <v>150</v>
      </c>
      <c r="C137" s="20" t="s">
        <v>346</v>
      </c>
      <c r="D137" s="24">
        <v>0</v>
      </c>
      <c r="E137" s="22">
        <v>0</v>
      </c>
      <c r="F137" s="22">
        <f t="shared" si="2"/>
        <v>0</v>
      </c>
    </row>
    <row r="138" spans="1:6" x14ac:dyDescent="0.3">
      <c r="A138" s="25" t="s">
        <v>688</v>
      </c>
      <c r="B138" s="20" t="s">
        <v>317</v>
      </c>
      <c r="C138" s="20" t="s">
        <v>506</v>
      </c>
      <c r="D138" s="24">
        <v>0</v>
      </c>
      <c r="E138" s="22">
        <v>292092.53769230773</v>
      </c>
      <c r="F138" s="22">
        <f t="shared" si="2"/>
        <v>292092.53769230773</v>
      </c>
    </row>
    <row r="139" spans="1:6" x14ac:dyDescent="0.3">
      <c r="A139" s="25" t="s">
        <v>689</v>
      </c>
      <c r="B139" s="20" t="s">
        <v>305</v>
      </c>
      <c r="C139" s="20" t="s">
        <v>519</v>
      </c>
      <c r="D139" s="24">
        <v>0</v>
      </c>
      <c r="E139" s="22">
        <v>313016.76416666666</v>
      </c>
      <c r="F139" s="22">
        <f t="shared" si="2"/>
        <v>313016.76416666666</v>
      </c>
    </row>
    <row r="140" spans="1:6" x14ac:dyDescent="0.3">
      <c r="A140" s="25" t="s">
        <v>669</v>
      </c>
      <c r="B140" s="20">
        <v>150</v>
      </c>
      <c r="C140" s="20" t="s">
        <v>347</v>
      </c>
      <c r="D140" s="24">
        <v>0</v>
      </c>
      <c r="E140" s="22">
        <v>0</v>
      </c>
      <c r="F140" s="22">
        <f t="shared" si="2"/>
        <v>0</v>
      </c>
    </row>
    <row r="141" spans="1:6" x14ac:dyDescent="0.3">
      <c r="A141" s="25" t="s">
        <v>690</v>
      </c>
      <c r="B141" s="20" t="s">
        <v>305</v>
      </c>
      <c r="C141" s="20" t="s">
        <v>520</v>
      </c>
      <c r="D141" s="24">
        <v>0</v>
      </c>
      <c r="E141" s="22">
        <v>313016.76416666666</v>
      </c>
      <c r="F141" s="22">
        <f t="shared" si="2"/>
        <v>313016.76416666666</v>
      </c>
    </row>
    <row r="142" spans="1:6" x14ac:dyDescent="0.3">
      <c r="A142" s="25" t="s">
        <v>670</v>
      </c>
      <c r="B142" s="20">
        <v>150</v>
      </c>
      <c r="C142" s="20" t="s">
        <v>348</v>
      </c>
      <c r="D142" s="24">
        <v>0</v>
      </c>
      <c r="E142" s="22">
        <v>0</v>
      </c>
      <c r="F142" s="22">
        <f t="shared" si="2"/>
        <v>0</v>
      </c>
    </row>
    <row r="143" spans="1:6" x14ac:dyDescent="0.3">
      <c r="A143" s="25" t="s">
        <v>691</v>
      </c>
      <c r="B143" s="20" t="s">
        <v>319</v>
      </c>
      <c r="C143" s="20" t="s">
        <v>455</v>
      </c>
      <c r="D143" s="24">
        <v>0</v>
      </c>
      <c r="E143" s="22">
        <v>91594.23133333333</v>
      </c>
      <c r="F143" s="22">
        <f t="shared" si="2"/>
        <v>91594.23133333333</v>
      </c>
    </row>
    <row r="144" spans="1:6" x14ac:dyDescent="0.3">
      <c r="A144" s="25" t="s">
        <v>613</v>
      </c>
      <c r="B144" s="20">
        <v>185</v>
      </c>
      <c r="C144" s="20" t="s">
        <v>495</v>
      </c>
      <c r="D144" s="24">
        <v>0</v>
      </c>
      <c r="E144" s="22">
        <v>330088.81818181818</v>
      </c>
      <c r="F144" s="22">
        <f t="shared" si="2"/>
        <v>330088.81818181818</v>
      </c>
    </row>
    <row r="145" spans="1:6" x14ac:dyDescent="0.3">
      <c r="A145" s="25" t="s">
        <v>615</v>
      </c>
      <c r="B145" s="20">
        <v>185</v>
      </c>
      <c r="C145" s="20" t="s">
        <v>496</v>
      </c>
      <c r="D145" s="24">
        <v>0</v>
      </c>
      <c r="E145" s="22">
        <v>330088.81818181818</v>
      </c>
      <c r="F145" s="22">
        <f t="shared" si="2"/>
        <v>330088.81818181818</v>
      </c>
    </row>
    <row r="146" spans="1:6" x14ac:dyDescent="0.3">
      <c r="A146" s="25" t="s">
        <v>616</v>
      </c>
      <c r="B146" s="20">
        <v>186</v>
      </c>
      <c r="C146" s="20" t="s">
        <v>361</v>
      </c>
      <c r="D146" s="24">
        <v>0</v>
      </c>
      <c r="E146" s="22">
        <v>30017.989999999998</v>
      </c>
      <c r="F146" s="22">
        <f t="shared" si="2"/>
        <v>30017.989999999998</v>
      </c>
    </row>
    <row r="147" spans="1:6" x14ac:dyDescent="0.3">
      <c r="A147" s="25" t="s">
        <v>692</v>
      </c>
      <c r="B147" s="20" t="s">
        <v>311</v>
      </c>
      <c r="C147" s="20" t="s">
        <v>560</v>
      </c>
      <c r="D147" s="24">
        <v>0</v>
      </c>
      <c r="E147" s="22">
        <v>219794.57400000002</v>
      </c>
      <c r="F147" s="22">
        <f t="shared" si="2"/>
        <v>219794.57400000002</v>
      </c>
    </row>
    <row r="148" spans="1:6" x14ac:dyDescent="0.3">
      <c r="A148" s="25" t="s">
        <v>804</v>
      </c>
      <c r="B148" s="20" t="s">
        <v>299</v>
      </c>
      <c r="C148" s="20" t="s">
        <v>569</v>
      </c>
      <c r="D148" s="24">
        <v>0</v>
      </c>
      <c r="E148" s="22">
        <v>608447.2854545454</v>
      </c>
      <c r="F148" s="22">
        <f t="shared" si="2"/>
        <v>608447.2854545454</v>
      </c>
    </row>
    <row r="149" spans="1:6" x14ac:dyDescent="0.3">
      <c r="A149" s="25" t="s">
        <v>693</v>
      </c>
      <c r="B149" s="20" t="s">
        <v>307</v>
      </c>
      <c r="C149" s="20" t="s">
        <v>533</v>
      </c>
      <c r="D149" s="24">
        <v>0</v>
      </c>
      <c r="E149" s="22">
        <v>261614.17909090911</v>
      </c>
      <c r="F149" s="22">
        <f t="shared" si="2"/>
        <v>261614.17909090911</v>
      </c>
    </row>
    <row r="150" spans="1:6" x14ac:dyDescent="0.3">
      <c r="A150" s="25" t="s">
        <v>694</v>
      </c>
      <c r="B150" s="20" t="s">
        <v>311</v>
      </c>
      <c r="C150" s="20" t="s">
        <v>561</v>
      </c>
      <c r="D150" s="24">
        <v>0</v>
      </c>
      <c r="E150" s="22">
        <v>219794.57400000002</v>
      </c>
      <c r="F150" s="22">
        <f t="shared" si="2"/>
        <v>219794.57400000002</v>
      </c>
    </row>
    <row r="151" spans="1:6" x14ac:dyDescent="0.3">
      <c r="A151" s="25" t="s">
        <v>695</v>
      </c>
      <c r="B151" s="20" t="s">
        <v>309</v>
      </c>
      <c r="C151" s="20" t="s">
        <v>542</v>
      </c>
      <c r="D151" s="24">
        <v>0</v>
      </c>
      <c r="E151" s="22">
        <v>331258.91315789474</v>
      </c>
      <c r="F151" s="22">
        <f t="shared" si="2"/>
        <v>331258.91315789474</v>
      </c>
    </row>
    <row r="152" spans="1:6" x14ac:dyDescent="0.3">
      <c r="A152" s="25" t="s">
        <v>618</v>
      </c>
      <c r="B152" s="20">
        <v>187</v>
      </c>
      <c r="C152" s="20" t="s">
        <v>326</v>
      </c>
      <c r="D152" s="24">
        <v>0</v>
      </c>
      <c r="E152" s="22">
        <v>40190.05071428571</v>
      </c>
      <c r="F152" s="22">
        <f t="shared" si="2"/>
        <v>40190.05071428571</v>
      </c>
    </row>
    <row r="153" spans="1:6" x14ac:dyDescent="0.3">
      <c r="A153" s="25" t="s">
        <v>619</v>
      </c>
      <c r="B153" s="20">
        <v>186</v>
      </c>
      <c r="C153" s="20" t="s">
        <v>362</v>
      </c>
      <c r="D153" s="24">
        <v>0</v>
      </c>
      <c r="E153" s="22">
        <v>30017.989999999998</v>
      </c>
      <c r="F153" s="22">
        <f t="shared" si="2"/>
        <v>30017.989999999998</v>
      </c>
    </row>
    <row r="154" spans="1:6" x14ac:dyDescent="0.3">
      <c r="A154" s="25" t="s">
        <v>696</v>
      </c>
      <c r="B154" s="20" t="s">
        <v>305</v>
      </c>
      <c r="C154" s="20" t="s">
        <v>521</v>
      </c>
      <c r="D154" s="24">
        <v>0</v>
      </c>
      <c r="E154" s="22">
        <v>313016.76416666666</v>
      </c>
      <c r="F154" s="22">
        <f t="shared" si="2"/>
        <v>313016.76416666666</v>
      </c>
    </row>
    <row r="155" spans="1:6" x14ac:dyDescent="0.3">
      <c r="A155" s="25" t="s">
        <v>697</v>
      </c>
      <c r="B155" s="20" t="s">
        <v>307</v>
      </c>
      <c r="C155" s="20" t="s">
        <v>409</v>
      </c>
      <c r="D155" s="24">
        <v>0</v>
      </c>
      <c r="E155" s="22">
        <v>261614.17909090911</v>
      </c>
      <c r="F155" s="22">
        <f t="shared" si="2"/>
        <v>261614.17909090911</v>
      </c>
    </row>
    <row r="156" spans="1:6" x14ac:dyDescent="0.3">
      <c r="A156" s="25" t="s">
        <v>621</v>
      </c>
      <c r="B156" s="20">
        <v>185</v>
      </c>
      <c r="C156" s="20" t="s">
        <v>497</v>
      </c>
      <c r="D156" s="24">
        <v>0</v>
      </c>
      <c r="E156" s="22">
        <v>330088.81818181818</v>
      </c>
      <c r="F156" s="22">
        <f t="shared" si="2"/>
        <v>330088.81818181818</v>
      </c>
    </row>
    <row r="157" spans="1:6" x14ac:dyDescent="0.3">
      <c r="A157" s="25" t="s">
        <v>809</v>
      </c>
      <c r="B157" s="20" t="s">
        <v>299</v>
      </c>
      <c r="C157" s="20" t="s">
        <v>570</v>
      </c>
      <c r="D157" s="24">
        <v>0</v>
      </c>
      <c r="E157" s="22">
        <v>608447.2854545454</v>
      </c>
      <c r="F157" s="22">
        <f t="shared" si="2"/>
        <v>608447.2854545454</v>
      </c>
    </row>
    <row r="158" spans="1:6" x14ac:dyDescent="0.3">
      <c r="A158" s="25" t="s">
        <v>698</v>
      </c>
      <c r="B158" s="20" t="s">
        <v>311</v>
      </c>
      <c r="C158" s="20" t="s">
        <v>562</v>
      </c>
      <c r="D158" s="24">
        <v>0</v>
      </c>
      <c r="E158" s="22">
        <v>219794.57400000002</v>
      </c>
      <c r="F158" s="22">
        <f t="shared" si="2"/>
        <v>219794.57400000002</v>
      </c>
    </row>
    <row r="159" spans="1:6" x14ac:dyDescent="0.3">
      <c r="A159" s="25" t="s">
        <v>699</v>
      </c>
      <c r="B159" s="20" t="s">
        <v>319</v>
      </c>
      <c r="C159" s="20" t="s">
        <v>456</v>
      </c>
      <c r="D159" s="24">
        <v>0</v>
      </c>
      <c r="E159" s="22">
        <v>91594.23133333333</v>
      </c>
      <c r="F159" s="22">
        <f t="shared" si="2"/>
        <v>91594.23133333333</v>
      </c>
    </row>
    <row r="160" spans="1:6" x14ac:dyDescent="0.3">
      <c r="A160" s="25" t="s">
        <v>624</v>
      </c>
      <c r="B160" s="20">
        <v>185</v>
      </c>
      <c r="C160" s="20" t="s">
        <v>498</v>
      </c>
      <c r="D160" s="24">
        <v>0</v>
      </c>
      <c r="E160" s="22">
        <v>330088.81818181818</v>
      </c>
      <c r="F160" s="22">
        <f t="shared" si="2"/>
        <v>330088.81818181818</v>
      </c>
    </row>
    <row r="161" spans="1:6" x14ac:dyDescent="0.3">
      <c r="A161" s="25" t="s">
        <v>700</v>
      </c>
      <c r="B161" s="20" t="s">
        <v>305</v>
      </c>
      <c r="C161" s="20" t="s">
        <v>522</v>
      </c>
      <c r="D161" s="24">
        <v>0</v>
      </c>
      <c r="E161" s="22">
        <v>313016.76416666666</v>
      </c>
      <c r="F161" s="22">
        <f t="shared" si="2"/>
        <v>313016.76416666666</v>
      </c>
    </row>
    <row r="162" spans="1:6" x14ac:dyDescent="0.3">
      <c r="A162" s="25" t="s">
        <v>701</v>
      </c>
      <c r="B162" s="20" t="s">
        <v>305</v>
      </c>
      <c r="C162" s="20" t="s">
        <v>523</v>
      </c>
      <c r="D162" s="24">
        <v>0</v>
      </c>
      <c r="E162" s="22">
        <v>313016.76416666666</v>
      </c>
      <c r="F162" s="22">
        <f t="shared" si="2"/>
        <v>313016.76416666666</v>
      </c>
    </row>
    <row r="163" spans="1:6" x14ac:dyDescent="0.3">
      <c r="A163" s="25" t="s">
        <v>702</v>
      </c>
      <c r="B163" s="20" t="s">
        <v>305</v>
      </c>
      <c r="C163" s="20" t="s">
        <v>524</v>
      </c>
      <c r="D163" s="24">
        <v>0</v>
      </c>
      <c r="E163" s="22">
        <v>313016.76416666666</v>
      </c>
      <c r="F163" s="22">
        <f t="shared" si="2"/>
        <v>313016.76416666666</v>
      </c>
    </row>
    <row r="164" spans="1:6" x14ac:dyDescent="0.3">
      <c r="A164" s="25" t="s">
        <v>626</v>
      </c>
      <c r="B164" s="20">
        <v>186</v>
      </c>
      <c r="C164" s="20" t="s">
        <v>364</v>
      </c>
      <c r="D164" s="24">
        <v>0</v>
      </c>
      <c r="E164" s="22">
        <v>30017.989999999998</v>
      </c>
      <c r="F164" s="22">
        <f t="shared" si="2"/>
        <v>30017.989999999998</v>
      </c>
    </row>
    <row r="165" spans="1:6" x14ac:dyDescent="0.3">
      <c r="A165" s="25" t="s">
        <v>703</v>
      </c>
      <c r="B165" s="20" t="s">
        <v>309</v>
      </c>
      <c r="C165" s="20" t="s">
        <v>543</v>
      </c>
      <c r="D165" s="24">
        <v>0</v>
      </c>
      <c r="E165" s="22">
        <v>331258.91315789474</v>
      </c>
      <c r="F165" s="22">
        <f t="shared" si="2"/>
        <v>331258.91315789474</v>
      </c>
    </row>
    <row r="166" spans="1:6" x14ac:dyDescent="0.3">
      <c r="A166" s="25" t="s">
        <v>704</v>
      </c>
      <c r="B166" s="20" t="s">
        <v>313</v>
      </c>
      <c r="C166" s="20" t="s">
        <v>589</v>
      </c>
      <c r="D166" s="24">
        <v>0</v>
      </c>
      <c r="E166" s="22">
        <v>341568.78571428574</v>
      </c>
      <c r="F166" s="22">
        <f t="shared" si="2"/>
        <v>341568.78571428574</v>
      </c>
    </row>
    <row r="167" spans="1:6" x14ac:dyDescent="0.3">
      <c r="A167" s="25" t="s">
        <v>627</v>
      </c>
      <c r="B167" s="20">
        <v>185</v>
      </c>
      <c r="C167" s="20" t="s">
        <v>499</v>
      </c>
      <c r="D167" s="24">
        <v>0</v>
      </c>
      <c r="E167" s="22">
        <v>330088.81818181818</v>
      </c>
      <c r="F167" s="22">
        <f t="shared" si="2"/>
        <v>330088.81818181818</v>
      </c>
    </row>
    <row r="168" spans="1:6" x14ac:dyDescent="0.3">
      <c r="A168" s="25" t="s">
        <v>705</v>
      </c>
      <c r="B168" s="20" t="s">
        <v>311</v>
      </c>
      <c r="C168" s="20" t="s">
        <v>563</v>
      </c>
      <c r="D168" s="24">
        <v>0</v>
      </c>
      <c r="E168" s="22">
        <v>219794.57400000002</v>
      </c>
      <c r="F168" s="22">
        <f t="shared" si="2"/>
        <v>219794.57400000002</v>
      </c>
    </row>
    <row r="169" spans="1:6" x14ac:dyDescent="0.3">
      <c r="A169" s="25" t="s">
        <v>706</v>
      </c>
      <c r="B169" s="20" t="s">
        <v>315</v>
      </c>
      <c r="C169" s="20" t="s">
        <v>448</v>
      </c>
      <c r="D169" s="24">
        <v>0</v>
      </c>
      <c r="E169" s="22">
        <v>369731.88500000001</v>
      </c>
      <c r="F169" s="22">
        <f t="shared" si="2"/>
        <v>369731.88500000001</v>
      </c>
    </row>
    <row r="170" spans="1:6" x14ac:dyDescent="0.3">
      <c r="A170" s="25" t="s">
        <v>817</v>
      </c>
      <c r="B170" s="20" t="s">
        <v>299</v>
      </c>
      <c r="C170" s="20" t="s">
        <v>571</v>
      </c>
      <c r="D170" s="24">
        <v>0</v>
      </c>
      <c r="E170" s="22">
        <v>608447.2854545454</v>
      </c>
      <c r="F170" s="22">
        <f t="shared" si="2"/>
        <v>608447.2854545454</v>
      </c>
    </row>
    <row r="171" spans="1:6" x14ac:dyDescent="0.3">
      <c r="A171" s="25" t="s">
        <v>707</v>
      </c>
      <c r="B171" s="20" t="s">
        <v>313</v>
      </c>
      <c r="C171" s="20" t="s">
        <v>590</v>
      </c>
      <c r="D171" s="24">
        <v>0</v>
      </c>
      <c r="E171" s="22">
        <v>341568.78571428574</v>
      </c>
      <c r="F171" s="22">
        <f t="shared" si="2"/>
        <v>341568.78571428574</v>
      </c>
    </row>
    <row r="172" spans="1:6" x14ac:dyDescent="0.3">
      <c r="A172" s="25" t="s">
        <v>671</v>
      </c>
      <c r="B172" s="20">
        <v>150</v>
      </c>
      <c r="C172" s="20" t="s">
        <v>349</v>
      </c>
      <c r="D172" s="24">
        <v>0</v>
      </c>
      <c r="E172" s="22">
        <v>0</v>
      </c>
      <c r="F172" s="22">
        <f t="shared" si="2"/>
        <v>0</v>
      </c>
    </row>
    <row r="173" spans="1:6" x14ac:dyDescent="0.3">
      <c r="A173" s="25" t="s">
        <v>708</v>
      </c>
      <c r="B173" s="20" t="s">
        <v>319</v>
      </c>
      <c r="C173" s="20" t="s">
        <v>457</v>
      </c>
      <c r="D173" s="24">
        <v>0</v>
      </c>
      <c r="E173" s="22">
        <v>91594.23133333333</v>
      </c>
      <c r="F173" s="22">
        <f t="shared" si="2"/>
        <v>91594.23133333333</v>
      </c>
    </row>
    <row r="174" spans="1:6" x14ac:dyDescent="0.3">
      <c r="A174" s="25" t="s">
        <v>818</v>
      </c>
      <c r="B174" s="20" t="s">
        <v>299</v>
      </c>
      <c r="C174" s="20" t="s">
        <v>572</v>
      </c>
      <c r="D174" s="24">
        <v>0</v>
      </c>
      <c r="E174" s="22">
        <v>608447.2854545454</v>
      </c>
      <c r="F174" s="22">
        <f t="shared" si="2"/>
        <v>608447.2854545454</v>
      </c>
    </row>
    <row r="175" spans="1:6" x14ac:dyDescent="0.3">
      <c r="A175" s="25" t="s">
        <v>630</v>
      </c>
      <c r="B175" s="20">
        <v>185</v>
      </c>
      <c r="C175" s="20" t="s">
        <v>500</v>
      </c>
      <c r="D175" s="24">
        <v>0</v>
      </c>
      <c r="E175" s="22">
        <v>330088.81818181818</v>
      </c>
      <c r="F175" s="22">
        <f t="shared" si="2"/>
        <v>330088.81818181818</v>
      </c>
    </row>
    <row r="176" spans="1:6" x14ac:dyDescent="0.3">
      <c r="A176" s="25" t="s">
        <v>820</v>
      </c>
      <c r="B176" s="20" t="s">
        <v>299</v>
      </c>
      <c r="C176" s="20" t="s">
        <v>573</v>
      </c>
      <c r="D176" s="24">
        <v>0</v>
      </c>
      <c r="E176" s="22">
        <v>608447.2854545454</v>
      </c>
      <c r="F176" s="22">
        <f t="shared" si="2"/>
        <v>608447.2854545454</v>
      </c>
    </row>
    <row r="177" spans="1:6" x14ac:dyDescent="0.3">
      <c r="A177" s="25" t="s">
        <v>709</v>
      </c>
      <c r="B177" s="20" t="s">
        <v>309</v>
      </c>
      <c r="C177" s="20" t="s">
        <v>541</v>
      </c>
      <c r="D177" s="24">
        <v>0</v>
      </c>
      <c r="E177" s="22">
        <v>331258.91315789474</v>
      </c>
      <c r="F177" s="22">
        <f t="shared" si="2"/>
        <v>331258.91315789474</v>
      </c>
    </row>
    <row r="178" spans="1:6" x14ac:dyDescent="0.3">
      <c r="A178" s="25" t="s">
        <v>710</v>
      </c>
      <c r="B178" s="20" t="s">
        <v>309</v>
      </c>
      <c r="C178" s="20" t="s">
        <v>544</v>
      </c>
      <c r="D178" s="24">
        <v>0</v>
      </c>
      <c r="E178" s="22">
        <v>331258.91315789474</v>
      </c>
      <c r="F178" s="22">
        <f t="shared" si="2"/>
        <v>331258.91315789474</v>
      </c>
    </row>
    <row r="179" spans="1:6" x14ac:dyDescent="0.3">
      <c r="A179" s="25" t="s">
        <v>711</v>
      </c>
      <c r="B179" s="20" t="s">
        <v>317</v>
      </c>
      <c r="C179" s="20" t="s">
        <v>507</v>
      </c>
      <c r="D179" s="24">
        <v>0</v>
      </c>
      <c r="E179" s="22">
        <v>292092.53769230773</v>
      </c>
      <c r="F179" s="22">
        <f t="shared" si="2"/>
        <v>292092.53769230773</v>
      </c>
    </row>
    <row r="180" spans="1:6" x14ac:dyDescent="0.3">
      <c r="A180" s="25" t="s">
        <v>631</v>
      </c>
      <c r="B180" s="20">
        <v>185</v>
      </c>
      <c r="C180" s="20" t="s">
        <v>501</v>
      </c>
      <c r="D180" s="24">
        <v>0</v>
      </c>
      <c r="E180" s="22">
        <v>330088.81818181818</v>
      </c>
      <c r="F180" s="22">
        <f t="shared" si="2"/>
        <v>330088.81818181818</v>
      </c>
    </row>
    <row r="181" spans="1:6" x14ac:dyDescent="0.3">
      <c r="A181" s="25" t="s">
        <v>712</v>
      </c>
      <c r="B181" s="20" t="s">
        <v>319</v>
      </c>
      <c r="C181" s="20" t="s">
        <v>458</v>
      </c>
      <c r="D181" s="24">
        <v>0</v>
      </c>
      <c r="E181" s="22">
        <v>91594.23133333333</v>
      </c>
      <c r="F181" s="22">
        <f t="shared" si="2"/>
        <v>91594.23133333333</v>
      </c>
    </row>
    <row r="182" spans="1:6" x14ac:dyDescent="0.3">
      <c r="A182" s="25" t="s">
        <v>713</v>
      </c>
      <c r="B182" s="20" t="s">
        <v>317</v>
      </c>
      <c r="C182" s="20" t="s">
        <v>508</v>
      </c>
      <c r="D182" s="24">
        <v>0</v>
      </c>
      <c r="E182" s="22">
        <v>292092.53769230773</v>
      </c>
      <c r="F182" s="22">
        <f t="shared" si="2"/>
        <v>292092.53769230773</v>
      </c>
    </row>
    <row r="183" spans="1:6" x14ac:dyDescent="0.3">
      <c r="A183" s="25" t="s">
        <v>714</v>
      </c>
      <c r="B183" s="20" t="s">
        <v>307</v>
      </c>
      <c r="C183" s="20" t="s">
        <v>534</v>
      </c>
      <c r="D183" s="24">
        <v>0</v>
      </c>
      <c r="E183" s="22">
        <v>261614.17909090911</v>
      </c>
      <c r="F183" s="22">
        <f t="shared" si="2"/>
        <v>261614.17909090911</v>
      </c>
    </row>
    <row r="184" spans="1:6" x14ac:dyDescent="0.3">
      <c r="A184" s="25" t="s">
        <v>672</v>
      </c>
      <c r="B184" s="20">
        <v>150</v>
      </c>
      <c r="C184" s="20" t="s">
        <v>345</v>
      </c>
      <c r="D184" s="24">
        <v>0</v>
      </c>
      <c r="E184" s="22">
        <v>0</v>
      </c>
      <c r="F184" s="22">
        <f t="shared" si="2"/>
        <v>0</v>
      </c>
    </row>
    <row r="185" spans="1:6" x14ac:dyDescent="0.3">
      <c r="A185" s="25" t="s">
        <v>824</v>
      </c>
      <c r="B185" s="20" t="s">
        <v>299</v>
      </c>
      <c r="C185" s="20" t="s">
        <v>574</v>
      </c>
      <c r="D185" s="24">
        <v>0</v>
      </c>
      <c r="E185" s="22">
        <v>608447.2854545454</v>
      </c>
      <c r="F185" s="22">
        <f t="shared" si="2"/>
        <v>608447.2854545454</v>
      </c>
    </row>
    <row r="186" spans="1:6" x14ac:dyDescent="0.3">
      <c r="A186" s="25" t="s">
        <v>715</v>
      </c>
      <c r="B186" s="20" t="s">
        <v>317</v>
      </c>
      <c r="C186" s="20" t="s">
        <v>509</v>
      </c>
      <c r="D186" s="24">
        <v>0</v>
      </c>
      <c r="E186" s="22">
        <v>292092.53769230773</v>
      </c>
      <c r="F186" s="22">
        <f t="shared" si="2"/>
        <v>292092.53769230773</v>
      </c>
    </row>
    <row r="187" spans="1:6" x14ac:dyDescent="0.3">
      <c r="A187" s="25" t="s">
        <v>716</v>
      </c>
      <c r="B187" s="20" t="s">
        <v>309</v>
      </c>
      <c r="C187" s="20" t="s">
        <v>545</v>
      </c>
      <c r="D187" s="24">
        <v>0</v>
      </c>
      <c r="E187" s="22">
        <v>331258.91315789474</v>
      </c>
      <c r="F187" s="22">
        <f t="shared" si="2"/>
        <v>331258.91315789474</v>
      </c>
    </row>
    <row r="188" spans="1:6" x14ac:dyDescent="0.3">
      <c r="A188" s="25" t="s">
        <v>717</v>
      </c>
      <c r="B188" s="20" t="s">
        <v>319</v>
      </c>
      <c r="C188" s="20" t="s">
        <v>459</v>
      </c>
      <c r="D188" s="24">
        <v>0</v>
      </c>
      <c r="E188" s="22">
        <v>91594.23133333333</v>
      </c>
      <c r="F188" s="22">
        <f t="shared" si="2"/>
        <v>91594.23133333333</v>
      </c>
    </row>
    <row r="189" spans="1:6" x14ac:dyDescent="0.3">
      <c r="A189" s="25" t="s">
        <v>718</v>
      </c>
      <c r="B189" s="20" t="s">
        <v>311</v>
      </c>
      <c r="C189" s="20" t="s">
        <v>564</v>
      </c>
      <c r="D189" s="24">
        <v>0</v>
      </c>
      <c r="E189" s="22">
        <v>219794.57400000002</v>
      </c>
      <c r="F189" s="22">
        <f t="shared" si="2"/>
        <v>219794.57400000002</v>
      </c>
    </row>
    <row r="190" spans="1:6" x14ac:dyDescent="0.3">
      <c r="A190" s="25" t="s">
        <v>719</v>
      </c>
      <c r="B190" s="20" t="s">
        <v>319</v>
      </c>
      <c r="C190" s="20" t="s">
        <v>460</v>
      </c>
      <c r="D190" s="24">
        <v>0</v>
      </c>
      <c r="E190" s="22">
        <v>91594.23133333333</v>
      </c>
      <c r="F190" s="22">
        <f t="shared" si="2"/>
        <v>91594.23133333333</v>
      </c>
    </row>
    <row r="191" spans="1:6" x14ac:dyDescent="0.3">
      <c r="A191" s="25" t="s">
        <v>638</v>
      </c>
      <c r="B191" s="20">
        <v>186</v>
      </c>
      <c r="C191" s="20" t="s">
        <v>368</v>
      </c>
      <c r="D191" s="24">
        <v>0</v>
      </c>
      <c r="E191" s="22">
        <v>30017.989999999998</v>
      </c>
      <c r="F191" s="22">
        <f t="shared" si="2"/>
        <v>30017.989999999998</v>
      </c>
    </row>
    <row r="192" spans="1:6" x14ac:dyDescent="0.3">
      <c r="A192" s="25" t="s">
        <v>720</v>
      </c>
      <c r="B192" s="20" t="s">
        <v>319</v>
      </c>
      <c r="C192" s="20" t="s">
        <v>461</v>
      </c>
      <c r="D192" s="24">
        <v>0</v>
      </c>
      <c r="E192" s="22">
        <v>91594.23133333333</v>
      </c>
      <c r="F192" s="22">
        <f t="shared" si="2"/>
        <v>91594.23133333333</v>
      </c>
    </row>
    <row r="193" spans="1:6" x14ac:dyDescent="0.3">
      <c r="A193" s="25" t="s">
        <v>721</v>
      </c>
      <c r="B193" s="20" t="s">
        <v>309</v>
      </c>
      <c r="C193" s="20" t="s">
        <v>546</v>
      </c>
      <c r="D193" s="24">
        <v>0</v>
      </c>
      <c r="E193" s="22">
        <v>331258.91315789474</v>
      </c>
      <c r="F193" s="22">
        <f t="shared" si="2"/>
        <v>331258.91315789474</v>
      </c>
    </row>
    <row r="194" spans="1:6" x14ac:dyDescent="0.3">
      <c r="A194" s="25" t="s">
        <v>640</v>
      </c>
      <c r="B194" s="20">
        <v>185</v>
      </c>
      <c r="C194" s="20" t="s">
        <v>502</v>
      </c>
      <c r="D194" s="24">
        <v>0</v>
      </c>
      <c r="E194" s="22">
        <v>330088.81818181818</v>
      </c>
      <c r="F194" s="22">
        <f t="shared" ref="F194:F257" si="3">D194+E194</f>
        <v>330088.81818181818</v>
      </c>
    </row>
    <row r="195" spans="1:6" x14ac:dyDescent="0.3">
      <c r="A195" s="25" t="s">
        <v>722</v>
      </c>
      <c r="B195" s="20" t="s">
        <v>319</v>
      </c>
      <c r="C195" s="20" t="s">
        <v>462</v>
      </c>
      <c r="D195" s="24">
        <v>0</v>
      </c>
      <c r="E195" s="22">
        <v>91594.23133333333</v>
      </c>
      <c r="F195" s="22">
        <f t="shared" si="3"/>
        <v>91594.23133333333</v>
      </c>
    </row>
    <row r="196" spans="1:6" x14ac:dyDescent="0.3">
      <c r="A196" s="25" t="s">
        <v>723</v>
      </c>
      <c r="B196" s="20" t="s">
        <v>319</v>
      </c>
      <c r="C196" s="20" t="s">
        <v>454</v>
      </c>
      <c r="D196" s="24">
        <v>0</v>
      </c>
      <c r="E196" s="22">
        <v>91594.23133333333</v>
      </c>
      <c r="F196" s="22">
        <f t="shared" si="3"/>
        <v>91594.23133333333</v>
      </c>
    </row>
    <row r="197" spans="1:6" x14ac:dyDescent="0.3">
      <c r="A197" s="25" t="s">
        <v>724</v>
      </c>
      <c r="B197" s="20" t="s">
        <v>315</v>
      </c>
      <c r="C197" s="20" t="s">
        <v>449</v>
      </c>
      <c r="D197" s="24">
        <v>0</v>
      </c>
      <c r="E197" s="22">
        <v>369731.88500000001</v>
      </c>
      <c r="F197" s="22">
        <f t="shared" si="3"/>
        <v>369731.88500000001</v>
      </c>
    </row>
    <row r="198" spans="1:6" x14ac:dyDescent="0.3">
      <c r="A198" s="25" t="s">
        <v>725</v>
      </c>
      <c r="B198" s="20" t="s">
        <v>307</v>
      </c>
      <c r="C198" s="20" t="s">
        <v>535</v>
      </c>
      <c r="D198" s="24">
        <v>0</v>
      </c>
      <c r="E198" s="22">
        <v>261614.17909090911</v>
      </c>
      <c r="F198" s="22">
        <f t="shared" si="3"/>
        <v>261614.17909090911</v>
      </c>
    </row>
    <row r="199" spans="1:6" x14ac:dyDescent="0.3">
      <c r="A199" s="25" t="s">
        <v>673</v>
      </c>
      <c r="B199" s="20">
        <v>150</v>
      </c>
      <c r="C199" s="20" t="s">
        <v>323</v>
      </c>
      <c r="D199" s="24">
        <v>0</v>
      </c>
      <c r="E199" s="22">
        <v>0</v>
      </c>
      <c r="F199" s="22">
        <f t="shared" si="3"/>
        <v>0</v>
      </c>
    </row>
    <row r="200" spans="1:6" x14ac:dyDescent="0.3">
      <c r="A200" s="25" t="s">
        <v>674</v>
      </c>
      <c r="B200" s="20">
        <v>150</v>
      </c>
      <c r="C200" s="20" t="s">
        <v>350</v>
      </c>
      <c r="D200" s="24">
        <v>0</v>
      </c>
      <c r="E200" s="22">
        <v>0</v>
      </c>
      <c r="F200" s="22">
        <f t="shared" si="3"/>
        <v>0</v>
      </c>
    </row>
    <row r="201" spans="1:6" x14ac:dyDescent="0.3">
      <c r="A201" s="25" t="s">
        <v>726</v>
      </c>
      <c r="B201" s="20" t="s">
        <v>311</v>
      </c>
      <c r="C201" s="20" t="s">
        <v>518</v>
      </c>
      <c r="D201" s="24">
        <v>0</v>
      </c>
      <c r="E201" s="22">
        <v>219794.57400000002</v>
      </c>
      <c r="F201" s="22">
        <f t="shared" si="3"/>
        <v>219794.57400000002</v>
      </c>
    </row>
    <row r="202" spans="1:6" x14ac:dyDescent="0.3">
      <c r="A202" s="25" t="s">
        <v>675</v>
      </c>
      <c r="B202" s="20">
        <v>150</v>
      </c>
      <c r="C202" s="20" t="s">
        <v>351</v>
      </c>
      <c r="D202" s="24">
        <v>0</v>
      </c>
      <c r="E202" s="22">
        <v>0</v>
      </c>
      <c r="F202" s="22">
        <f t="shared" si="3"/>
        <v>0</v>
      </c>
    </row>
    <row r="203" spans="1:6" x14ac:dyDescent="0.3">
      <c r="A203" s="25" t="s">
        <v>727</v>
      </c>
      <c r="B203" s="20" t="s">
        <v>305</v>
      </c>
      <c r="C203" s="20" t="s">
        <v>525</v>
      </c>
      <c r="D203" s="24">
        <v>0</v>
      </c>
      <c r="E203" s="22">
        <v>313016.76416666666</v>
      </c>
      <c r="F203" s="22">
        <f t="shared" si="3"/>
        <v>313016.76416666666</v>
      </c>
    </row>
    <row r="204" spans="1:6" x14ac:dyDescent="0.3">
      <c r="A204" s="25" t="s">
        <v>728</v>
      </c>
      <c r="B204" s="20" t="s">
        <v>309</v>
      </c>
      <c r="C204" s="20" t="s">
        <v>547</v>
      </c>
      <c r="D204" s="24">
        <v>0</v>
      </c>
      <c r="E204" s="22">
        <v>331258.91315789474</v>
      </c>
      <c r="F204" s="22">
        <f t="shared" si="3"/>
        <v>331258.91315789474</v>
      </c>
    </row>
    <row r="205" spans="1:6" x14ac:dyDescent="0.3">
      <c r="A205" s="25" t="s">
        <v>829</v>
      </c>
      <c r="B205" s="20" t="s">
        <v>299</v>
      </c>
      <c r="C205" s="20" t="s">
        <v>575</v>
      </c>
      <c r="D205" s="24">
        <v>0</v>
      </c>
      <c r="E205" s="22">
        <v>608447.2854545454</v>
      </c>
      <c r="F205" s="22">
        <f t="shared" si="3"/>
        <v>608447.2854545454</v>
      </c>
    </row>
    <row r="206" spans="1:6" x14ac:dyDescent="0.3">
      <c r="A206" s="25" t="s">
        <v>729</v>
      </c>
      <c r="B206" s="20" t="s">
        <v>317</v>
      </c>
      <c r="C206" s="20" t="s">
        <v>510</v>
      </c>
      <c r="D206" s="24">
        <v>0</v>
      </c>
      <c r="E206" s="22">
        <v>292092.53769230773</v>
      </c>
      <c r="F206" s="22">
        <f t="shared" si="3"/>
        <v>292092.53769230773</v>
      </c>
    </row>
    <row r="207" spans="1:6" x14ac:dyDescent="0.3">
      <c r="A207" s="25" t="s">
        <v>730</v>
      </c>
      <c r="B207" s="20" t="s">
        <v>313</v>
      </c>
      <c r="C207" s="20" t="s">
        <v>591</v>
      </c>
      <c r="D207" s="24">
        <v>0</v>
      </c>
      <c r="E207" s="22">
        <v>341568.78571428574</v>
      </c>
      <c r="F207" s="22">
        <f t="shared" si="3"/>
        <v>341568.78571428574</v>
      </c>
    </row>
    <row r="208" spans="1:6" x14ac:dyDescent="0.3">
      <c r="A208" s="25" t="s">
        <v>731</v>
      </c>
      <c r="B208" s="20" t="s">
        <v>319</v>
      </c>
      <c r="C208" s="20" t="s">
        <v>463</v>
      </c>
      <c r="D208" s="24">
        <v>0</v>
      </c>
      <c r="E208" s="22">
        <v>91594.23133333333</v>
      </c>
      <c r="F208" s="22">
        <f t="shared" si="3"/>
        <v>91594.23133333333</v>
      </c>
    </row>
    <row r="209" spans="1:6" x14ac:dyDescent="0.3">
      <c r="A209" s="25" t="s">
        <v>832</v>
      </c>
      <c r="B209" s="20" t="s">
        <v>299</v>
      </c>
      <c r="C209" s="20" t="s">
        <v>576</v>
      </c>
      <c r="D209" s="24">
        <v>0</v>
      </c>
      <c r="E209" s="22">
        <v>608447.2854545454</v>
      </c>
      <c r="F209" s="22">
        <f t="shared" si="3"/>
        <v>608447.2854545454</v>
      </c>
    </row>
    <row r="210" spans="1:6" x14ac:dyDescent="0.3">
      <c r="A210" s="25" t="s">
        <v>732</v>
      </c>
      <c r="B210" s="20" t="s">
        <v>311</v>
      </c>
      <c r="C210" s="20" t="s">
        <v>565</v>
      </c>
      <c r="D210" s="24">
        <v>0</v>
      </c>
      <c r="E210" s="22">
        <v>219794.57400000002</v>
      </c>
      <c r="F210" s="22">
        <f t="shared" si="3"/>
        <v>219794.57400000002</v>
      </c>
    </row>
    <row r="211" spans="1:6" x14ac:dyDescent="0.3">
      <c r="A211" s="25" t="s">
        <v>642</v>
      </c>
      <c r="B211" s="20">
        <v>186</v>
      </c>
      <c r="C211" s="20" t="s">
        <v>370</v>
      </c>
      <c r="D211" s="24">
        <v>0</v>
      </c>
      <c r="E211" s="22">
        <v>30017.989999999998</v>
      </c>
      <c r="F211" s="22">
        <f t="shared" si="3"/>
        <v>30017.989999999998</v>
      </c>
    </row>
    <row r="212" spans="1:6" x14ac:dyDescent="0.3">
      <c r="A212" s="25" t="s">
        <v>733</v>
      </c>
      <c r="B212" s="20" t="s">
        <v>309</v>
      </c>
      <c r="C212" s="20" t="s">
        <v>548</v>
      </c>
      <c r="D212" s="24">
        <v>0</v>
      </c>
      <c r="E212" s="22">
        <v>331258.91315789474</v>
      </c>
      <c r="F212" s="22">
        <f t="shared" si="3"/>
        <v>331258.91315789474</v>
      </c>
    </row>
    <row r="213" spans="1:6" x14ac:dyDescent="0.3">
      <c r="A213" s="25" t="s">
        <v>734</v>
      </c>
      <c r="B213" s="20" t="s">
        <v>319</v>
      </c>
      <c r="C213" s="20" t="s">
        <v>464</v>
      </c>
      <c r="D213" s="24">
        <v>0</v>
      </c>
      <c r="E213" s="22">
        <v>91594.23133333333</v>
      </c>
      <c r="F213" s="22">
        <f t="shared" si="3"/>
        <v>91594.23133333333</v>
      </c>
    </row>
    <row r="214" spans="1:6" x14ac:dyDescent="0.3">
      <c r="A214" s="25" t="s">
        <v>735</v>
      </c>
      <c r="B214" s="20" t="s">
        <v>309</v>
      </c>
      <c r="C214" s="20" t="s">
        <v>549</v>
      </c>
      <c r="D214" s="24">
        <v>0</v>
      </c>
      <c r="E214" s="22">
        <v>331258.91315789474</v>
      </c>
      <c r="F214" s="22">
        <f t="shared" si="3"/>
        <v>331258.91315789474</v>
      </c>
    </row>
    <row r="215" spans="1:6" x14ac:dyDescent="0.3">
      <c r="A215" s="25" t="s">
        <v>736</v>
      </c>
      <c r="B215" s="20" t="s">
        <v>309</v>
      </c>
      <c r="C215" s="20" t="s">
        <v>550</v>
      </c>
      <c r="D215" s="24">
        <v>0</v>
      </c>
      <c r="E215" s="22">
        <v>331258.91315789474</v>
      </c>
      <c r="F215" s="22">
        <f t="shared" si="3"/>
        <v>331258.91315789474</v>
      </c>
    </row>
    <row r="216" spans="1:6" x14ac:dyDescent="0.3">
      <c r="A216" s="25" t="s">
        <v>676</v>
      </c>
      <c r="B216" s="20">
        <v>150</v>
      </c>
      <c r="C216" s="20" t="s">
        <v>352</v>
      </c>
      <c r="D216" s="24">
        <v>0</v>
      </c>
      <c r="E216" s="22">
        <v>0</v>
      </c>
      <c r="F216" s="22">
        <f t="shared" si="3"/>
        <v>0</v>
      </c>
    </row>
    <row r="217" spans="1:6" x14ac:dyDescent="0.3">
      <c r="A217" s="25" t="s">
        <v>644</v>
      </c>
      <c r="B217" s="20">
        <v>186</v>
      </c>
      <c r="C217" s="20" t="s">
        <v>371</v>
      </c>
      <c r="D217" s="24">
        <v>0</v>
      </c>
      <c r="E217" s="22">
        <v>30017.989999999998</v>
      </c>
      <c r="F217" s="22">
        <f t="shared" si="3"/>
        <v>30017.989999999998</v>
      </c>
    </row>
    <row r="218" spans="1:6" x14ac:dyDescent="0.3">
      <c r="A218" s="25" t="s">
        <v>737</v>
      </c>
      <c r="B218" s="20" t="s">
        <v>309</v>
      </c>
      <c r="C218" s="20" t="s">
        <v>551</v>
      </c>
      <c r="D218" s="24">
        <v>0</v>
      </c>
      <c r="E218" s="22">
        <v>331258.91315789474</v>
      </c>
      <c r="F218" s="22">
        <f t="shared" si="3"/>
        <v>331258.91315789474</v>
      </c>
    </row>
    <row r="219" spans="1:6" x14ac:dyDescent="0.3">
      <c r="A219" s="25" t="s">
        <v>738</v>
      </c>
      <c r="B219" s="20" t="s">
        <v>309</v>
      </c>
      <c r="C219" s="20" t="s">
        <v>552</v>
      </c>
      <c r="D219" s="24">
        <v>0</v>
      </c>
      <c r="E219" s="22">
        <v>331258.91315789474</v>
      </c>
      <c r="F219" s="22">
        <f t="shared" si="3"/>
        <v>331258.91315789474</v>
      </c>
    </row>
    <row r="220" spans="1:6" x14ac:dyDescent="0.3">
      <c r="A220" s="25" t="s">
        <v>739</v>
      </c>
      <c r="B220" s="20" t="s">
        <v>307</v>
      </c>
      <c r="C220" s="20" t="s">
        <v>536</v>
      </c>
      <c r="D220" s="24">
        <v>0</v>
      </c>
      <c r="E220" s="22">
        <v>261614.17909090911</v>
      </c>
      <c r="F220" s="22">
        <f t="shared" si="3"/>
        <v>261614.17909090911</v>
      </c>
    </row>
    <row r="221" spans="1:6" x14ac:dyDescent="0.3">
      <c r="A221" s="25" t="s">
        <v>740</v>
      </c>
      <c r="B221" s="20" t="s">
        <v>305</v>
      </c>
      <c r="C221" s="20" t="s">
        <v>526</v>
      </c>
      <c r="D221" s="24">
        <v>0</v>
      </c>
      <c r="E221" s="22">
        <v>313016.76416666666</v>
      </c>
      <c r="F221" s="22">
        <f t="shared" si="3"/>
        <v>313016.76416666666</v>
      </c>
    </row>
    <row r="222" spans="1:6" x14ac:dyDescent="0.3">
      <c r="A222" s="25" t="s">
        <v>741</v>
      </c>
      <c r="B222" s="20" t="s">
        <v>313</v>
      </c>
      <c r="C222" s="20" t="s">
        <v>592</v>
      </c>
      <c r="D222" s="24">
        <v>0</v>
      </c>
      <c r="E222" s="22">
        <v>341568.78571428574</v>
      </c>
      <c r="F222" s="22">
        <f t="shared" si="3"/>
        <v>341568.78571428574</v>
      </c>
    </row>
    <row r="223" spans="1:6" x14ac:dyDescent="0.3">
      <c r="A223" s="25" t="s">
        <v>742</v>
      </c>
      <c r="B223" s="20" t="s">
        <v>305</v>
      </c>
      <c r="C223" s="20" t="s">
        <v>527</v>
      </c>
      <c r="D223" s="24">
        <v>0</v>
      </c>
      <c r="E223" s="22">
        <v>313016.76416666666</v>
      </c>
      <c r="F223" s="22">
        <f t="shared" si="3"/>
        <v>313016.76416666666</v>
      </c>
    </row>
    <row r="224" spans="1:6" x14ac:dyDescent="0.3">
      <c r="A224" s="25" t="s">
        <v>743</v>
      </c>
      <c r="B224" s="20" t="s">
        <v>315</v>
      </c>
      <c r="C224" s="20" t="s">
        <v>450</v>
      </c>
      <c r="D224" s="24">
        <v>0</v>
      </c>
      <c r="E224" s="22">
        <v>369731.88500000001</v>
      </c>
      <c r="F224" s="22">
        <f t="shared" si="3"/>
        <v>369731.88500000001</v>
      </c>
    </row>
    <row r="225" spans="1:6" x14ac:dyDescent="0.3">
      <c r="A225" s="25" t="s">
        <v>677</v>
      </c>
      <c r="B225" s="20">
        <v>150</v>
      </c>
      <c r="C225" s="20" t="s">
        <v>353</v>
      </c>
      <c r="D225" s="24">
        <v>0</v>
      </c>
      <c r="E225" s="22">
        <v>0</v>
      </c>
      <c r="F225" s="22">
        <f t="shared" si="3"/>
        <v>0</v>
      </c>
    </row>
    <row r="226" spans="1:6" x14ac:dyDescent="0.3">
      <c r="A226" s="25" t="s">
        <v>744</v>
      </c>
      <c r="B226" s="20" t="s">
        <v>313</v>
      </c>
      <c r="C226" s="20" t="s">
        <v>593</v>
      </c>
      <c r="D226" s="24">
        <v>0</v>
      </c>
      <c r="E226" s="22">
        <v>341568.78571428574</v>
      </c>
      <c r="F226" s="22">
        <f t="shared" si="3"/>
        <v>341568.78571428574</v>
      </c>
    </row>
    <row r="227" spans="1:6" x14ac:dyDescent="0.3">
      <c r="A227" s="25" t="s">
        <v>745</v>
      </c>
      <c r="B227" s="20" t="s">
        <v>307</v>
      </c>
      <c r="C227" s="20" t="s">
        <v>537</v>
      </c>
      <c r="D227" s="24">
        <v>0</v>
      </c>
      <c r="E227" s="22">
        <v>261614.17909090911</v>
      </c>
      <c r="F227" s="22">
        <f t="shared" si="3"/>
        <v>261614.17909090911</v>
      </c>
    </row>
    <row r="228" spans="1:6" x14ac:dyDescent="0.3">
      <c r="A228" s="25" t="s">
        <v>746</v>
      </c>
      <c r="B228" s="20" t="s">
        <v>309</v>
      </c>
      <c r="C228" s="20" t="s">
        <v>553</v>
      </c>
      <c r="D228" s="24">
        <v>0</v>
      </c>
      <c r="E228" s="22">
        <v>331258.91315789474</v>
      </c>
      <c r="F228" s="22">
        <f t="shared" si="3"/>
        <v>331258.91315789474</v>
      </c>
    </row>
    <row r="229" spans="1:6" x14ac:dyDescent="0.3">
      <c r="A229" s="25" t="s">
        <v>747</v>
      </c>
      <c r="B229" s="20" t="s">
        <v>317</v>
      </c>
      <c r="C229" s="20" t="s">
        <v>511</v>
      </c>
      <c r="D229" s="24">
        <v>0</v>
      </c>
      <c r="E229" s="22">
        <v>292092.53769230773</v>
      </c>
      <c r="F229" s="22">
        <f t="shared" si="3"/>
        <v>292092.53769230773</v>
      </c>
    </row>
    <row r="230" spans="1:6" x14ac:dyDescent="0.3">
      <c r="A230" s="25" t="s">
        <v>748</v>
      </c>
      <c r="B230" s="20" t="s">
        <v>307</v>
      </c>
      <c r="C230" s="20" t="s">
        <v>538</v>
      </c>
      <c r="D230" s="24">
        <v>0</v>
      </c>
      <c r="E230" s="22">
        <v>261614.17909090911</v>
      </c>
      <c r="F230" s="22">
        <f t="shared" si="3"/>
        <v>261614.17909090911</v>
      </c>
    </row>
    <row r="231" spans="1:6" x14ac:dyDescent="0.3">
      <c r="A231" s="25" t="s">
        <v>845</v>
      </c>
      <c r="B231" s="20" t="s">
        <v>299</v>
      </c>
      <c r="C231" s="20" t="s">
        <v>577</v>
      </c>
      <c r="D231" s="24">
        <v>0</v>
      </c>
      <c r="E231" s="22">
        <v>608447.2854545454</v>
      </c>
      <c r="F231" s="22">
        <f t="shared" si="3"/>
        <v>608447.2854545454</v>
      </c>
    </row>
    <row r="232" spans="1:6" x14ac:dyDescent="0.3">
      <c r="A232" s="25" t="s">
        <v>749</v>
      </c>
      <c r="B232" s="20" t="s">
        <v>309</v>
      </c>
      <c r="C232" s="20" t="s">
        <v>554</v>
      </c>
      <c r="D232" s="24">
        <v>0</v>
      </c>
      <c r="E232" s="22">
        <v>331258.91315789474</v>
      </c>
      <c r="F232" s="22">
        <f t="shared" si="3"/>
        <v>331258.91315789474</v>
      </c>
    </row>
    <row r="233" spans="1:6" x14ac:dyDescent="0.3">
      <c r="A233" s="25" t="s">
        <v>750</v>
      </c>
      <c r="B233" s="20" t="s">
        <v>311</v>
      </c>
      <c r="C233" s="20" t="s">
        <v>566</v>
      </c>
      <c r="D233" s="24">
        <v>0</v>
      </c>
      <c r="E233" s="22">
        <v>219794.57400000002</v>
      </c>
      <c r="F233" s="22">
        <f t="shared" si="3"/>
        <v>219794.57400000002</v>
      </c>
    </row>
    <row r="234" spans="1:6" x14ac:dyDescent="0.3">
      <c r="A234" s="25" t="s">
        <v>751</v>
      </c>
      <c r="B234" s="20" t="s">
        <v>309</v>
      </c>
      <c r="C234" s="20" t="s">
        <v>555</v>
      </c>
      <c r="D234" s="24">
        <v>0</v>
      </c>
      <c r="E234" s="22">
        <v>331258.91315789474</v>
      </c>
      <c r="F234" s="22">
        <f t="shared" si="3"/>
        <v>331258.91315789474</v>
      </c>
    </row>
    <row r="235" spans="1:6" x14ac:dyDescent="0.3">
      <c r="A235" s="25" t="s">
        <v>848</v>
      </c>
      <c r="B235" s="20" t="s">
        <v>299</v>
      </c>
      <c r="C235" s="20" t="s">
        <v>578</v>
      </c>
      <c r="D235" s="24">
        <v>0</v>
      </c>
      <c r="E235" s="22">
        <v>608447.2854545454</v>
      </c>
      <c r="F235" s="22">
        <f t="shared" si="3"/>
        <v>608447.2854545454</v>
      </c>
    </row>
    <row r="236" spans="1:6" x14ac:dyDescent="0.3">
      <c r="A236" s="25" t="s">
        <v>752</v>
      </c>
      <c r="B236" s="20" t="s">
        <v>313</v>
      </c>
      <c r="C236" s="20" t="s">
        <v>594</v>
      </c>
      <c r="D236" s="24">
        <v>0</v>
      </c>
      <c r="E236" s="22">
        <v>341568.78571428574</v>
      </c>
      <c r="F236" s="22">
        <f t="shared" si="3"/>
        <v>341568.78571428574</v>
      </c>
    </row>
    <row r="237" spans="1:6" x14ac:dyDescent="0.3">
      <c r="A237" s="25" t="s">
        <v>753</v>
      </c>
      <c r="B237" s="20" t="s">
        <v>315</v>
      </c>
      <c r="C237" s="20" t="s">
        <v>451</v>
      </c>
      <c r="D237" s="24">
        <v>0</v>
      </c>
      <c r="E237" s="22">
        <v>369731.88500000001</v>
      </c>
      <c r="F237" s="22">
        <f t="shared" si="3"/>
        <v>369731.88500000001</v>
      </c>
    </row>
    <row r="238" spans="1:6" x14ac:dyDescent="0.3">
      <c r="A238" s="25" t="s">
        <v>754</v>
      </c>
      <c r="B238" s="20" t="s">
        <v>309</v>
      </c>
      <c r="C238" s="20" t="s">
        <v>556</v>
      </c>
      <c r="D238" s="24">
        <v>0</v>
      </c>
      <c r="E238" s="22">
        <v>331258.91315789474</v>
      </c>
      <c r="F238" s="22">
        <f t="shared" si="3"/>
        <v>331258.91315789474</v>
      </c>
    </row>
    <row r="239" spans="1:6" x14ac:dyDescent="0.3">
      <c r="A239" s="25" t="s">
        <v>755</v>
      </c>
      <c r="B239" s="20" t="s">
        <v>305</v>
      </c>
      <c r="C239" s="20" t="s">
        <v>528</v>
      </c>
      <c r="D239" s="24">
        <v>0</v>
      </c>
      <c r="E239" s="22">
        <v>313016.76416666666</v>
      </c>
      <c r="F239" s="22">
        <f t="shared" si="3"/>
        <v>313016.76416666666</v>
      </c>
    </row>
    <row r="240" spans="1:6" x14ac:dyDescent="0.3">
      <c r="A240" s="25" t="s">
        <v>756</v>
      </c>
      <c r="B240" s="20" t="s">
        <v>319</v>
      </c>
      <c r="C240" s="20" t="s">
        <v>465</v>
      </c>
      <c r="D240" s="24">
        <v>0</v>
      </c>
      <c r="E240" s="22">
        <v>91594.23133333333</v>
      </c>
      <c r="F240" s="22">
        <f t="shared" si="3"/>
        <v>91594.23133333333</v>
      </c>
    </row>
    <row r="241" spans="1:6" x14ac:dyDescent="0.3">
      <c r="A241" s="25" t="s">
        <v>757</v>
      </c>
      <c r="B241" s="20" t="s">
        <v>311</v>
      </c>
      <c r="C241" s="20" t="s">
        <v>567</v>
      </c>
      <c r="D241" s="24">
        <v>0</v>
      </c>
      <c r="E241" s="22">
        <v>219794.57400000002</v>
      </c>
      <c r="F241" s="22">
        <f t="shared" si="3"/>
        <v>219794.57400000002</v>
      </c>
    </row>
    <row r="242" spans="1:6" x14ac:dyDescent="0.3">
      <c r="A242" s="25" t="s">
        <v>678</v>
      </c>
      <c r="B242" s="20">
        <v>150</v>
      </c>
      <c r="C242" s="20" t="s">
        <v>354</v>
      </c>
      <c r="D242" s="24">
        <v>0</v>
      </c>
      <c r="E242" s="22">
        <v>0</v>
      </c>
      <c r="F242" s="22">
        <f t="shared" si="3"/>
        <v>0</v>
      </c>
    </row>
    <row r="243" spans="1:6" x14ac:dyDescent="0.3">
      <c r="A243" s="25" t="s">
        <v>758</v>
      </c>
      <c r="B243" s="20" t="s">
        <v>311</v>
      </c>
      <c r="C243" s="20" t="s">
        <v>568</v>
      </c>
      <c r="D243" s="24">
        <v>0</v>
      </c>
      <c r="E243" s="22">
        <v>219794.57400000002</v>
      </c>
      <c r="F243" s="22">
        <f t="shared" si="3"/>
        <v>219794.57400000002</v>
      </c>
    </row>
    <row r="244" spans="1:6" x14ac:dyDescent="0.3">
      <c r="A244" s="25" t="s">
        <v>759</v>
      </c>
      <c r="B244" s="20" t="s">
        <v>315</v>
      </c>
      <c r="C244" s="20" t="s">
        <v>452</v>
      </c>
      <c r="D244" s="24">
        <v>0</v>
      </c>
      <c r="E244" s="22">
        <v>369731.88500000001</v>
      </c>
      <c r="F244" s="22">
        <f t="shared" si="3"/>
        <v>369731.88500000001</v>
      </c>
    </row>
    <row r="245" spans="1:6" x14ac:dyDescent="0.3">
      <c r="A245" s="25" t="s">
        <v>856</v>
      </c>
      <c r="B245" s="20" t="s">
        <v>299</v>
      </c>
      <c r="C245" s="20" t="s">
        <v>579</v>
      </c>
      <c r="D245" s="24">
        <v>0</v>
      </c>
      <c r="E245" s="22">
        <v>608447.2854545454</v>
      </c>
      <c r="F245" s="22">
        <f t="shared" si="3"/>
        <v>608447.2854545454</v>
      </c>
    </row>
    <row r="246" spans="1:6" x14ac:dyDescent="0.3">
      <c r="A246" s="25" t="s">
        <v>760</v>
      </c>
      <c r="B246" s="20" t="s">
        <v>319</v>
      </c>
      <c r="C246" s="20" t="s">
        <v>466</v>
      </c>
      <c r="D246" s="24">
        <v>0</v>
      </c>
      <c r="E246" s="22">
        <v>91594.23133333333</v>
      </c>
      <c r="F246" s="22">
        <f t="shared" si="3"/>
        <v>91594.23133333333</v>
      </c>
    </row>
    <row r="247" spans="1:6" x14ac:dyDescent="0.3">
      <c r="A247" s="25" t="s">
        <v>658</v>
      </c>
      <c r="B247" s="20">
        <v>185</v>
      </c>
      <c r="C247" s="20" t="s">
        <v>504</v>
      </c>
      <c r="D247" s="24">
        <v>0</v>
      </c>
      <c r="E247" s="22">
        <v>330088.81818181818</v>
      </c>
      <c r="F247" s="22">
        <f t="shared" si="3"/>
        <v>330088.81818181818</v>
      </c>
    </row>
    <row r="248" spans="1:6" x14ac:dyDescent="0.3">
      <c r="A248" s="25" t="s">
        <v>761</v>
      </c>
      <c r="B248" s="20" t="s">
        <v>313</v>
      </c>
      <c r="C248" s="20" t="s">
        <v>595</v>
      </c>
      <c r="D248" s="24">
        <v>0</v>
      </c>
      <c r="E248" s="22">
        <v>341568.78571428574</v>
      </c>
      <c r="F248" s="22">
        <f t="shared" si="3"/>
        <v>341568.78571428574</v>
      </c>
    </row>
    <row r="249" spans="1:6" x14ac:dyDescent="0.3">
      <c r="A249" s="25" t="s">
        <v>659</v>
      </c>
      <c r="B249" s="20">
        <v>185</v>
      </c>
      <c r="C249" s="20" t="s">
        <v>494</v>
      </c>
      <c r="D249" s="24">
        <v>0</v>
      </c>
      <c r="E249" s="22">
        <v>330088.81818181818</v>
      </c>
      <c r="F249" s="22">
        <f t="shared" si="3"/>
        <v>330088.81818181818</v>
      </c>
    </row>
    <row r="250" spans="1:6" x14ac:dyDescent="0.3">
      <c r="A250" s="25" t="s">
        <v>679</v>
      </c>
      <c r="B250" s="20">
        <v>150</v>
      </c>
      <c r="C250" s="20" t="s">
        <v>355</v>
      </c>
      <c r="D250" s="24">
        <v>0</v>
      </c>
      <c r="E250" s="22">
        <v>0</v>
      </c>
      <c r="F250" s="22">
        <f t="shared" si="3"/>
        <v>0</v>
      </c>
    </row>
    <row r="251" spans="1:6" x14ac:dyDescent="0.3">
      <c r="A251" s="25" t="s">
        <v>762</v>
      </c>
      <c r="B251" s="20" t="s">
        <v>313</v>
      </c>
      <c r="C251" s="20" t="s">
        <v>596</v>
      </c>
      <c r="D251" s="24">
        <v>0</v>
      </c>
      <c r="E251" s="22">
        <v>341568.78571428574</v>
      </c>
      <c r="F251" s="22">
        <f t="shared" si="3"/>
        <v>341568.78571428574</v>
      </c>
    </row>
    <row r="252" spans="1:6" x14ac:dyDescent="0.3">
      <c r="A252" s="25" t="s">
        <v>763</v>
      </c>
      <c r="B252" s="20" t="s">
        <v>317</v>
      </c>
      <c r="C252" s="20" t="s">
        <v>512</v>
      </c>
      <c r="D252" s="24">
        <v>0</v>
      </c>
      <c r="E252" s="22">
        <v>292092.53769230773</v>
      </c>
      <c r="F252" s="22">
        <f t="shared" si="3"/>
        <v>292092.53769230773</v>
      </c>
    </row>
    <row r="253" spans="1:6" x14ac:dyDescent="0.3">
      <c r="A253" s="25" t="s">
        <v>764</v>
      </c>
      <c r="B253" s="20" t="s">
        <v>313</v>
      </c>
      <c r="C253" s="20" t="s">
        <v>597</v>
      </c>
      <c r="D253" s="24">
        <v>0</v>
      </c>
      <c r="E253" s="22">
        <v>341568.78571428574</v>
      </c>
      <c r="F253" s="22">
        <f t="shared" si="3"/>
        <v>341568.78571428574</v>
      </c>
    </row>
    <row r="254" spans="1:6" x14ac:dyDescent="0.3">
      <c r="A254" s="25" t="s">
        <v>765</v>
      </c>
      <c r="B254" s="20" t="s">
        <v>319</v>
      </c>
      <c r="C254" s="20" t="s">
        <v>467</v>
      </c>
      <c r="D254" s="24">
        <v>0</v>
      </c>
      <c r="E254" s="22">
        <v>91594.23133333333</v>
      </c>
      <c r="F254" s="22">
        <f t="shared" si="3"/>
        <v>91594.23133333333</v>
      </c>
    </row>
    <row r="255" spans="1:6" x14ac:dyDescent="0.3">
      <c r="A255" s="25" t="s">
        <v>766</v>
      </c>
      <c r="B255" s="20" t="s">
        <v>317</v>
      </c>
      <c r="C255" s="20" t="s">
        <v>513</v>
      </c>
      <c r="D255" s="24">
        <v>0</v>
      </c>
      <c r="E255" s="22">
        <v>292092.53769230773</v>
      </c>
      <c r="F255" s="22">
        <f t="shared" si="3"/>
        <v>292092.53769230773</v>
      </c>
    </row>
    <row r="256" spans="1:6" x14ac:dyDescent="0.3">
      <c r="A256" s="25" t="s">
        <v>767</v>
      </c>
      <c r="B256" s="20" t="s">
        <v>307</v>
      </c>
      <c r="C256" s="20" t="s">
        <v>539</v>
      </c>
      <c r="D256" s="24">
        <v>0</v>
      </c>
      <c r="E256" s="22">
        <v>261614.17909090911</v>
      </c>
      <c r="F256" s="22">
        <f t="shared" si="3"/>
        <v>261614.17909090911</v>
      </c>
    </row>
    <row r="257" spans="1:6" x14ac:dyDescent="0.3">
      <c r="A257" s="25" t="s">
        <v>680</v>
      </c>
      <c r="B257" s="20">
        <v>150</v>
      </c>
      <c r="C257" s="20" t="s">
        <v>356</v>
      </c>
      <c r="D257" s="24">
        <v>0</v>
      </c>
      <c r="E257" s="22">
        <v>0</v>
      </c>
      <c r="F257" s="22">
        <f t="shared" si="3"/>
        <v>0</v>
      </c>
    </row>
    <row r="258" spans="1:6" x14ac:dyDescent="0.3">
      <c r="A258" s="25" t="s">
        <v>768</v>
      </c>
      <c r="B258" s="20" t="s">
        <v>305</v>
      </c>
      <c r="C258" s="20" t="s">
        <v>529</v>
      </c>
      <c r="D258" s="24">
        <v>0</v>
      </c>
      <c r="E258" s="22">
        <v>313016.76416666666</v>
      </c>
      <c r="F258" s="22">
        <f t="shared" ref="F258:F321" si="4">D258+E258</f>
        <v>313016.76416666666</v>
      </c>
    </row>
    <row r="259" spans="1:6" x14ac:dyDescent="0.3">
      <c r="A259" s="25" t="s">
        <v>769</v>
      </c>
      <c r="B259" s="20" t="s">
        <v>309</v>
      </c>
      <c r="C259" s="20" t="s">
        <v>557</v>
      </c>
      <c r="D259" s="24">
        <v>0</v>
      </c>
      <c r="E259" s="22">
        <v>331258.91315789474</v>
      </c>
      <c r="F259" s="22">
        <f t="shared" si="4"/>
        <v>331258.91315789474</v>
      </c>
    </row>
    <row r="260" spans="1:6" x14ac:dyDescent="0.3">
      <c r="A260" s="25" t="s">
        <v>663</v>
      </c>
      <c r="B260" s="20">
        <v>186</v>
      </c>
      <c r="C260" s="20" t="s">
        <v>374</v>
      </c>
      <c r="D260" s="24">
        <v>0</v>
      </c>
      <c r="E260" s="22">
        <v>30017.989999999998</v>
      </c>
      <c r="F260" s="22">
        <f t="shared" si="4"/>
        <v>30017.989999999998</v>
      </c>
    </row>
    <row r="261" spans="1:6" x14ac:dyDescent="0.3">
      <c r="A261" s="25" t="s">
        <v>770</v>
      </c>
      <c r="B261" s="20" t="s">
        <v>309</v>
      </c>
      <c r="C261" s="20" t="s">
        <v>558</v>
      </c>
      <c r="D261" s="24">
        <v>0</v>
      </c>
      <c r="E261" s="22">
        <v>331258.91315789474</v>
      </c>
      <c r="F261" s="22">
        <f t="shared" si="4"/>
        <v>331258.91315789474</v>
      </c>
    </row>
    <row r="262" spans="1:6" x14ac:dyDescent="0.3">
      <c r="A262" s="25" t="s">
        <v>681</v>
      </c>
      <c r="B262" s="20">
        <v>150</v>
      </c>
      <c r="C262" s="20" t="s">
        <v>357</v>
      </c>
      <c r="D262" s="24">
        <v>0</v>
      </c>
      <c r="E262" s="22">
        <v>0</v>
      </c>
      <c r="F262" s="22">
        <f t="shared" si="4"/>
        <v>0</v>
      </c>
    </row>
    <row r="263" spans="1:6" x14ac:dyDescent="0.3">
      <c r="A263" s="25" t="s">
        <v>771</v>
      </c>
      <c r="B263" s="20" t="s">
        <v>317</v>
      </c>
      <c r="C263" s="20" t="s">
        <v>514</v>
      </c>
      <c r="D263" s="24">
        <v>0</v>
      </c>
      <c r="E263" s="22">
        <v>292092.53769230773</v>
      </c>
      <c r="F263" s="22">
        <f t="shared" si="4"/>
        <v>292092.53769230773</v>
      </c>
    </row>
    <row r="264" spans="1:6" x14ac:dyDescent="0.3">
      <c r="A264" s="25" t="s">
        <v>772</v>
      </c>
      <c r="B264" s="20" t="s">
        <v>313</v>
      </c>
      <c r="C264" s="20" t="s">
        <v>598</v>
      </c>
      <c r="D264" s="24">
        <v>0</v>
      </c>
      <c r="E264" s="22">
        <v>341568.78571428574</v>
      </c>
      <c r="F264" s="22">
        <f t="shared" si="4"/>
        <v>341568.78571428574</v>
      </c>
    </row>
    <row r="265" spans="1:6" x14ac:dyDescent="0.3">
      <c r="A265" s="25" t="s">
        <v>773</v>
      </c>
      <c r="B265" s="20" t="s">
        <v>317</v>
      </c>
      <c r="C265" s="20" t="s">
        <v>515</v>
      </c>
      <c r="D265" s="24">
        <v>0</v>
      </c>
      <c r="E265" s="22">
        <v>292092.53769230773</v>
      </c>
      <c r="F265" s="22">
        <f t="shared" si="4"/>
        <v>292092.53769230773</v>
      </c>
    </row>
    <row r="266" spans="1:6" x14ac:dyDescent="0.3">
      <c r="A266" s="25" t="s">
        <v>774</v>
      </c>
      <c r="B266" s="20" t="s">
        <v>305</v>
      </c>
      <c r="C266" s="20" t="s">
        <v>530</v>
      </c>
      <c r="D266" s="24">
        <v>0</v>
      </c>
      <c r="E266" s="22">
        <v>313016.76416666666</v>
      </c>
      <c r="F266" s="22">
        <f t="shared" si="4"/>
        <v>313016.76416666666</v>
      </c>
    </row>
    <row r="267" spans="1:6" x14ac:dyDescent="0.3">
      <c r="A267" s="25" t="s">
        <v>775</v>
      </c>
      <c r="B267" s="20" t="s">
        <v>319</v>
      </c>
      <c r="C267" s="20" t="s">
        <v>468</v>
      </c>
      <c r="D267" s="24">
        <v>0</v>
      </c>
      <c r="E267" s="22">
        <v>91594.23133333333</v>
      </c>
      <c r="F267" s="22">
        <f t="shared" si="4"/>
        <v>91594.23133333333</v>
      </c>
    </row>
    <row r="268" spans="1:6" x14ac:dyDescent="0.3">
      <c r="A268" s="25" t="s">
        <v>776</v>
      </c>
      <c r="B268" s="20" t="s">
        <v>307</v>
      </c>
      <c r="C268" s="20" t="s">
        <v>540</v>
      </c>
      <c r="D268" s="24">
        <v>0</v>
      </c>
      <c r="E268" s="22">
        <v>261614.17909090911</v>
      </c>
      <c r="F268" s="22">
        <f t="shared" si="4"/>
        <v>261614.17909090911</v>
      </c>
    </row>
    <row r="269" spans="1:6" x14ac:dyDescent="0.3">
      <c r="A269" s="25" t="s">
        <v>777</v>
      </c>
      <c r="B269" s="20" t="s">
        <v>317</v>
      </c>
      <c r="C269" s="20" t="s">
        <v>516</v>
      </c>
      <c r="D269" s="24">
        <v>0</v>
      </c>
      <c r="E269" s="22">
        <v>292092.53769230773</v>
      </c>
      <c r="F269" s="22">
        <f t="shared" si="4"/>
        <v>292092.53769230773</v>
      </c>
    </row>
    <row r="270" spans="1:6" x14ac:dyDescent="0.3">
      <c r="A270" s="25" t="s">
        <v>682</v>
      </c>
      <c r="B270" s="20">
        <v>150</v>
      </c>
      <c r="C270" s="20" t="s">
        <v>358</v>
      </c>
      <c r="D270" s="24">
        <v>0</v>
      </c>
      <c r="E270" s="22">
        <v>0</v>
      </c>
      <c r="F270" s="22">
        <f t="shared" si="4"/>
        <v>0</v>
      </c>
    </row>
    <row r="271" spans="1:6" x14ac:dyDescent="0.3">
      <c r="A271" s="25" t="s">
        <v>778</v>
      </c>
      <c r="B271" s="20" t="s">
        <v>317</v>
      </c>
      <c r="C271" s="20" t="s">
        <v>517</v>
      </c>
      <c r="D271" s="24">
        <v>0</v>
      </c>
      <c r="E271" s="22">
        <v>292092.53769230773</v>
      </c>
      <c r="F271" s="22">
        <f t="shared" si="4"/>
        <v>292092.53769230773</v>
      </c>
    </row>
    <row r="272" spans="1:6" x14ac:dyDescent="0.3">
      <c r="A272" s="25" t="s">
        <v>779</v>
      </c>
      <c r="B272" s="20" t="s">
        <v>313</v>
      </c>
      <c r="C272" s="20" t="s">
        <v>599</v>
      </c>
      <c r="D272" s="24">
        <v>0</v>
      </c>
      <c r="E272" s="22">
        <v>341568.78571428574</v>
      </c>
      <c r="F272" s="22">
        <f t="shared" si="4"/>
        <v>341568.78571428574</v>
      </c>
    </row>
    <row r="273" spans="1:6" x14ac:dyDescent="0.3">
      <c r="A273" s="25" t="s">
        <v>780</v>
      </c>
      <c r="B273" s="20" t="s">
        <v>309</v>
      </c>
      <c r="C273" s="20" t="s">
        <v>559</v>
      </c>
      <c r="D273" s="24">
        <v>0</v>
      </c>
      <c r="E273" s="22">
        <v>331258.91315789474</v>
      </c>
      <c r="F273" s="22">
        <f t="shared" si="4"/>
        <v>331258.91315789474</v>
      </c>
    </row>
    <row r="274" spans="1:6" x14ac:dyDescent="0.3">
      <c r="A274" s="25" t="s">
        <v>683</v>
      </c>
      <c r="B274" s="20">
        <v>150</v>
      </c>
      <c r="C274" s="20" t="s">
        <v>359</v>
      </c>
      <c r="D274" s="24">
        <v>0</v>
      </c>
      <c r="E274" s="22">
        <v>0</v>
      </c>
      <c r="F274" s="22">
        <f t="shared" si="4"/>
        <v>0</v>
      </c>
    </row>
    <row r="275" spans="1:6" x14ac:dyDescent="0.3">
      <c r="A275" s="25" t="s">
        <v>781</v>
      </c>
      <c r="B275" s="20" t="s">
        <v>315</v>
      </c>
      <c r="C275" s="20" t="s">
        <v>453</v>
      </c>
      <c r="D275" s="24">
        <v>0</v>
      </c>
      <c r="E275" s="22">
        <v>369731.88500000001</v>
      </c>
      <c r="F275" s="22">
        <f t="shared" si="4"/>
        <v>369731.88500000001</v>
      </c>
    </row>
    <row r="276" spans="1:6" x14ac:dyDescent="0.3">
      <c r="A276" s="25" t="s">
        <v>667</v>
      </c>
      <c r="B276" s="20">
        <v>187</v>
      </c>
      <c r="C276" s="20" t="s">
        <v>337</v>
      </c>
      <c r="D276" s="24">
        <v>0</v>
      </c>
      <c r="E276" s="22">
        <v>40190.05071428571</v>
      </c>
      <c r="F276" s="22">
        <f t="shared" si="4"/>
        <v>40190.05071428571</v>
      </c>
    </row>
    <row r="277" spans="1:6" x14ac:dyDescent="0.3">
      <c r="A277" s="25" t="s">
        <v>782</v>
      </c>
      <c r="B277" s="20" t="s">
        <v>313</v>
      </c>
      <c r="C277" s="20" t="s">
        <v>475</v>
      </c>
      <c r="D277" s="24">
        <v>0</v>
      </c>
      <c r="E277" s="22">
        <v>341568.78571428574</v>
      </c>
      <c r="F277" s="22">
        <f t="shared" si="4"/>
        <v>341568.78571428574</v>
      </c>
    </row>
    <row r="278" spans="1:6" x14ac:dyDescent="0.3">
      <c r="A278" s="25" t="s">
        <v>887</v>
      </c>
      <c r="B278" s="20">
        <v>119</v>
      </c>
      <c r="C278" s="20" t="s">
        <v>435</v>
      </c>
      <c r="D278" s="24">
        <v>0</v>
      </c>
      <c r="E278" s="22">
        <v>425629.25624999998</v>
      </c>
      <c r="F278" s="22">
        <f t="shared" si="4"/>
        <v>425629.25624999998</v>
      </c>
    </row>
    <row r="279" spans="1:6" x14ac:dyDescent="0.3">
      <c r="A279" s="25" t="s">
        <v>783</v>
      </c>
      <c r="B279" s="20" t="s">
        <v>313</v>
      </c>
      <c r="C279" s="20" t="s">
        <v>600</v>
      </c>
      <c r="D279" s="24">
        <v>0</v>
      </c>
      <c r="E279" s="22">
        <v>341568.78571428574</v>
      </c>
      <c r="F279" s="22">
        <f t="shared" si="4"/>
        <v>341568.78571428574</v>
      </c>
    </row>
  </sheetData>
  <sortState xmlns:xlrd2="http://schemas.microsoft.com/office/spreadsheetml/2017/richdata2" ref="A2:F279">
    <sortCondition descending="1" ref="D1:D27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D7A3-D202-404D-AEDB-B125B20E992B}">
  <dimension ref="A1:L557"/>
  <sheetViews>
    <sheetView workbookViewId="0">
      <selection activeCell="D1" sqref="D1"/>
    </sheetView>
  </sheetViews>
  <sheetFormatPr defaultRowHeight="14.4" x14ac:dyDescent="0.3"/>
  <cols>
    <col min="1" max="1" width="5.5546875" style="20" bestFit="1" customWidth="1"/>
    <col min="2" max="2" width="12.44140625" style="20" bestFit="1" customWidth="1"/>
    <col min="3" max="3" width="12.44140625" style="20" customWidth="1"/>
    <col min="4" max="4" width="23.44140625" style="20" bestFit="1" customWidth="1"/>
    <col min="5" max="5" width="14" style="22" bestFit="1" customWidth="1"/>
    <col min="6" max="6" width="12.6640625" style="20" bestFit="1" customWidth="1"/>
    <col min="7" max="7" width="5.5546875" style="20" bestFit="1" customWidth="1"/>
    <col min="8" max="8" width="12.44140625" style="20" bestFit="1" customWidth="1"/>
    <col min="9" max="9" width="12.44140625" style="20" customWidth="1"/>
    <col min="10" max="10" width="23.44140625" style="20" bestFit="1" customWidth="1"/>
    <col min="11" max="11" width="11" style="1" bestFit="1" customWidth="1"/>
    <col min="12" max="12" width="12.6640625" style="20" bestFit="1" customWidth="1"/>
    <col min="13" max="16384" width="8.88671875" style="20"/>
  </cols>
  <sheetData>
    <row r="1" spans="1:12" x14ac:dyDescent="0.3">
      <c r="A1" s="20" t="s">
        <v>0</v>
      </c>
      <c r="B1" s="20" t="s">
        <v>321</v>
      </c>
      <c r="C1" s="20" t="s">
        <v>608</v>
      </c>
      <c r="D1" s="20" t="s">
        <v>322</v>
      </c>
      <c r="E1" s="22" t="s">
        <v>609</v>
      </c>
      <c r="K1" s="20"/>
    </row>
    <row r="2" spans="1:12" x14ac:dyDescent="0.3">
      <c r="A2" s="20">
        <v>1401</v>
      </c>
      <c r="B2" s="20" t="s">
        <v>317</v>
      </c>
      <c r="C2" s="22" t="s">
        <v>601</v>
      </c>
      <c r="D2" s="20" t="s">
        <v>505</v>
      </c>
      <c r="E2" s="22">
        <v>292092.53769230773</v>
      </c>
      <c r="F2" s="23"/>
      <c r="K2" s="20"/>
      <c r="L2" s="23"/>
    </row>
    <row r="3" spans="1:12" x14ac:dyDescent="0.3">
      <c r="A3" s="20">
        <v>1401</v>
      </c>
      <c r="B3" s="20" t="s">
        <v>317</v>
      </c>
      <c r="C3" s="1" t="s">
        <v>606</v>
      </c>
      <c r="D3" s="20" t="s">
        <v>505</v>
      </c>
      <c r="E3" s="24">
        <v>0</v>
      </c>
      <c r="F3" s="23"/>
      <c r="K3" s="20"/>
      <c r="L3" s="23"/>
    </row>
    <row r="4" spans="1:12" x14ac:dyDescent="0.3">
      <c r="A4" s="20">
        <v>101</v>
      </c>
      <c r="B4" s="20" t="s">
        <v>307</v>
      </c>
      <c r="C4" s="22" t="s">
        <v>601</v>
      </c>
      <c r="D4" s="20" t="s">
        <v>531</v>
      </c>
      <c r="E4" s="22">
        <v>261614.17909090911</v>
      </c>
      <c r="F4" s="23"/>
      <c r="K4" s="20"/>
      <c r="L4" s="23"/>
    </row>
    <row r="5" spans="1:12" x14ac:dyDescent="0.3">
      <c r="A5" s="20">
        <v>101</v>
      </c>
      <c r="B5" s="20" t="s">
        <v>307</v>
      </c>
      <c r="C5" s="1" t="s">
        <v>606</v>
      </c>
      <c r="D5" s="20" t="s">
        <v>531</v>
      </c>
      <c r="E5" s="24">
        <v>0</v>
      </c>
      <c r="F5" s="23"/>
      <c r="K5" s="20"/>
      <c r="L5" s="23"/>
    </row>
    <row r="6" spans="1:12" x14ac:dyDescent="0.3">
      <c r="A6" s="20">
        <v>901</v>
      </c>
      <c r="B6" s="20" t="s">
        <v>313</v>
      </c>
      <c r="C6" s="22" t="s">
        <v>601</v>
      </c>
      <c r="D6" s="20" t="s">
        <v>588</v>
      </c>
      <c r="E6" s="22">
        <v>341568.78571428574</v>
      </c>
      <c r="F6" s="23"/>
      <c r="K6" s="20"/>
      <c r="L6" s="23"/>
    </row>
    <row r="7" spans="1:12" x14ac:dyDescent="0.3">
      <c r="A7" s="20">
        <v>901</v>
      </c>
      <c r="B7" s="20" t="s">
        <v>313</v>
      </c>
      <c r="C7" s="1" t="s">
        <v>606</v>
      </c>
      <c r="D7" s="20" t="s">
        <v>588</v>
      </c>
      <c r="E7" s="24">
        <v>0</v>
      </c>
      <c r="F7" s="23"/>
      <c r="K7" s="20"/>
      <c r="L7" s="23"/>
    </row>
    <row r="8" spans="1:12" x14ac:dyDescent="0.3">
      <c r="A8" s="20">
        <v>701</v>
      </c>
      <c r="B8" s="20">
        <v>187</v>
      </c>
      <c r="C8" s="22" t="s">
        <v>601</v>
      </c>
      <c r="D8" s="20" t="s">
        <v>325</v>
      </c>
      <c r="E8" s="22">
        <v>40190.05071428571</v>
      </c>
      <c r="F8" s="23"/>
      <c r="K8" s="20"/>
      <c r="L8" s="23"/>
    </row>
    <row r="9" spans="1:12" x14ac:dyDescent="0.3">
      <c r="A9" s="20">
        <v>701</v>
      </c>
      <c r="B9" s="20">
        <v>187</v>
      </c>
      <c r="C9" s="1" t="s">
        <v>606</v>
      </c>
      <c r="D9" s="20" t="s">
        <v>325</v>
      </c>
      <c r="E9" s="24">
        <v>393702.92</v>
      </c>
      <c r="F9" s="23"/>
      <c r="K9" s="20"/>
      <c r="L9" s="23"/>
    </row>
    <row r="10" spans="1:12" x14ac:dyDescent="0.3">
      <c r="A10" s="20">
        <v>102</v>
      </c>
      <c r="B10" s="20" t="s">
        <v>307</v>
      </c>
      <c r="C10" s="22" t="s">
        <v>601</v>
      </c>
      <c r="D10" s="20" t="s">
        <v>532</v>
      </c>
      <c r="E10" s="22">
        <v>261614.17909090911</v>
      </c>
      <c r="F10" s="23"/>
      <c r="K10" s="20"/>
      <c r="L10" s="23"/>
    </row>
    <row r="11" spans="1:12" x14ac:dyDescent="0.3">
      <c r="A11" s="20">
        <v>102</v>
      </c>
      <c r="B11" s="20" t="s">
        <v>307</v>
      </c>
      <c r="C11" s="1" t="s">
        <v>606</v>
      </c>
      <c r="D11" s="20" t="s">
        <v>532</v>
      </c>
      <c r="E11" s="24">
        <v>0</v>
      </c>
      <c r="F11" s="23"/>
      <c r="K11" s="20"/>
      <c r="L11" s="23"/>
    </row>
    <row r="12" spans="1:12" x14ac:dyDescent="0.3">
      <c r="A12" s="20">
        <v>801</v>
      </c>
      <c r="B12" s="20">
        <v>150</v>
      </c>
      <c r="C12" s="22" t="s">
        <v>601</v>
      </c>
      <c r="D12" s="20" t="s">
        <v>346</v>
      </c>
      <c r="E12" s="22">
        <v>0</v>
      </c>
      <c r="F12" s="23"/>
      <c r="K12" s="20"/>
      <c r="L12" s="23"/>
    </row>
    <row r="13" spans="1:12" x14ac:dyDescent="0.3">
      <c r="A13" s="20">
        <v>801</v>
      </c>
      <c r="B13" s="20">
        <v>150</v>
      </c>
      <c r="C13" s="1" t="s">
        <v>606</v>
      </c>
      <c r="D13" s="20" t="s">
        <v>346</v>
      </c>
      <c r="E13" s="24">
        <v>0</v>
      </c>
      <c r="F13" s="23"/>
      <c r="K13" s="20"/>
      <c r="L13" s="23"/>
    </row>
    <row r="14" spans="1:12" x14ac:dyDescent="0.3">
      <c r="A14" s="20">
        <v>1501</v>
      </c>
      <c r="B14" s="20">
        <v>181</v>
      </c>
      <c r="C14" s="22" t="s">
        <v>601</v>
      </c>
      <c r="D14" s="20" t="s">
        <v>339</v>
      </c>
      <c r="E14" s="22">
        <v>0</v>
      </c>
      <c r="F14" s="23"/>
      <c r="K14" s="20"/>
      <c r="L14" s="23"/>
    </row>
    <row r="15" spans="1:12" x14ac:dyDescent="0.3">
      <c r="A15" s="20">
        <v>1501</v>
      </c>
      <c r="B15" s="20">
        <v>181</v>
      </c>
      <c r="C15" s="1" t="s">
        <v>606</v>
      </c>
      <c r="D15" s="20" t="s">
        <v>339</v>
      </c>
      <c r="E15" s="24">
        <v>360238.5</v>
      </c>
      <c r="F15" s="23"/>
      <c r="K15" s="20"/>
      <c r="L15" s="23"/>
    </row>
    <row r="16" spans="1:12" x14ac:dyDescent="0.3">
      <c r="A16" s="20">
        <v>1402</v>
      </c>
      <c r="B16" s="20" t="s">
        <v>317</v>
      </c>
      <c r="C16" s="22" t="s">
        <v>601</v>
      </c>
      <c r="D16" s="20" t="s">
        <v>506</v>
      </c>
      <c r="E16" s="22">
        <v>292092.53769230773</v>
      </c>
      <c r="F16" s="23"/>
      <c r="K16" s="20"/>
      <c r="L16" s="23"/>
    </row>
    <row r="17" spans="1:12" x14ac:dyDescent="0.3">
      <c r="A17" s="20">
        <v>1402</v>
      </c>
      <c r="B17" s="20" t="s">
        <v>317</v>
      </c>
      <c r="C17" s="1" t="s">
        <v>606</v>
      </c>
      <c r="D17" s="20" t="s">
        <v>506</v>
      </c>
      <c r="E17" s="24">
        <v>0</v>
      </c>
      <c r="F17" s="23"/>
      <c r="K17" s="20"/>
      <c r="L17" s="23"/>
    </row>
    <row r="18" spans="1:12" x14ac:dyDescent="0.3">
      <c r="A18" s="20">
        <v>1001</v>
      </c>
      <c r="B18" s="20" t="s">
        <v>305</v>
      </c>
      <c r="C18" s="22" t="s">
        <v>601</v>
      </c>
      <c r="D18" s="20" t="s">
        <v>519</v>
      </c>
      <c r="E18" s="22">
        <v>313016.76416666666</v>
      </c>
      <c r="F18" s="23"/>
      <c r="K18" s="20"/>
      <c r="L18" s="23"/>
    </row>
    <row r="19" spans="1:12" x14ac:dyDescent="0.3">
      <c r="A19" s="20">
        <v>1001</v>
      </c>
      <c r="B19" s="20" t="s">
        <v>305</v>
      </c>
      <c r="C19" s="1" t="s">
        <v>606</v>
      </c>
      <c r="D19" s="20" t="s">
        <v>519</v>
      </c>
      <c r="E19" s="24">
        <v>0</v>
      </c>
      <c r="F19" s="23"/>
      <c r="K19" s="20"/>
      <c r="L19" s="23"/>
    </row>
    <row r="20" spans="1:12" x14ac:dyDescent="0.3">
      <c r="A20" s="20">
        <v>1502</v>
      </c>
      <c r="B20" s="20">
        <v>170</v>
      </c>
      <c r="C20" s="22" t="s">
        <v>601</v>
      </c>
      <c r="D20" s="20" t="s">
        <v>393</v>
      </c>
      <c r="E20" s="22">
        <v>0</v>
      </c>
      <c r="F20" s="23"/>
      <c r="K20" s="20"/>
      <c r="L20" s="23"/>
    </row>
    <row r="21" spans="1:12" x14ac:dyDescent="0.3">
      <c r="A21" s="20">
        <v>1502</v>
      </c>
      <c r="B21" s="20">
        <v>170</v>
      </c>
      <c r="C21" s="1" t="s">
        <v>606</v>
      </c>
      <c r="D21" s="20" t="s">
        <v>393</v>
      </c>
      <c r="E21" s="24">
        <v>219156.28</v>
      </c>
      <c r="F21" s="23"/>
      <c r="K21" s="20"/>
      <c r="L21" s="23"/>
    </row>
    <row r="22" spans="1:12" x14ac:dyDescent="0.3">
      <c r="A22" s="20">
        <v>802</v>
      </c>
      <c r="B22" s="20">
        <v>150</v>
      </c>
      <c r="C22" s="22" t="s">
        <v>601</v>
      </c>
      <c r="D22" s="20" t="s">
        <v>347</v>
      </c>
      <c r="E22" s="22">
        <v>0</v>
      </c>
      <c r="F22" s="23"/>
      <c r="K22" s="20"/>
      <c r="L22" s="23"/>
    </row>
    <row r="23" spans="1:12" x14ac:dyDescent="0.3">
      <c r="A23" s="20">
        <v>802</v>
      </c>
      <c r="B23" s="20">
        <v>150</v>
      </c>
      <c r="C23" s="1" t="s">
        <v>606</v>
      </c>
      <c r="D23" s="20" t="s">
        <v>347</v>
      </c>
      <c r="E23" s="24">
        <v>0</v>
      </c>
      <c r="F23" s="23"/>
      <c r="K23" s="20"/>
      <c r="L23" s="23"/>
    </row>
    <row r="24" spans="1:12" x14ac:dyDescent="0.3">
      <c r="A24" s="20">
        <v>1101</v>
      </c>
      <c r="B24" s="20" t="s">
        <v>305</v>
      </c>
      <c r="C24" s="22" t="s">
        <v>601</v>
      </c>
      <c r="D24" s="20" t="s">
        <v>520</v>
      </c>
      <c r="E24" s="22">
        <v>313016.76416666666</v>
      </c>
      <c r="F24" s="23"/>
      <c r="K24" s="20"/>
      <c r="L24" s="23"/>
    </row>
    <row r="25" spans="1:12" x14ac:dyDescent="0.3">
      <c r="A25" s="20">
        <v>1101</v>
      </c>
      <c r="B25" s="20" t="s">
        <v>305</v>
      </c>
      <c r="C25" s="1" t="s">
        <v>606</v>
      </c>
      <c r="D25" s="20" t="s">
        <v>520</v>
      </c>
      <c r="E25" s="24">
        <v>0</v>
      </c>
      <c r="F25" s="23"/>
      <c r="K25" s="20"/>
      <c r="L25" s="23"/>
    </row>
    <row r="26" spans="1:12" x14ac:dyDescent="0.3">
      <c r="A26" s="20">
        <v>401</v>
      </c>
      <c r="B26" s="20" t="s">
        <v>303</v>
      </c>
      <c r="C26" s="22" t="s">
        <v>601</v>
      </c>
      <c r="D26" s="20" t="s">
        <v>580</v>
      </c>
      <c r="E26" s="22">
        <v>232016.48111111112</v>
      </c>
      <c r="F26" s="23"/>
      <c r="K26" s="20"/>
      <c r="L26" s="23"/>
    </row>
    <row r="27" spans="1:12" x14ac:dyDescent="0.3">
      <c r="A27" s="20">
        <v>401</v>
      </c>
      <c r="B27" s="20" t="s">
        <v>303</v>
      </c>
      <c r="C27" s="1" t="s">
        <v>606</v>
      </c>
      <c r="D27" s="20" t="s">
        <v>580</v>
      </c>
      <c r="E27" s="24">
        <v>303665.84999999998</v>
      </c>
      <c r="F27" s="23"/>
      <c r="K27" s="20"/>
      <c r="L27" s="23"/>
    </row>
    <row r="28" spans="1:12" x14ac:dyDescent="0.3">
      <c r="A28" s="20">
        <v>1701</v>
      </c>
      <c r="B28" s="20" t="s">
        <v>301</v>
      </c>
      <c r="C28" s="22" t="s">
        <v>601</v>
      </c>
      <c r="D28" s="20" t="s">
        <v>474</v>
      </c>
      <c r="E28" s="22">
        <v>11835.449999999999</v>
      </c>
      <c r="F28" s="23"/>
      <c r="K28" s="20"/>
      <c r="L28" s="23"/>
    </row>
    <row r="29" spans="1:12" x14ac:dyDescent="0.3">
      <c r="A29" s="20">
        <v>1701</v>
      </c>
      <c r="B29" s="20" t="s">
        <v>301</v>
      </c>
      <c r="C29" s="1" t="s">
        <v>606</v>
      </c>
      <c r="D29" s="20" t="s">
        <v>474</v>
      </c>
      <c r="E29" s="24">
        <v>345422.37</v>
      </c>
      <c r="F29" s="23"/>
      <c r="K29" s="20"/>
      <c r="L29" s="23"/>
    </row>
    <row r="30" spans="1:12" x14ac:dyDescent="0.3">
      <c r="A30" s="20">
        <v>803</v>
      </c>
      <c r="B30" s="20">
        <v>150</v>
      </c>
      <c r="C30" s="22" t="s">
        <v>601</v>
      </c>
      <c r="D30" s="20" t="s">
        <v>348</v>
      </c>
      <c r="E30" s="22">
        <v>0</v>
      </c>
      <c r="F30" s="23"/>
      <c r="K30" s="20"/>
      <c r="L30" s="23"/>
    </row>
    <row r="31" spans="1:12" x14ac:dyDescent="0.3">
      <c r="A31" s="20">
        <v>803</v>
      </c>
      <c r="B31" s="20">
        <v>150</v>
      </c>
      <c r="C31" s="1" t="s">
        <v>606</v>
      </c>
      <c r="D31" s="20" t="s">
        <v>348</v>
      </c>
      <c r="E31" s="24">
        <v>0</v>
      </c>
      <c r="F31" s="23"/>
      <c r="K31" s="20"/>
      <c r="L31" s="23"/>
    </row>
    <row r="32" spans="1:12" x14ac:dyDescent="0.3">
      <c r="A32" s="20">
        <v>201</v>
      </c>
      <c r="B32" s="20">
        <v>184</v>
      </c>
      <c r="C32" s="22" t="s">
        <v>601</v>
      </c>
      <c r="D32" s="20" t="s">
        <v>436</v>
      </c>
      <c r="E32" s="22">
        <v>58442.553846153845</v>
      </c>
      <c r="F32" s="23"/>
      <c r="K32" s="20"/>
      <c r="L32" s="23"/>
    </row>
    <row r="33" spans="1:12" x14ac:dyDescent="0.3">
      <c r="A33" s="20">
        <v>201</v>
      </c>
      <c r="B33" s="20">
        <v>184</v>
      </c>
      <c r="C33" s="1" t="s">
        <v>606</v>
      </c>
      <c r="D33" s="20" t="s">
        <v>436</v>
      </c>
      <c r="E33" s="24">
        <v>316992.38</v>
      </c>
      <c r="F33" s="23"/>
      <c r="K33" s="20"/>
      <c r="L33" s="23"/>
    </row>
    <row r="34" spans="1:12" x14ac:dyDescent="0.3">
      <c r="A34" s="20">
        <v>1503</v>
      </c>
      <c r="B34" s="20">
        <v>170</v>
      </c>
      <c r="C34" s="22" t="s">
        <v>601</v>
      </c>
      <c r="D34" s="20" t="s">
        <v>394</v>
      </c>
      <c r="E34" s="22">
        <v>0</v>
      </c>
      <c r="F34" s="23"/>
      <c r="K34" s="20"/>
      <c r="L34" s="23"/>
    </row>
    <row r="35" spans="1:12" x14ac:dyDescent="0.3">
      <c r="A35" s="20">
        <v>1503</v>
      </c>
      <c r="B35" s="20">
        <v>170</v>
      </c>
      <c r="C35" s="1" t="s">
        <v>606</v>
      </c>
      <c r="D35" s="20" t="s">
        <v>394</v>
      </c>
      <c r="E35" s="24">
        <v>483401</v>
      </c>
      <c r="F35" s="23"/>
      <c r="K35" s="20"/>
      <c r="L35" s="23"/>
    </row>
    <row r="36" spans="1:12" x14ac:dyDescent="0.3">
      <c r="A36" s="20">
        <v>902</v>
      </c>
      <c r="B36" s="20" t="s">
        <v>319</v>
      </c>
      <c r="C36" s="22" t="s">
        <v>601</v>
      </c>
      <c r="D36" s="20" t="s">
        <v>455</v>
      </c>
      <c r="E36" s="22">
        <v>91594.23133333333</v>
      </c>
      <c r="F36" s="23"/>
      <c r="K36" s="20"/>
      <c r="L36" s="23"/>
    </row>
    <row r="37" spans="1:12" x14ac:dyDescent="0.3">
      <c r="A37" s="20">
        <v>902</v>
      </c>
      <c r="B37" s="20" t="s">
        <v>319</v>
      </c>
      <c r="C37" s="1" t="s">
        <v>606</v>
      </c>
      <c r="D37" s="20" t="s">
        <v>455</v>
      </c>
      <c r="E37" s="24">
        <v>0</v>
      </c>
      <c r="F37" s="23"/>
      <c r="K37" s="20"/>
      <c r="L37" s="23"/>
    </row>
    <row r="38" spans="1:12" x14ac:dyDescent="0.3">
      <c r="A38" s="20">
        <v>1403</v>
      </c>
      <c r="B38" s="20">
        <v>185</v>
      </c>
      <c r="C38" s="22" t="s">
        <v>601</v>
      </c>
      <c r="D38" s="20" t="s">
        <v>495</v>
      </c>
      <c r="E38" s="22">
        <v>330088.81818181818</v>
      </c>
      <c r="F38" s="23"/>
      <c r="K38" s="20"/>
      <c r="L38" s="23"/>
    </row>
    <row r="39" spans="1:12" x14ac:dyDescent="0.3">
      <c r="A39" s="20">
        <v>1403</v>
      </c>
      <c r="B39" s="20">
        <v>185</v>
      </c>
      <c r="C39" s="1" t="s">
        <v>606</v>
      </c>
      <c r="D39" s="20" t="s">
        <v>495</v>
      </c>
      <c r="E39" s="24">
        <v>0</v>
      </c>
      <c r="F39" s="23"/>
      <c r="K39" s="20"/>
      <c r="L39" s="23"/>
    </row>
    <row r="40" spans="1:12" x14ac:dyDescent="0.3">
      <c r="A40" s="20">
        <v>202</v>
      </c>
      <c r="B40" s="20">
        <v>184</v>
      </c>
      <c r="C40" s="22" t="s">
        <v>601</v>
      </c>
      <c r="D40" s="20" t="s">
        <v>437</v>
      </c>
      <c r="E40" s="22">
        <v>58442.553846153845</v>
      </c>
      <c r="F40" s="23"/>
      <c r="K40" s="20"/>
      <c r="L40" s="23"/>
    </row>
    <row r="41" spans="1:12" x14ac:dyDescent="0.3">
      <c r="A41" s="20">
        <v>202</v>
      </c>
      <c r="B41" s="20">
        <v>184</v>
      </c>
      <c r="C41" s="1" t="s">
        <v>606</v>
      </c>
      <c r="D41" s="20" t="s">
        <v>437</v>
      </c>
      <c r="E41" s="24">
        <v>309432.71000000002</v>
      </c>
      <c r="F41" s="23"/>
      <c r="K41" s="20"/>
      <c r="L41" s="23"/>
    </row>
    <row r="42" spans="1:12" x14ac:dyDescent="0.3">
      <c r="A42" s="20">
        <v>1404</v>
      </c>
      <c r="B42" s="20">
        <v>185</v>
      </c>
      <c r="C42" s="22" t="s">
        <v>601</v>
      </c>
      <c r="D42" s="20" t="s">
        <v>496</v>
      </c>
      <c r="E42" s="22">
        <v>330088.81818181818</v>
      </c>
      <c r="F42" s="23"/>
      <c r="K42" s="20"/>
      <c r="L42" s="23"/>
    </row>
    <row r="43" spans="1:12" x14ac:dyDescent="0.3">
      <c r="A43" s="20">
        <v>1404</v>
      </c>
      <c r="B43" s="20">
        <v>185</v>
      </c>
      <c r="C43" s="1" t="s">
        <v>606</v>
      </c>
      <c r="D43" s="20" t="s">
        <v>496</v>
      </c>
      <c r="E43" s="24">
        <v>0</v>
      </c>
      <c r="F43" s="23"/>
      <c r="K43" s="20"/>
      <c r="L43" s="23"/>
    </row>
    <row r="44" spans="1:12" x14ac:dyDescent="0.3">
      <c r="A44" s="20">
        <v>1201</v>
      </c>
      <c r="B44" s="20">
        <v>186</v>
      </c>
      <c r="C44" s="22" t="s">
        <v>601</v>
      </c>
      <c r="D44" s="20" t="s">
        <v>361</v>
      </c>
      <c r="E44" s="22">
        <v>30017.989999999998</v>
      </c>
      <c r="F44" s="23"/>
      <c r="K44" s="20"/>
      <c r="L44" s="23"/>
    </row>
    <row r="45" spans="1:12" x14ac:dyDescent="0.3">
      <c r="A45" s="20">
        <v>1201</v>
      </c>
      <c r="B45" s="20">
        <v>186</v>
      </c>
      <c r="C45" s="1" t="s">
        <v>606</v>
      </c>
      <c r="D45" s="20" t="s">
        <v>361</v>
      </c>
      <c r="E45" s="24">
        <v>0</v>
      </c>
      <c r="F45" s="23"/>
      <c r="K45" s="20"/>
      <c r="L45" s="23"/>
    </row>
    <row r="46" spans="1:12" x14ac:dyDescent="0.3">
      <c r="A46" s="20">
        <v>1002</v>
      </c>
      <c r="B46" s="20" t="s">
        <v>311</v>
      </c>
      <c r="C46" s="22" t="s">
        <v>601</v>
      </c>
      <c r="D46" s="20" t="s">
        <v>560</v>
      </c>
      <c r="E46" s="22">
        <v>219794.57400000002</v>
      </c>
      <c r="F46" s="23"/>
      <c r="K46" s="20"/>
      <c r="L46" s="23"/>
    </row>
    <row r="47" spans="1:12" x14ac:dyDescent="0.3">
      <c r="A47" s="20">
        <v>1002</v>
      </c>
      <c r="B47" s="20" t="s">
        <v>311</v>
      </c>
      <c r="C47" s="1" t="s">
        <v>606</v>
      </c>
      <c r="D47" s="20" t="s">
        <v>560</v>
      </c>
      <c r="E47" s="24">
        <v>0</v>
      </c>
      <c r="F47" s="23"/>
      <c r="K47" s="20"/>
      <c r="L47" s="23"/>
    </row>
    <row r="48" spans="1:12" x14ac:dyDescent="0.3">
      <c r="A48" s="20">
        <v>203</v>
      </c>
      <c r="B48" s="20">
        <v>184</v>
      </c>
      <c r="C48" s="22" t="s">
        <v>601</v>
      </c>
      <c r="D48" s="20" t="s">
        <v>438</v>
      </c>
      <c r="E48" s="22">
        <v>58442.553846153845</v>
      </c>
      <c r="F48" s="23"/>
      <c r="K48" s="20"/>
      <c r="L48" s="23"/>
    </row>
    <row r="49" spans="1:12" x14ac:dyDescent="0.3">
      <c r="A49" s="20">
        <v>203</v>
      </c>
      <c r="B49" s="20">
        <v>184</v>
      </c>
      <c r="C49" s="1" t="s">
        <v>606</v>
      </c>
      <c r="D49" s="20" t="s">
        <v>438</v>
      </c>
      <c r="E49" s="24">
        <v>96817.49</v>
      </c>
      <c r="F49" s="23"/>
      <c r="K49" s="20"/>
      <c r="L49" s="23"/>
    </row>
    <row r="50" spans="1:12" x14ac:dyDescent="0.3">
      <c r="A50" s="20">
        <v>1115</v>
      </c>
      <c r="B50" s="20">
        <v>170</v>
      </c>
      <c r="C50" s="22" t="s">
        <v>601</v>
      </c>
      <c r="D50" s="20" t="s">
        <v>395</v>
      </c>
      <c r="E50" s="22">
        <v>0</v>
      </c>
      <c r="F50" s="23"/>
      <c r="K50" s="20"/>
      <c r="L50" s="23"/>
    </row>
    <row r="51" spans="1:12" x14ac:dyDescent="0.3">
      <c r="A51" s="20">
        <v>1115</v>
      </c>
      <c r="B51" s="20">
        <v>170</v>
      </c>
      <c r="C51" s="1" t="s">
        <v>606</v>
      </c>
      <c r="D51" s="20" t="s">
        <v>395</v>
      </c>
      <c r="E51" s="24">
        <v>505660.63</v>
      </c>
      <c r="F51" s="23"/>
      <c r="K51" s="20"/>
      <c r="L51" s="23"/>
    </row>
    <row r="52" spans="1:12" x14ac:dyDescent="0.3">
      <c r="A52" s="20">
        <v>1301</v>
      </c>
      <c r="B52" s="20" t="s">
        <v>299</v>
      </c>
      <c r="C52" s="22" t="s">
        <v>601</v>
      </c>
      <c r="D52" s="20" t="s">
        <v>569</v>
      </c>
      <c r="E52" s="22">
        <v>608447.2854545454</v>
      </c>
      <c r="F52" s="23"/>
      <c r="K52" s="20"/>
      <c r="L52" s="23"/>
    </row>
    <row r="53" spans="1:12" x14ac:dyDescent="0.3">
      <c r="A53" s="20">
        <v>1301</v>
      </c>
      <c r="B53" s="20" t="s">
        <v>299</v>
      </c>
      <c r="C53" s="1" t="s">
        <v>606</v>
      </c>
      <c r="D53" s="20" t="s">
        <v>569</v>
      </c>
      <c r="E53" s="24">
        <v>0</v>
      </c>
      <c r="F53" s="23"/>
      <c r="K53" s="20"/>
      <c r="L53" s="23"/>
    </row>
    <row r="54" spans="1:12" x14ac:dyDescent="0.3">
      <c r="A54" s="20">
        <v>301</v>
      </c>
      <c r="B54" s="20">
        <v>112</v>
      </c>
      <c r="C54" s="22" t="s">
        <v>601</v>
      </c>
      <c r="D54" s="20" t="s">
        <v>469</v>
      </c>
      <c r="E54" s="22">
        <v>44429.640000000007</v>
      </c>
      <c r="F54" s="23"/>
      <c r="K54" s="20"/>
      <c r="L54" s="23"/>
    </row>
    <row r="55" spans="1:12" x14ac:dyDescent="0.3">
      <c r="A55" s="20">
        <v>301</v>
      </c>
      <c r="B55" s="20">
        <v>112</v>
      </c>
      <c r="C55" s="1" t="s">
        <v>606</v>
      </c>
      <c r="D55" s="20" t="s">
        <v>469</v>
      </c>
      <c r="E55" s="24">
        <v>191033.22</v>
      </c>
      <c r="F55" s="23"/>
      <c r="K55" s="20"/>
      <c r="L55" s="23"/>
    </row>
    <row r="56" spans="1:12" x14ac:dyDescent="0.3">
      <c r="A56" s="20">
        <v>103</v>
      </c>
      <c r="B56" s="20" t="s">
        <v>307</v>
      </c>
      <c r="C56" s="22" t="s">
        <v>601</v>
      </c>
      <c r="D56" s="20" t="s">
        <v>533</v>
      </c>
      <c r="E56" s="22">
        <v>261614.17909090911</v>
      </c>
      <c r="F56" s="23"/>
      <c r="K56" s="20"/>
      <c r="L56" s="23"/>
    </row>
    <row r="57" spans="1:12" x14ac:dyDescent="0.3">
      <c r="A57" s="20">
        <v>103</v>
      </c>
      <c r="B57" s="20" t="s">
        <v>307</v>
      </c>
      <c r="C57" s="1" t="s">
        <v>606</v>
      </c>
      <c r="D57" s="20" t="s">
        <v>533</v>
      </c>
      <c r="E57" s="24">
        <v>0</v>
      </c>
      <c r="F57" s="23"/>
      <c r="K57" s="20"/>
      <c r="L57" s="23"/>
    </row>
    <row r="58" spans="1:12" x14ac:dyDescent="0.3">
      <c r="A58" s="20">
        <v>1003</v>
      </c>
      <c r="B58" s="20" t="s">
        <v>311</v>
      </c>
      <c r="C58" s="22" t="s">
        <v>601</v>
      </c>
      <c r="D58" s="20" t="s">
        <v>561</v>
      </c>
      <c r="E58" s="22">
        <v>219794.57400000002</v>
      </c>
      <c r="F58" s="23"/>
      <c r="K58" s="20"/>
      <c r="L58" s="23"/>
    </row>
    <row r="59" spans="1:12" x14ac:dyDescent="0.3">
      <c r="A59" s="20">
        <v>1003</v>
      </c>
      <c r="B59" s="20" t="s">
        <v>311</v>
      </c>
      <c r="C59" s="1" t="s">
        <v>606</v>
      </c>
      <c r="D59" s="20" t="s">
        <v>561</v>
      </c>
      <c r="E59" s="24">
        <v>0</v>
      </c>
      <c r="F59" s="23"/>
      <c r="K59" s="20"/>
      <c r="L59" s="23"/>
    </row>
    <row r="60" spans="1:12" x14ac:dyDescent="0.3">
      <c r="A60" s="20">
        <v>1601</v>
      </c>
      <c r="B60" s="20">
        <v>111</v>
      </c>
      <c r="C60" s="22" t="s">
        <v>601</v>
      </c>
      <c r="D60" s="20" t="s">
        <v>376</v>
      </c>
      <c r="E60" s="22">
        <v>52435.949000000001</v>
      </c>
      <c r="F60" s="23"/>
      <c r="K60" s="20"/>
      <c r="L60" s="23"/>
    </row>
    <row r="61" spans="1:12" x14ac:dyDescent="0.3">
      <c r="A61" s="20">
        <v>1601</v>
      </c>
      <c r="B61" s="20">
        <v>111</v>
      </c>
      <c r="C61" s="1" t="s">
        <v>606</v>
      </c>
      <c r="D61" s="20" t="s">
        <v>376</v>
      </c>
      <c r="E61" s="24">
        <v>372883.95</v>
      </c>
      <c r="F61" s="23"/>
      <c r="K61" s="20"/>
      <c r="L61" s="23"/>
    </row>
    <row r="62" spans="1:12" x14ac:dyDescent="0.3">
      <c r="A62" s="20">
        <v>601</v>
      </c>
      <c r="B62" s="20" t="s">
        <v>309</v>
      </c>
      <c r="C62" s="22" t="s">
        <v>601</v>
      </c>
      <c r="D62" s="20" t="s">
        <v>542</v>
      </c>
      <c r="E62" s="22">
        <v>331258.91315789474</v>
      </c>
      <c r="F62" s="23"/>
      <c r="K62" s="20"/>
      <c r="L62" s="23"/>
    </row>
    <row r="63" spans="1:12" x14ac:dyDescent="0.3">
      <c r="A63" s="20">
        <v>601</v>
      </c>
      <c r="B63" s="20" t="s">
        <v>309</v>
      </c>
      <c r="C63" s="1" t="s">
        <v>606</v>
      </c>
      <c r="D63" s="20" t="s">
        <v>542</v>
      </c>
      <c r="E63" s="24">
        <v>0</v>
      </c>
      <c r="F63" s="23"/>
      <c r="K63" s="20"/>
      <c r="L63" s="23"/>
    </row>
    <row r="64" spans="1:12" x14ac:dyDescent="0.3">
      <c r="A64" s="20">
        <v>1801</v>
      </c>
      <c r="B64" s="20" t="s">
        <v>301</v>
      </c>
      <c r="C64" s="22" t="s">
        <v>601</v>
      </c>
      <c r="D64" s="20" t="s">
        <v>476</v>
      </c>
      <c r="E64" s="22">
        <v>11835.449999999999</v>
      </c>
      <c r="F64" s="23"/>
      <c r="K64" s="20"/>
      <c r="L64" s="23"/>
    </row>
    <row r="65" spans="1:12" x14ac:dyDescent="0.3">
      <c r="A65" s="20">
        <v>1801</v>
      </c>
      <c r="B65" s="20" t="s">
        <v>301</v>
      </c>
      <c r="C65" s="1" t="s">
        <v>606</v>
      </c>
      <c r="D65" s="20" t="s">
        <v>476</v>
      </c>
      <c r="E65" s="24">
        <v>250389.91</v>
      </c>
      <c r="F65" s="23"/>
      <c r="K65" s="20"/>
      <c r="L65" s="23"/>
    </row>
    <row r="66" spans="1:12" x14ac:dyDescent="0.3">
      <c r="A66" s="20">
        <v>104</v>
      </c>
      <c r="B66" s="20" t="s">
        <v>295</v>
      </c>
      <c r="C66" s="22" t="s">
        <v>601</v>
      </c>
      <c r="D66" s="20" t="s">
        <v>410</v>
      </c>
      <c r="E66" s="22">
        <v>52941.176470588238</v>
      </c>
      <c r="F66" s="23"/>
      <c r="K66" s="20"/>
      <c r="L66" s="23"/>
    </row>
    <row r="67" spans="1:12" x14ac:dyDescent="0.3">
      <c r="A67" s="20">
        <v>104</v>
      </c>
      <c r="B67" s="20" t="s">
        <v>295</v>
      </c>
      <c r="C67" s="1" t="s">
        <v>606</v>
      </c>
      <c r="D67" s="20" t="s">
        <v>410</v>
      </c>
      <c r="E67" s="24">
        <v>120723.18</v>
      </c>
      <c r="F67" s="23"/>
      <c r="K67" s="20"/>
      <c r="L67" s="23"/>
    </row>
    <row r="68" spans="1:12" x14ac:dyDescent="0.3">
      <c r="A68" s="20">
        <v>702</v>
      </c>
      <c r="B68" s="20">
        <v>187</v>
      </c>
      <c r="C68" s="22" t="s">
        <v>601</v>
      </c>
      <c r="D68" s="20" t="s">
        <v>326</v>
      </c>
      <c r="E68" s="22">
        <v>40190.05071428571</v>
      </c>
      <c r="F68" s="23"/>
      <c r="K68" s="20"/>
      <c r="L68" s="23"/>
    </row>
    <row r="69" spans="1:12" x14ac:dyDescent="0.3">
      <c r="A69" s="20">
        <v>702</v>
      </c>
      <c r="B69" s="20">
        <v>187</v>
      </c>
      <c r="C69" s="1" t="s">
        <v>606</v>
      </c>
      <c r="D69" s="20" t="s">
        <v>326</v>
      </c>
      <c r="E69" s="24">
        <v>0</v>
      </c>
      <c r="F69" s="23"/>
      <c r="K69" s="20"/>
      <c r="L69" s="23"/>
    </row>
    <row r="70" spans="1:12" x14ac:dyDescent="0.3">
      <c r="A70" s="20">
        <v>1202</v>
      </c>
      <c r="B70" s="20">
        <v>186</v>
      </c>
      <c r="C70" s="22" t="s">
        <v>601</v>
      </c>
      <c r="D70" s="20" t="s">
        <v>362</v>
      </c>
      <c r="E70" s="22">
        <v>30017.989999999998</v>
      </c>
      <c r="F70" s="23"/>
      <c r="K70" s="20"/>
      <c r="L70" s="23"/>
    </row>
    <row r="71" spans="1:12" x14ac:dyDescent="0.3">
      <c r="A71" s="20">
        <v>1202</v>
      </c>
      <c r="B71" s="20">
        <v>186</v>
      </c>
      <c r="C71" s="1" t="s">
        <v>606</v>
      </c>
      <c r="D71" s="20" t="s">
        <v>362</v>
      </c>
      <c r="E71" s="24">
        <v>0</v>
      </c>
      <c r="F71" s="23"/>
      <c r="K71" s="20"/>
      <c r="L71" s="23"/>
    </row>
    <row r="72" spans="1:12" x14ac:dyDescent="0.3">
      <c r="A72" s="20">
        <v>1102</v>
      </c>
      <c r="B72" s="20" t="s">
        <v>305</v>
      </c>
      <c r="C72" s="22" t="s">
        <v>601</v>
      </c>
      <c r="D72" s="20" t="s">
        <v>521</v>
      </c>
      <c r="E72" s="22">
        <v>313016.76416666666</v>
      </c>
      <c r="F72" s="23"/>
      <c r="K72" s="20"/>
      <c r="L72" s="23"/>
    </row>
    <row r="73" spans="1:12" x14ac:dyDescent="0.3">
      <c r="A73" s="20">
        <v>1102</v>
      </c>
      <c r="B73" s="20" t="s">
        <v>305</v>
      </c>
      <c r="C73" s="1" t="s">
        <v>606</v>
      </c>
      <c r="D73" s="20" t="s">
        <v>521</v>
      </c>
      <c r="E73" s="24">
        <v>0</v>
      </c>
      <c r="F73" s="23"/>
      <c r="K73" s="20"/>
      <c r="L73" s="23"/>
    </row>
    <row r="74" spans="1:12" x14ac:dyDescent="0.3">
      <c r="A74" s="20">
        <v>105</v>
      </c>
      <c r="B74" s="20" t="s">
        <v>307</v>
      </c>
      <c r="C74" s="22" t="s">
        <v>601</v>
      </c>
      <c r="D74" s="20" t="s">
        <v>409</v>
      </c>
      <c r="E74" s="22">
        <v>261614.17909090911</v>
      </c>
      <c r="F74" s="23"/>
      <c r="K74" s="20"/>
      <c r="L74" s="23"/>
    </row>
    <row r="75" spans="1:12" x14ac:dyDescent="0.3">
      <c r="A75" s="20">
        <v>105</v>
      </c>
      <c r="B75" s="20" t="s">
        <v>307</v>
      </c>
      <c r="C75" s="1" t="s">
        <v>606</v>
      </c>
      <c r="D75" s="20" t="s">
        <v>409</v>
      </c>
      <c r="E75" s="24">
        <v>0</v>
      </c>
      <c r="F75" s="23"/>
      <c r="K75" s="20"/>
      <c r="L75" s="23"/>
    </row>
    <row r="76" spans="1:12" x14ac:dyDescent="0.3">
      <c r="A76" s="20">
        <v>1203</v>
      </c>
      <c r="B76" s="20">
        <v>186</v>
      </c>
      <c r="C76" s="22" t="s">
        <v>601</v>
      </c>
      <c r="D76" s="20" t="s">
        <v>363</v>
      </c>
      <c r="E76" s="22">
        <v>30017.989999999998</v>
      </c>
      <c r="F76" s="23"/>
      <c r="K76" s="20"/>
      <c r="L76" s="23"/>
    </row>
    <row r="77" spans="1:12" x14ac:dyDescent="0.3">
      <c r="A77" s="20">
        <v>1203</v>
      </c>
      <c r="B77" s="20">
        <v>186</v>
      </c>
      <c r="C77" s="1" t="s">
        <v>606</v>
      </c>
      <c r="D77" s="20" t="s">
        <v>363</v>
      </c>
      <c r="E77" s="24">
        <v>308548.84999999998</v>
      </c>
      <c r="F77" s="23"/>
      <c r="K77" s="20"/>
      <c r="L77" s="23"/>
    </row>
    <row r="78" spans="1:12" x14ac:dyDescent="0.3">
      <c r="A78" s="20">
        <v>1103</v>
      </c>
      <c r="B78" s="20">
        <v>185</v>
      </c>
      <c r="C78" s="22" t="s">
        <v>601</v>
      </c>
      <c r="D78" s="20" t="s">
        <v>497</v>
      </c>
      <c r="E78" s="22">
        <v>330088.81818181818</v>
      </c>
      <c r="F78" s="23"/>
      <c r="K78" s="20"/>
      <c r="L78" s="23"/>
    </row>
    <row r="79" spans="1:12" x14ac:dyDescent="0.3">
      <c r="A79" s="20">
        <v>1103</v>
      </c>
      <c r="B79" s="20">
        <v>185</v>
      </c>
      <c r="C79" s="1" t="s">
        <v>606</v>
      </c>
      <c r="D79" s="20" t="s">
        <v>497</v>
      </c>
      <c r="E79" s="24">
        <v>0</v>
      </c>
      <c r="F79" s="23"/>
      <c r="K79" s="20"/>
      <c r="L79" s="23"/>
    </row>
    <row r="80" spans="1:12" x14ac:dyDescent="0.3">
      <c r="A80" s="20">
        <v>1302</v>
      </c>
      <c r="B80" s="20" t="s">
        <v>299</v>
      </c>
      <c r="C80" s="22" t="s">
        <v>601</v>
      </c>
      <c r="D80" s="20" t="s">
        <v>570</v>
      </c>
      <c r="E80" s="22">
        <v>608447.2854545454</v>
      </c>
      <c r="F80" s="23"/>
      <c r="K80" s="20"/>
      <c r="L80" s="23"/>
    </row>
    <row r="81" spans="1:12" x14ac:dyDescent="0.3">
      <c r="A81" s="20">
        <v>1302</v>
      </c>
      <c r="B81" s="20" t="s">
        <v>299</v>
      </c>
      <c r="C81" s="1" t="s">
        <v>606</v>
      </c>
      <c r="D81" s="20" t="s">
        <v>570</v>
      </c>
      <c r="E81" s="24">
        <v>0</v>
      </c>
      <c r="F81" s="23"/>
      <c r="K81" s="20"/>
      <c r="L81" s="23"/>
    </row>
    <row r="82" spans="1:12" x14ac:dyDescent="0.3">
      <c r="A82" s="20">
        <v>302</v>
      </c>
      <c r="B82" s="20">
        <v>112</v>
      </c>
      <c r="C82" s="22" t="s">
        <v>601</v>
      </c>
      <c r="D82" s="20" t="s">
        <v>470</v>
      </c>
      <c r="E82" s="22">
        <v>44429.640000000007</v>
      </c>
      <c r="F82" s="23"/>
      <c r="K82" s="20"/>
      <c r="L82" s="23"/>
    </row>
    <row r="83" spans="1:12" x14ac:dyDescent="0.3">
      <c r="A83" s="20">
        <v>302</v>
      </c>
      <c r="B83" s="20">
        <v>112</v>
      </c>
      <c r="C83" s="1" t="s">
        <v>606</v>
      </c>
      <c r="D83" s="20" t="s">
        <v>470</v>
      </c>
      <c r="E83" s="24">
        <v>712882.64</v>
      </c>
      <c r="F83" s="23"/>
      <c r="K83" s="20"/>
      <c r="L83" s="23"/>
    </row>
    <row r="84" spans="1:12" x14ac:dyDescent="0.3">
      <c r="A84" s="20">
        <v>204</v>
      </c>
      <c r="B84" s="20">
        <v>184</v>
      </c>
      <c r="C84" s="22" t="s">
        <v>601</v>
      </c>
      <c r="D84" s="20" t="s">
        <v>439</v>
      </c>
      <c r="E84" s="22">
        <v>58442.553846153845</v>
      </c>
      <c r="F84" s="23"/>
      <c r="K84" s="20"/>
      <c r="L84" s="23"/>
    </row>
    <row r="85" spans="1:12" x14ac:dyDescent="0.3">
      <c r="A85" s="20">
        <v>204</v>
      </c>
      <c r="B85" s="20">
        <v>184</v>
      </c>
      <c r="C85" s="1" t="s">
        <v>606</v>
      </c>
      <c r="D85" s="20" t="s">
        <v>439</v>
      </c>
      <c r="E85" s="24">
        <v>132487.04999999999</v>
      </c>
      <c r="F85" s="23"/>
      <c r="K85" s="20"/>
      <c r="L85" s="23"/>
    </row>
    <row r="86" spans="1:12" x14ac:dyDescent="0.3">
      <c r="A86" s="20">
        <v>1504</v>
      </c>
      <c r="B86" s="20">
        <v>170</v>
      </c>
      <c r="C86" s="22" t="s">
        <v>601</v>
      </c>
      <c r="D86" s="20" t="s">
        <v>396</v>
      </c>
      <c r="E86" s="22">
        <v>0</v>
      </c>
      <c r="F86" s="23"/>
      <c r="K86" s="20"/>
      <c r="L86" s="23"/>
    </row>
    <row r="87" spans="1:12" x14ac:dyDescent="0.3">
      <c r="A87" s="20">
        <v>1504</v>
      </c>
      <c r="B87" s="20">
        <v>170</v>
      </c>
      <c r="C87" s="1" t="s">
        <v>606</v>
      </c>
      <c r="D87" s="20" t="s">
        <v>396</v>
      </c>
      <c r="E87" s="24">
        <v>360800.62</v>
      </c>
      <c r="F87" s="23"/>
      <c r="K87" s="20"/>
      <c r="L87" s="23"/>
    </row>
    <row r="88" spans="1:12" x14ac:dyDescent="0.3">
      <c r="A88" s="20">
        <v>1004</v>
      </c>
      <c r="B88" s="20" t="s">
        <v>311</v>
      </c>
      <c r="C88" s="22" t="s">
        <v>601</v>
      </c>
      <c r="D88" s="20" t="s">
        <v>562</v>
      </c>
      <c r="E88" s="22">
        <v>219794.57400000002</v>
      </c>
      <c r="F88" s="23"/>
      <c r="K88" s="20"/>
      <c r="L88" s="23"/>
    </row>
    <row r="89" spans="1:12" x14ac:dyDescent="0.3">
      <c r="A89" s="20">
        <v>1004</v>
      </c>
      <c r="B89" s="20" t="s">
        <v>311</v>
      </c>
      <c r="C89" s="1" t="s">
        <v>606</v>
      </c>
      <c r="D89" s="20" t="s">
        <v>562</v>
      </c>
      <c r="E89" s="24">
        <v>0</v>
      </c>
      <c r="F89" s="23"/>
      <c r="K89" s="20"/>
      <c r="L89" s="23"/>
    </row>
    <row r="90" spans="1:12" x14ac:dyDescent="0.3">
      <c r="A90" s="20">
        <v>205</v>
      </c>
      <c r="B90" s="20">
        <v>184</v>
      </c>
      <c r="C90" s="22" t="s">
        <v>601</v>
      </c>
      <c r="D90" s="20" t="s">
        <v>341</v>
      </c>
      <c r="E90" s="22">
        <v>58442.553846153845</v>
      </c>
      <c r="F90" s="23"/>
      <c r="K90" s="20"/>
      <c r="L90" s="23"/>
    </row>
    <row r="91" spans="1:12" x14ac:dyDescent="0.3">
      <c r="A91" s="20">
        <v>205</v>
      </c>
      <c r="B91" s="20">
        <v>184</v>
      </c>
      <c r="C91" s="1" t="s">
        <v>606</v>
      </c>
      <c r="D91" s="20" t="s">
        <v>341</v>
      </c>
      <c r="E91" s="24">
        <v>701089.37</v>
      </c>
      <c r="F91" s="23"/>
      <c r="K91" s="20"/>
      <c r="L91" s="23"/>
    </row>
    <row r="92" spans="1:12" x14ac:dyDescent="0.3">
      <c r="A92" s="20">
        <v>501</v>
      </c>
      <c r="B92" s="20" t="s">
        <v>319</v>
      </c>
      <c r="C92" s="22" t="s">
        <v>601</v>
      </c>
      <c r="D92" s="20" t="s">
        <v>456</v>
      </c>
      <c r="E92" s="22">
        <v>91594.23133333333</v>
      </c>
      <c r="F92" s="23"/>
      <c r="K92" s="20"/>
      <c r="L92" s="23"/>
    </row>
    <row r="93" spans="1:12" x14ac:dyDescent="0.3">
      <c r="A93" s="20">
        <v>501</v>
      </c>
      <c r="B93" s="20" t="s">
        <v>319</v>
      </c>
      <c r="C93" s="1" t="s">
        <v>606</v>
      </c>
      <c r="D93" s="20" t="s">
        <v>456</v>
      </c>
      <c r="E93" s="24">
        <v>0</v>
      </c>
      <c r="F93" s="23"/>
      <c r="K93" s="20"/>
      <c r="L93" s="23"/>
    </row>
    <row r="94" spans="1:12" x14ac:dyDescent="0.3">
      <c r="A94" s="20">
        <v>1405</v>
      </c>
      <c r="B94" s="20">
        <v>185</v>
      </c>
      <c r="C94" s="22" t="s">
        <v>601</v>
      </c>
      <c r="D94" s="20" t="s">
        <v>498</v>
      </c>
      <c r="E94" s="22">
        <v>330088.81818181818</v>
      </c>
      <c r="F94" s="23"/>
      <c r="K94" s="20"/>
      <c r="L94" s="23"/>
    </row>
    <row r="95" spans="1:12" x14ac:dyDescent="0.3">
      <c r="A95" s="20">
        <v>1405</v>
      </c>
      <c r="B95" s="20">
        <v>185</v>
      </c>
      <c r="C95" s="1" t="s">
        <v>606</v>
      </c>
      <c r="D95" s="20" t="s">
        <v>498</v>
      </c>
      <c r="E95" s="24">
        <v>0</v>
      </c>
      <c r="F95" s="23"/>
      <c r="K95" s="20"/>
      <c r="L95" s="23"/>
    </row>
    <row r="96" spans="1:12" x14ac:dyDescent="0.3">
      <c r="A96" s="20">
        <v>1005</v>
      </c>
      <c r="B96" s="20" t="s">
        <v>305</v>
      </c>
      <c r="C96" s="22" t="s">
        <v>601</v>
      </c>
      <c r="D96" s="20" t="s">
        <v>522</v>
      </c>
      <c r="E96" s="22">
        <v>313016.76416666666</v>
      </c>
      <c r="F96" s="23"/>
      <c r="K96" s="20"/>
      <c r="L96" s="23"/>
    </row>
    <row r="97" spans="1:12" x14ac:dyDescent="0.3">
      <c r="A97" s="20">
        <v>1005</v>
      </c>
      <c r="B97" s="20" t="s">
        <v>305</v>
      </c>
      <c r="C97" s="1" t="s">
        <v>606</v>
      </c>
      <c r="D97" s="20" t="s">
        <v>522</v>
      </c>
      <c r="E97" s="24">
        <v>0</v>
      </c>
      <c r="F97" s="23"/>
      <c r="K97" s="20"/>
      <c r="L97" s="23"/>
    </row>
    <row r="98" spans="1:12" x14ac:dyDescent="0.3">
      <c r="A98" s="20">
        <v>703</v>
      </c>
      <c r="B98" s="20">
        <v>187</v>
      </c>
      <c r="C98" s="22" t="s">
        <v>601</v>
      </c>
      <c r="D98" s="20" t="s">
        <v>327</v>
      </c>
      <c r="E98" s="22">
        <v>40190.05071428571</v>
      </c>
      <c r="F98" s="23"/>
      <c r="K98" s="20"/>
      <c r="L98" s="23"/>
    </row>
    <row r="99" spans="1:12" x14ac:dyDescent="0.3">
      <c r="A99" s="20">
        <v>703</v>
      </c>
      <c r="B99" s="20">
        <v>187</v>
      </c>
      <c r="C99" s="1" t="s">
        <v>606</v>
      </c>
      <c r="D99" s="20" t="s">
        <v>327</v>
      </c>
      <c r="E99" s="24">
        <v>136000</v>
      </c>
      <c r="F99" s="23"/>
      <c r="K99" s="20"/>
      <c r="L99" s="23"/>
    </row>
    <row r="100" spans="1:12" x14ac:dyDescent="0.3">
      <c r="A100" s="20">
        <v>1702</v>
      </c>
      <c r="B100" s="20" t="s">
        <v>297</v>
      </c>
      <c r="C100" s="22" t="s">
        <v>601</v>
      </c>
      <c r="D100" s="20" t="s">
        <v>386</v>
      </c>
      <c r="E100" s="22">
        <v>29750</v>
      </c>
      <c r="F100" s="23"/>
      <c r="K100" s="20"/>
      <c r="L100" s="23"/>
    </row>
    <row r="101" spans="1:12" x14ac:dyDescent="0.3">
      <c r="A101" s="20">
        <v>1702</v>
      </c>
      <c r="B101" s="20" t="s">
        <v>297</v>
      </c>
      <c r="C101" s="1" t="s">
        <v>606</v>
      </c>
      <c r="D101" s="20" t="s">
        <v>386</v>
      </c>
      <c r="E101" s="24">
        <v>377399.86</v>
      </c>
      <c r="F101" s="23"/>
      <c r="K101" s="20"/>
      <c r="L101" s="23"/>
    </row>
    <row r="102" spans="1:12" x14ac:dyDescent="0.3">
      <c r="A102" s="20">
        <v>303</v>
      </c>
      <c r="B102" s="20">
        <v>112</v>
      </c>
      <c r="C102" s="22" t="s">
        <v>601</v>
      </c>
      <c r="D102" s="20" t="s">
        <v>427</v>
      </c>
      <c r="E102" s="22">
        <v>44429.640000000007</v>
      </c>
      <c r="F102" s="23"/>
      <c r="K102" s="20"/>
      <c r="L102" s="23"/>
    </row>
    <row r="103" spans="1:12" x14ac:dyDescent="0.3">
      <c r="A103" s="20">
        <v>303</v>
      </c>
      <c r="B103" s="20">
        <v>112</v>
      </c>
      <c r="C103" s="1" t="s">
        <v>606</v>
      </c>
      <c r="D103" s="20" t="s">
        <v>427</v>
      </c>
      <c r="E103" s="24">
        <v>884416.20000000007</v>
      </c>
      <c r="F103" s="23"/>
      <c r="K103" s="20"/>
      <c r="L103" s="23"/>
    </row>
    <row r="104" spans="1:12" x14ac:dyDescent="0.3">
      <c r="A104" s="20">
        <v>402</v>
      </c>
      <c r="B104" s="20" t="s">
        <v>303</v>
      </c>
      <c r="C104" s="22" t="s">
        <v>601</v>
      </c>
      <c r="D104" s="20" t="s">
        <v>477</v>
      </c>
      <c r="E104" s="22">
        <v>232016.48111111112</v>
      </c>
      <c r="F104" s="23"/>
      <c r="K104" s="20"/>
      <c r="L104" s="23"/>
    </row>
    <row r="105" spans="1:12" x14ac:dyDescent="0.3">
      <c r="A105" s="20">
        <v>402</v>
      </c>
      <c r="B105" s="20" t="s">
        <v>303</v>
      </c>
      <c r="C105" s="1" t="s">
        <v>606</v>
      </c>
      <c r="D105" s="20" t="s">
        <v>477</v>
      </c>
      <c r="E105" s="24">
        <v>510728.85</v>
      </c>
      <c r="F105" s="23"/>
      <c r="K105" s="20"/>
      <c r="L105" s="23"/>
    </row>
    <row r="106" spans="1:12" x14ac:dyDescent="0.3">
      <c r="A106" s="20">
        <v>304</v>
      </c>
      <c r="B106" s="20">
        <v>119</v>
      </c>
      <c r="C106" s="22" t="s">
        <v>601</v>
      </c>
      <c r="D106" s="20" t="s">
        <v>428</v>
      </c>
      <c r="E106" s="22">
        <v>425629.25624999998</v>
      </c>
      <c r="F106" s="23"/>
      <c r="K106" s="20"/>
      <c r="L106" s="23"/>
    </row>
    <row r="107" spans="1:12" x14ac:dyDescent="0.3">
      <c r="A107" s="20">
        <v>304</v>
      </c>
      <c r="B107" s="20">
        <v>119</v>
      </c>
      <c r="C107" s="1" t="s">
        <v>606</v>
      </c>
      <c r="D107" s="20" t="s">
        <v>428</v>
      </c>
      <c r="E107" s="24">
        <v>135663.9</v>
      </c>
      <c r="F107" s="23"/>
      <c r="K107" s="20"/>
      <c r="L107" s="23"/>
    </row>
    <row r="108" spans="1:12" x14ac:dyDescent="0.3">
      <c r="A108" s="20">
        <v>1104</v>
      </c>
      <c r="B108" s="20" t="s">
        <v>305</v>
      </c>
      <c r="C108" s="22" t="s">
        <v>601</v>
      </c>
      <c r="D108" s="20" t="s">
        <v>523</v>
      </c>
      <c r="E108" s="22">
        <v>313016.76416666666</v>
      </c>
      <c r="F108" s="23"/>
      <c r="K108" s="20"/>
      <c r="L108" s="23"/>
    </row>
    <row r="109" spans="1:12" x14ac:dyDescent="0.3">
      <c r="A109" s="20">
        <v>1104</v>
      </c>
      <c r="B109" s="20" t="s">
        <v>305</v>
      </c>
      <c r="C109" s="1" t="s">
        <v>606</v>
      </c>
      <c r="D109" s="20" t="s">
        <v>523</v>
      </c>
      <c r="E109" s="24">
        <v>0</v>
      </c>
      <c r="F109" s="23"/>
      <c r="K109" s="20"/>
      <c r="L109" s="23"/>
    </row>
    <row r="110" spans="1:12" x14ac:dyDescent="0.3">
      <c r="A110" s="20">
        <v>1006</v>
      </c>
      <c r="B110" s="20" t="s">
        <v>305</v>
      </c>
      <c r="C110" s="22" t="s">
        <v>601</v>
      </c>
      <c r="D110" s="20" t="s">
        <v>524</v>
      </c>
      <c r="E110" s="22">
        <v>313016.76416666666</v>
      </c>
      <c r="F110" s="23"/>
      <c r="K110" s="20"/>
      <c r="L110" s="23"/>
    </row>
    <row r="111" spans="1:12" x14ac:dyDescent="0.3">
      <c r="A111" s="20">
        <v>1006</v>
      </c>
      <c r="B111" s="20" t="s">
        <v>305</v>
      </c>
      <c r="C111" s="1" t="s">
        <v>606</v>
      </c>
      <c r="D111" s="20" t="s">
        <v>524</v>
      </c>
      <c r="E111" s="24">
        <v>0</v>
      </c>
      <c r="F111" s="23"/>
      <c r="K111" s="20"/>
      <c r="L111" s="23"/>
    </row>
    <row r="112" spans="1:12" x14ac:dyDescent="0.3">
      <c r="A112" s="20">
        <v>1602</v>
      </c>
      <c r="B112" s="20">
        <v>111</v>
      </c>
      <c r="C112" s="22" t="s">
        <v>601</v>
      </c>
      <c r="D112" s="20" t="s">
        <v>377</v>
      </c>
      <c r="E112" s="22">
        <v>52435.949000000001</v>
      </c>
      <c r="F112" s="23"/>
      <c r="K112" s="20"/>
      <c r="L112" s="23"/>
    </row>
    <row r="113" spans="1:12" x14ac:dyDescent="0.3">
      <c r="A113" s="20">
        <v>1602</v>
      </c>
      <c r="B113" s="20">
        <v>111</v>
      </c>
      <c r="C113" s="1" t="s">
        <v>606</v>
      </c>
      <c r="D113" s="20" t="s">
        <v>377</v>
      </c>
      <c r="E113" s="24">
        <v>226019.25</v>
      </c>
      <c r="F113" s="23"/>
      <c r="K113" s="20"/>
      <c r="L113" s="23"/>
    </row>
    <row r="114" spans="1:12" x14ac:dyDescent="0.3">
      <c r="A114" s="20">
        <v>1204</v>
      </c>
      <c r="B114" s="20">
        <v>186</v>
      </c>
      <c r="C114" s="22" t="s">
        <v>601</v>
      </c>
      <c r="D114" s="20" t="s">
        <v>364</v>
      </c>
      <c r="E114" s="22">
        <v>30017.989999999998</v>
      </c>
      <c r="F114" s="23"/>
      <c r="K114" s="20"/>
      <c r="L114" s="23"/>
    </row>
    <row r="115" spans="1:12" x14ac:dyDescent="0.3">
      <c r="A115" s="20">
        <v>1204</v>
      </c>
      <c r="B115" s="20">
        <v>186</v>
      </c>
      <c r="C115" s="1" t="s">
        <v>606</v>
      </c>
      <c r="D115" s="20" t="s">
        <v>364</v>
      </c>
      <c r="E115" s="24">
        <v>0</v>
      </c>
      <c r="F115" s="23"/>
      <c r="K115" s="20"/>
      <c r="L115" s="23"/>
    </row>
    <row r="116" spans="1:12" x14ac:dyDescent="0.3">
      <c r="A116" s="20">
        <v>602</v>
      </c>
      <c r="B116" s="20" t="s">
        <v>309</v>
      </c>
      <c r="C116" s="22" t="s">
        <v>601</v>
      </c>
      <c r="D116" s="20" t="s">
        <v>543</v>
      </c>
      <c r="E116" s="22">
        <v>331258.91315789474</v>
      </c>
      <c r="F116" s="23"/>
      <c r="K116" s="20"/>
      <c r="L116" s="23"/>
    </row>
    <row r="117" spans="1:12" x14ac:dyDescent="0.3">
      <c r="A117" s="20">
        <v>602</v>
      </c>
      <c r="B117" s="20" t="s">
        <v>309</v>
      </c>
      <c r="C117" s="1" t="s">
        <v>606</v>
      </c>
      <c r="D117" s="20" t="s">
        <v>543</v>
      </c>
      <c r="E117" s="24">
        <v>0</v>
      </c>
      <c r="F117" s="23"/>
      <c r="K117" s="20"/>
      <c r="L117" s="23"/>
    </row>
    <row r="118" spans="1:12" x14ac:dyDescent="0.3">
      <c r="A118" s="20">
        <v>403</v>
      </c>
      <c r="B118" s="20" t="s">
        <v>301</v>
      </c>
      <c r="C118" s="22" t="s">
        <v>601</v>
      </c>
      <c r="D118" s="20" t="s">
        <v>478</v>
      </c>
      <c r="E118" s="22">
        <v>11835.449999999999</v>
      </c>
      <c r="F118" s="23"/>
      <c r="K118" s="20"/>
      <c r="L118" s="23"/>
    </row>
    <row r="119" spans="1:12" x14ac:dyDescent="0.3">
      <c r="A119" s="20">
        <v>403</v>
      </c>
      <c r="B119" s="20" t="s">
        <v>301</v>
      </c>
      <c r="C119" s="1" t="s">
        <v>606</v>
      </c>
      <c r="D119" s="20" t="s">
        <v>478</v>
      </c>
      <c r="E119" s="24">
        <v>298814.71999999997</v>
      </c>
      <c r="F119" s="23"/>
      <c r="K119" s="20"/>
      <c r="L119" s="23"/>
    </row>
    <row r="120" spans="1:12" x14ac:dyDescent="0.3">
      <c r="A120" s="20">
        <v>1802</v>
      </c>
      <c r="B120" s="20" t="s">
        <v>313</v>
      </c>
      <c r="C120" s="22" t="s">
        <v>601</v>
      </c>
      <c r="D120" s="20" t="s">
        <v>589</v>
      </c>
      <c r="E120" s="22">
        <v>341568.78571428574</v>
      </c>
      <c r="F120" s="23"/>
      <c r="K120" s="20"/>
      <c r="L120" s="23"/>
    </row>
    <row r="121" spans="1:12" x14ac:dyDescent="0.3">
      <c r="A121" s="20">
        <v>1802</v>
      </c>
      <c r="B121" s="20" t="s">
        <v>313</v>
      </c>
      <c r="C121" s="1" t="s">
        <v>606</v>
      </c>
      <c r="D121" s="20" t="s">
        <v>589</v>
      </c>
      <c r="E121" s="24">
        <v>0</v>
      </c>
      <c r="F121" s="23"/>
      <c r="K121" s="20"/>
      <c r="L121" s="23"/>
    </row>
    <row r="122" spans="1:12" x14ac:dyDescent="0.3">
      <c r="A122" s="20">
        <v>1406</v>
      </c>
      <c r="B122" s="20">
        <v>185</v>
      </c>
      <c r="C122" s="22" t="s">
        <v>601</v>
      </c>
      <c r="D122" s="20" t="s">
        <v>499</v>
      </c>
      <c r="E122" s="22">
        <v>330088.81818181818</v>
      </c>
      <c r="F122" s="23"/>
      <c r="K122" s="20"/>
      <c r="L122" s="23"/>
    </row>
    <row r="123" spans="1:12" x14ac:dyDescent="0.3">
      <c r="A123" s="20">
        <v>1406</v>
      </c>
      <c r="B123" s="20">
        <v>185</v>
      </c>
      <c r="C123" s="1" t="s">
        <v>606</v>
      </c>
      <c r="D123" s="20" t="s">
        <v>499</v>
      </c>
      <c r="E123" s="24">
        <v>0</v>
      </c>
      <c r="F123" s="23"/>
      <c r="K123" s="20"/>
      <c r="L123" s="23"/>
    </row>
    <row r="124" spans="1:12" x14ac:dyDescent="0.3">
      <c r="A124" s="20">
        <v>1105</v>
      </c>
      <c r="B124" s="20">
        <v>170</v>
      </c>
      <c r="C124" s="22" t="s">
        <v>601</v>
      </c>
      <c r="D124" s="20" t="s">
        <v>397</v>
      </c>
      <c r="E124" s="22">
        <v>0</v>
      </c>
      <c r="F124" s="23"/>
      <c r="K124" s="20"/>
      <c r="L124" s="23"/>
    </row>
    <row r="125" spans="1:12" x14ac:dyDescent="0.3">
      <c r="A125" s="20">
        <v>1105</v>
      </c>
      <c r="B125" s="20">
        <v>170</v>
      </c>
      <c r="C125" s="1" t="s">
        <v>606</v>
      </c>
      <c r="D125" s="20" t="s">
        <v>397</v>
      </c>
      <c r="E125" s="24">
        <v>808767.37</v>
      </c>
      <c r="F125" s="23"/>
      <c r="K125" s="20"/>
      <c r="L125" s="23"/>
    </row>
    <row r="126" spans="1:12" x14ac:dyDescent="0.3">
      <c r="A126" s="20">
        <v>1007</v>
      </c>
      <c r="B126" s="20" t="s">
        <v>311</v>
      </c>
      <c r="C126" s="22" t="s">
        <v>601</v>
      </c>
      <c r="D126" s="20" t="s">
        <v>563</v>
      </c>
      <c r="E126" s="22">
        <v>219794.57400000002</v>
      </c>
      <c r="F126" s="23"/>
      <c r="K126" s="20"/>
      <c r="L126" s="23"/>
    </row>
    <row r="127" spans="1:12" x14ac:dyDescent="0.3">
      <c r="A127" s="20">
        <v>1007</v>
      </c>
      <c r="B127" s="20" t="s">
        <v>311</v>
      </c>
      <c r="C127" s="1" t="s">
        <v>606</v>
      </c>
      <c r="D127" s="20" t="s">
        <v>563</v>
      </c>
      <c r="E127" s="24">
        <v>0</v>
      </c>
      <c r="F127" s="23"/>
      <c r="K127" s="20"/>
      <c r="L127" s="23"/>
    </row>
    <row r="128" spans="1:12" x14ac:dyDescent="0.3">
      <c r="A128" s="20">
        <v>502</v>
      </c>
      <c r="B128" s="20" t="s">
        <v>315</v>
      </c>
      <c r="C128" s="22" t="s">
        <v>601</v>
      </c>
      <c r="D128" s="20" t="s">
        <v>448</v>
      </c>
      <c r="E128" s="22">
        <v>369731.88500000001</v>
      </c>
      <c r="F128" s="23"/>
      <c r="K128" s="20"/>
      <c r="L128" s="23"/>
    </row>
    <row r="129" spans="1:12" x14ac:dyDescent="0.3">
      <c r="A129" s="20">
        <v>502</v>
      </c>
      <c r="B129" s="20" t="s">
        <v>315</v>
      </c>
      <c r="C129" s="1" t="s">
        <v>606</v>
      </c>
      <c r="D129" s="20" t="s">
        <v>448</v>
      </c>
      <c r="E129" s="24">
        <v>0</v>
      </c>
      <c r="F129" s="23"/>
      <c r="K129" s="20"/>
      <c r="L129" s="23"/>
    </row>
    <row r="130" spans="1:12" x14ac:dyDescent="0.3">
      <c r="A130" s="20">
        <v>106</v>
      </c>
      <c r="B130" s="20" t="s">
        <v>299</v>
      </c>
      <c r="C130" s="22" t="s">
        <v>601</v>
      </c>
      <c r="D130" s="20" t="s">
        <v>571</v>
      </c>
      <c r="E130" s="22">
        <v>608447.2854545454</v>
      </c>
      <c r="F130" s="23"/>
      <c r="K130" s="20"/>
      <c r="L130" s="23"/>
    </row>
    <row r="131" spans="1:12" x14ac:dyDescent="0.3">
      <c r="A131" s="20">
        <v>106</v>
      </c>
      <c r="B131" s="20" t="s">
        <v>299</v>
      </c>
      <c r="C131" s="1" t="s">
        <v>606</v>
      </c>
      <c r="D131" s="20" t="s">
        <v>571</v>
      </c>
      <c r="E131" s="24">
        <v>0</v>
      </c>
      <c r="F131" s="23"/>
      <c r="K131" s="20"/>
      <c r="L131" s="23"/>
    </row>
    <row r="132" spans="1:12" x14ac:dyDescent="0.3">
      <c r="A132" s="20">
        <v>1205</v>
      </c>
      <c r="B132" s="20">
        <v>186</v>
      </c>
      <c r="C132" s="22" t="s">
        <v>601</v>
      </c>
      <c r="D132" s="20" t="s">
        <v>365</v>
      </c>
      <c r="E132" s="22">
        <v>30017.989999999998</v>
      </c>
      <c r="F132" s="23"/>
      <c r="K132" s="20"/>
      <c r="L132" s="23"/>
    </row>
    <row r="133" spans="1:12" x14ac:dyDescent="0.3">
      <c r="A133" s="20">
        <v>1205</v>
      </c>
      <c r="B133" s="20">
        <v>186</v>
      </c>
      <c r="C133" s="1" t="s">
        <v>606</v>
      </c>
      <c r="D133" s="20" t="s">
        <v>365</v>
      </c>
      <c r="E133" s="24">
        <v>100640</v>
      </c>
      <c r="F133" s="23"/>
      <c r="K133" s="20"/>
      <c r="L133" s="23"/>
    </row>
    <row r="134" spans="1:12" x14ac:dyDescent="0.3">
      <c r="A134" s="20">
        <v>1803</v>
      </c>
      <c r="B134" s="20" t="s">
        <v>313</v>
      </c>
      <c r="C134" s="22" t="s">
        <v>601</v>
      </c>
      <c r="D134" s="20" t="s">
        <v>590</v>
      </c>
      <c r="E134" s="22">
        <v>341568.78571428574</v>
      </c>
      <c r="F134" s="23"/>
      <c r="K134" s="20"/>
      <c r="L134" s="23"/>
    </row>
    <row r="135" spans="1:12" x14ac:dyDescent="0.3">
      <c r="A135" s="20">
        <v>1803</v>
      </c>
      <c r="B135" s="20" t="s">
        <v>313</v>
      </c>
      <c r="C135" s="1" t="s">
        <v>606</v>
      </c>
      <c r="D135" s="20" t="s">
        <v>590</v>
      </c>
      <c r="E135" s="24">
        <v>0</v>
      </c>
      <c r="F135" s="23"/>
      <c r="K135" s="20"/>
      <c r="L135" s="23"/>
    </row>
    <row r="136" spans="1:12" x14ac:dyDescent="0.3">
      <c r="A136" s="20">
        <v>804</v>
      </c>
      <c r="B136" s="20">
        <v>150</v>
      </c>
      <c r="C136" s="22" t="s">
        <v>601</v>
      </c>
      <c r="D136" s="20" t="s">
        <v>349</v>
      </c>
      <c r="E136" s="22">
        <v>0</v>
      </c>
      <c r="F136" s="23"/>
      <c r="K136" s="20"/>
      <c r="L136" s="23"/>
    </row>
    <row r="137" spans="1:12" x14ac:dyDescent="0.3">
      <c r="A137" s="20">
        <v>804</v>
      </c>
      <c r="B137" s="20">
        <v>150</v>
      </c>
      <c r="C137" s="1" t="s">
        <v>606</v>
      </c>
      <c r="D137" s="20" t="s">
        <v>349</v>
      </c>
      <c r="E137" s="24">
        <v>0</v>
      </c>
      <c r="F137" s="23"/>
      <c r="K137" s="20"/>
      <c r="L137" s="23"/>
    </row>
    <row r="138" spans="1:12" x14ac:dyDescent="0.3">
      <c r="A138" s="20">
        <v>206</v>
      </c>
      <c r="B138" s="20">
        <v>184</v>
      </c>
      <c r="C138" s="22" t="s">
        <v>601</v>
      </c>
      <c r="D138" s="20" t="s">
        <v>440</v>
      </c>
      <c r="E138" s="22">
        <v>58442.553846153845</v>
      </c>
      <c r="F138" s="23"/>
      <c r="K138" s="20"/>
      <c r="L138" s="23"/>
    </row>
    <row r="139" spans="1:12" x14ac:dyDescent="0.3">
      <c r="A139" s="20">
        <v>206</v>
      </c>
      <c r="B139" s="20">
        <v>184</v>
      </c>
      <c r="C139" s="1" t="s">
        <v>606</v>
      </c>
      <c r="D139" s="20" t="s">
        <v>440</v>
      </c>
      <c r="E139" s="24">
        <v>130283.99</v>
      </c>
      <c r="F139" s="23"/>
      <c r="K139" s="20"/>
      <c r="L139" s="23"/>
    </row>
    <row r="140" spans="1:12" x14ac:dyDescent="0.3">
      <c r="A140" s="20">
        <v>903</v>
      </c>
      <c r="B140" s="20" t="s">
        <v>319</v>
      </c>
      <c r="C140" s="22" t="s">
        <v>601</v>
      </c>
      <c r="D140" s="20" t="s">
        <v>457</v>
      </c>
      <c r="E140" s="22">
        <v>91594.23133333333</v>
      </c>
      <c r="F140" s="23"/>
      <c r="K140" s="20"/>
      <c r="L140" s="23"/>
    </row>
    <row r="141" spans="1:12" x14ac:dyDescent="0.3">
      <c r="A141" s="20">
        <v>903</v>
      </c>
      <c r="B141" s="20" t="s">
        <v>319</v>
      </c>
      <c r="C141" s="1" t="s">
        <v>606</v>
      </c>
      <c r="D141" s="20" t="s">
        <v>457</v>
      </c>
      <c r="E141" s="24">
        <v>0</v>
      </c>
      <c r="F141" s="23"/>
      <c r="K141" s="20"/>
      <c r="L141" s="23"/>
    </row>
    <row r="142" spans="1:12" x14ac:dyDescent="0.3">
      <c r="A142" s="20">
        <v>305</v>
      </c>
      <c r="B142" s="20" t="s">
        <v>299</v>
      </c>
      <c r="C142" s="22" t="s">
        <v>601</v>
      </c>
      <c r="D142" s="20" t="s">
        <v>572</v>
      </c>
      <c r="E142" s="22">
        <v>608447.2854545454</v>
      </c>
      <c r="F142" s="23"/>
      <c r="K142" s="20"/>
      <c r="L142" s="23"/>
    </row>
    <row r="143" spans="1:12" x14ac:dyDescent="0.3">
      <c r="A143" s="20">
        <v>305</v>
      </c>
      <c r="B143" s="20" t="s">
        <v>299</v>
      </c>
      <c r="C143" s="1" t="s">
        <v>606</v>
      </c>
      <c r="D143" s="20" t="s">
        <v>572</v>
      </c>
      <c r="E143" s="24">
        <v>0</v>
      </c>
      <c r="F143" s="23"/>
      <c r="K143" s="20"/>
      <c r="L143" s="23"/>
    </row>
    <row r="144" spans="1:12" x14ac:dyDescent="0.3">
      <c r="A144" s="20">
        <v>1407</v>
      </c>
      <c r="B144" s="20">
        <v>185</v>
      </c>
      <c r="C144" s="22" t="s">
        <v>601</v>
      </c>
      <c r="D144" s="20" t="s">
        <v>500</v>
      </c>
      <c r="E144" s="22">
        <v>330088.81818181818</v>
      </c>
      <c r="F144" s="23"/>
      <c r="K144" s="20"/>
      <c r="L144" s="23"/>
    </row>
    <row r="145" spans="1:12" x14ac:dyDescent="0.3">
      <c r="A145" s="20">
        <v>1407</v>
      </c>
      <c r="B145" s="20">
        <v>185</v>
      </c>
      <c r="C145" s="1" t="s">
        <v>606</v>
      </c>
      <c r="D145" s="20" t="s">
        <v>500</v>
      </c>
      <c r="E145" s="24">
        <v>0</v>
      </c>
      <c r="F145" s="23"/>
      <c r="K145" s="20"/>
      <c r="L145" s="23"/>
    </row>
    <row r="146" spans="1:12" x14ac:dyDescent="0.3">
      <c r="A146" s="20">
        <v>1703</v>
      </c>
      <c r="B146" s="20" t="s">
        <v>297</v>
      </c>
      <c r="C146" s="22" t="s">
        <v>601</v>
      </c>
      <c r="D146" s="20" t="s">
        <v>387</v>
      </c>
      <c r="E146" s="22">
        <v>29750</v>
      </c>
      <c r="F146" s="23"/>
      <c r="K146" s="20"/>
      <c r="L146" s="23"/>
    </row>
    <row r="147" spans="1:12" x14ac:dyDescent="0.3">
      <c r="A147" s="20">
        <v>1703</v>
      </c>
      <c r="B147" s="20" t="s">
        <v>297</v>
      </c>
      <c r="C147" s="1" t="s">
        <v>606</v>
      </c>
      <c r="D147" s="20" t="s">
        <v>387</v>
      </c>
      <c r="E147" s="24">
        <v>1306605.97</v>
      </c>
      <c r="F147" s="23"/>
      <c r="K147" s="20"/>
      <c r="L147" s="23"/>
    </row>
    <row r="148" spans="1:12" x14ac:dyDescent="0.3">
      <c r="A148" s="20">
        <v>1804</v>
      </c>
      <c r="B148" s="20" t="s">
        <v>299</v>
      </c>
      <c r="C148" s="22" t="s">
        <v>601</v>
      </c>
      <c r="D148" s="20" t="s">
        <v>573</v>
      </c>
      <c r="E148" s="22">
        <v>608447.2854545454</v>
      </c>
      <c r="F148" s="23"/>
      <c r="K148" s="20"/>
      <c r="L148" s="23"/>
    </row>
    <row r="149" spans="1:12" x14ac:dyDescent="0.3">
      <c r="A149" s="20">
        <v>1804</v>
      </c>
      <c r="B149" s="20" t="s">
        <v>299</v>
      </c>
      <c r="C149" s="1" t="s">
        <v>606</v>
      </c>
      <c r="D149" s="20" t="s">
        <v>573</v>
      </c>
      <c r="E149" s="24">
        <v>0</v>
      </c>
      <c r="F149" s="23"/>
      <c r="K149" s="20"/>
      <c r="L149" s="23"/>
    </row>
    <row r="150" spans="1:12" x14ac:dyDescent="0.3">
      <c r="A150" s="20">
        <v>603</v>
      </c>
      <c r="B150" s="20" t="s">
        <v>309</v>
      </c>
      <c r="C150" s="22" t="s">
        <v>601</v>
      </c>
      <c r="D150" s="20" t="s">
        <v>541</v>
      </c>
      <c r="E150" s="22">
        <v>331258.91315789474</v>
      </c>
      <c r="F150" s="23"/>
      <c r="K150" s="20"/>
      <c r="L150" s="23"/>
    </row>
    <row r="151" spans="1:12" x14ac:dyDescent="0.3">
      <c r="A151" s="20">
        <v>603</v>
      </c>
      <c r="B151" s="20" t="s">
        <v>309</v>
      </c>
      <c r="C151" s="1" t="s">
        <v>606</v>
      </c>
      <c r="D151" s="20" t="s">
        <v>541</v>
      </c>
      <c r="E151" s="24">
        <v>0</v>
      </c>
      <c r="F151" s="23"/>
      <c r="K151" s="20"/>
      <c r="L151" s="23"/>
    </row>
    <row r="152" spans="1:12" x14ac:dyDescent="0.3">
      <c r="A152" s="20">
        <v>604</v>
      </c>
      <c r="B152" s="20" t="s">
        <v>309</v>
      </c>
      <c r="C152" s="22" t="s">
        <v>601</v>
      </c>
      <c r="D152" s="20" t="s">
        <v>544</v>
      </c>
      <c r="E152" s="22">
        <v>331258.91315789474</v>
      </c>
      <c r="F152" s="23"/>
      <c r="K152" s="20"/>
      <c r="L152" s="23"/>
    </row>
    <row r="153" spans="1:12" x14ac:dyDescent="0.3">
      <c r="A153" s="20">
        <v>604</v>
      </c>
      <c r="B153" s="20" t="s">
        <v>309</v>
      </c>
      <c r="C153" s="1" t="s">
        <v>606</v>
      </c>
      <c r="D153" s="20" t="s">
        <v>544</v>
      </c>
      <c r="E153" s="24">
        <v>0</v>
      </c>
      <c r="F153" s="23"/>
      <c r="K153" s="20"/>
      <c r="L153" s="23"/>
    </row>
    <row r="154" spans="1:12" x14ac:dyDescent="0.3">
      <c r="A154" s="20">
        <v>1408</v>
      </c>
      <c r="B154" s="20" t="s">
        <v>317</v>
      </c>
      <c r="C154" s="22" t="s">
        <v>601</v>
      </c>
      <c r="D154" s="20" t="s">
        <v>507</v>
      </c>
      <c r="E154" s="22">
        <v>292092.53769230773</v>
      </c>
      <c r="F154" s="23"/>
      <c r="K154" s="20"/>
      <c r="L154" s="23"/>
    </row>
    <row r="155" spans="1:12" x14ac:dyDescent="0.3">
      <c r="A155" s="20">
        <v>1408</v>
      </c>
      <c r="B155" s="20" t="s">
        <v>317</v>
      </c>
      <c r="C155" s="1" t="s">
        <v>606</v>
      </c>
      <c r="D155" s="20" t="s">
        <v>507</v>
      </c>
      <c r="E155" s="24">
        <v>0</v>
      </c>
      <c r="F155" s="23"/>
      <c r="K155" s="20"/>
      <c r="L155" s="23"/>
    </row>
    <row r="156" spans="1:12" x14ac:dyDescent="0.3">
      <c r="A156" s="20">
        <v>1409</v>
      </c>
      <c r="B156" s="20">
        <v>185</v>
      </c>
      <c r="C156" s="22" t="s">
        <v>601</v>
      </c>
      <c r="D156" s="20" t="s">
        <v>501</v>
      </c>
      <c r="E156" s="22">
        <v>330088.81818181818</v>
      </c>
      <c r="F156" s="23"/>
      <c r="K156" s="20"/>
      <c r="L156" s="23"/>
    </row>
    <row r="157" spans="1:12" x14ac:dyDescent="0.3">
      <c r="A157" s="20">
        <v>1409</v>
      </c>
      <c r="B157" s="20">
        <v>185</v>
      </c>
      <c r="C157" s="1" t="s">
        <v>606</v>
      </c>
      <c r="D157" s="20" t="s">
        <v>501</v>
      </c>
      <c r="E157" s="24">
        <v>0</v>
      </c>
      <c r="F157" s="23"/>
      <c r="K157" s="20"/>
      <c r="L157" s="23"/>
    </row>
    <row r="158" spans="1:12" x14ac:dyDescent="0.3">
      <c r="A158" s="20">
        <v>503</v>
      </c>
      <c r="B158" s="20" t="s">
        <v>319</v>
      </c>
      <c r="C158" s="22" t="s">
        <v>601</v>
      </c>
      <c r="D158" s="20" t="s">
        <v>458</v>
      </c>
      <c r="E158" s="22">
        <v>91594.23133333333</v>
      </c>
      <c r="F158" s="23"/>
      <c r="K158" s="20"/>
      <c r="L158" s="23"/>
    </row>
    <row r="159" spans="1:12" x14ac:dyDescent="0.3">
      <c r="A159" s="20">
        <v>503</v>
      </c>
      <c r="B159" s="20" t="s">
        <v>319</v>
      </c>
      <c r="C159" s="1" t="s">
        <v>606</v>
      </c>
      <c r="D159" s="20" t="s">
        <v>458</v>
      </c>
      <c r="E159" s="24">
        <v>0</v>
      </c>
      <c r="F159" s="23"/>
      <c r="K159" s="20"/>
      <c r="L159" s="23"/>
    </row>
    <row r="160" spans="1:12" x14ac:dyDescent="0.3">
      <c r="A160" s="20">
        <v>1206</v>
      </c>
      <c r="B160" s="20">
        <v>186</v>
      </c>
      <c r="C160" s="22" t="s">
        <v>601</v>
      </c>
      <c r="D160" s="20" t="s">
        <v>366</v>
      </c>
      <c r="E160" s="22">
        <v>30017.989999999998</v>
      </c>
      <c r="F160" s="23"/>
      <c r="K160" s="20"/>
      <c r="L160" s="23"/>
    </row>
    <row r="161" spans="1:12" x14ac:dyDescent="0.3">
      <c r="A161" s="20">
        <v>1206</v>
      </c>
      <c r="B161" s="20">
        <v>186</v>
      </c>
      <c r="C161" s="1" t="s">
        <v>606</v>
      </c>
      <c r="D161" s="20" t="s">
        <v>366</v>
      </c>
      <c r="E161" s="24">
        <v>296644.03999999998</v>
      </c>
      <c r="F161" s="23"/>
      <c r="K161" s="20"/>
      <c r="L161" s="23"/>
    </row>
    <row r="162" spans="1:12" x14ac:dyDescent="0.3">
      <c r="A162" s="20">
        <v>207</v>
      </c>
      <c r="B162" s="20">
        <v>184</v>
      </c>
      <c r="C162" s="22" t="s">
        <v>601</v>
      </c>
      <c r="D162" s="20" t="s">
        <v>441</v>
      </c>
      <c r="E162" s="22">
        <v>58442.553846153845</v>
      </c>
      <c r="F162" s="23"/>
      <c r="K162" s="20"/>
      <c r="L162" s="23"/>
    </row>
    <row r="163" spans="1:12" x14ac:dyDescent="0.3">
      <c r="A163" s="20">
        <v>207</v>
      </c>
      <c r="B163" s="20">
        <v>184</v>
      </c>
      <c r="C163" s="1" t="s">
        <v>606</v>
      </c>
      <c r="D163" s="20" t="s">
        <v>441</v>
      </c>
      <c r="E163" s="24">
        <v>97750</v>
      </c>
      <c r="F163" s="23"/>
      <c r="K163" s="20"/>
      <c r="L163" s="23"/>
    </row>
    <row r="164" spans="1:12" x14ac:dyDescent="0.3">
      <c r="A164" s="20">
        <v>1207</v>
      </c>
      <c r="B164" s="20">
        <v>186</v>
      </c>
      <c r="C164" s="22" t="s">
        <v>601</v>
      </c>
      <c r="D164" s="20" t="s">
        <v>367</v>
      </c>
      <c r="E164" s="22">
        <v>30017.989999999998</v>
      </c>
      <c r="F164" s="23"/>
      <c r="K164" s="20"/>
      <c r="L164" s="23"/>
    </row>
    <row r="165" spans="1:12" x14ac:dyDescent="0.3">
      <c r="A165" s="20">
        <v>1207</v>
      </c>
      <c r="B165" s="20">
        <v>186</v>
      </c>
      <c r="C165" s="1" t="s">
        <v>606</v>
      </c>
      <c r="D165" s="20" t="s">
        <v>367</v>
      </c>
      <c r="E165" s="24">
        <v>596780.74</v>
      </c>
      <c r="F165" s="23"/>
      <c r="K165" s="20"/>
      <c r="L165" s="23"/>
    </row>
    <row r="166" spans="1:12" x14ac:dyDescent="0.3">
      <c r="A166" s="20">
        <v>1410</v>
      </c>
      <c r="B166" s="20" t="s">
        <v>317</v>
      </c>
      <c r="C166" s="22" t="s">
        <v>601</v>
      </c>
      <c r="D166" s="20" t="s">
        <v>508</v>
      </c>
      <c r="E166" s="22">
        <v>292092.53769230773</v>
      </c>
      <c r="F166" s="23"/>
      <c r="K166" s="20"/>
      <c r="L166" s="23"/>
    </row>
    <row r="167" spans="1:12" x14ac:dyDescent="0.3">
      <c r="A167" s="20">
        <v>1410</v>
      </c>
      <c r="B167" s="20" t="s">
        <v>317</v>
      </c>
      <c r="C167" s="1" t="s">
        <v>606</v>
      </c>
      <c r="D167" s="20" t="s">
        <v>508</v>
      </c>
      <c r="E167" s="24">
        <v>0</v>
      </c>
      <c r="F167" s="23"/>
      <c r="K167" s="20"/>
      <c r="L167" s="23"/>
    </row>
    <row r="168" spans="1:12" x14ac:dyDescent="0.3">
      <c r="A168" s="20">
        <v>107</v>
      </c>
      <c r="B168" s="20" t="s">
        <v>295</v>
      </c>
      <c r="C168" s="22" t="s">
        <v>601</v>
      </c>
      <c r="D168" s="20" t="s">
        <v>411</v>
      </c>
      <c r="E168" s="22">
        <v>52941.176470588238</v>
      </c>
      <c r="F168" s="23"/>
      <c r="K168" s="20"/>
      <c r="L168" s="23"/>
    </row>
    <row r="169" spans="1:12" x14ac:dyDescent="0.3">
      <c r="A169" s="20">
        <v>107</v>
      </c>
      <c r="B169" s="20" t="s">
        <v>295</v>
      </c>
      <c r="C169" s="1" t="s">
        <v>606</v>
      </c>
      <c r="D169" s="20" t="s">
        <v>411</v>
      </c>
      <c r="E169" s="24">
        <v>148444.82</v>
      </c>
      <c r="F169" s="23"/>
      <c r="K169" s="20"/>
      <c r="L169" s="23"/>
    </row>
    <row r="170" spans="1:12" x14ac:dyDescent="0.3">
      <c r="A170" s="20">
        <v>306</v>
      </c>
      <c r="B170" s="20">
        <v>112</v>
      </c>
      <c r="C170" s="22" t="s">
        <v>601</v>
      </c>
      <c r="D170" s="20" t="s">
        <v>471</v>
      </c>
      <c r="E170" s="22">
        <v>44429.640000000007</v>
      </c>
      <c r="F170" s="23"/>
      <c r="K170" s="20"/>
      <c r="L170" s="23"/>
    </row>
    <row r="171" spans="1:12" x14ac:dyDescent="0.3">
      <c r="A171" s="20">
        <v>306</v>
      </c>
      <c r="B171" s="20">
        <v>112</v>
      </c>
      <c r="C171" s="1" t="s">
        <v>606</v>
      </c>
      <c r="D171" s="20" t="s">
        <v>471</v>
      </c>
      <c r="E171" s="24">
        <v>735232.39</v>
      </c>
      <c r="F171" s="23"/>
      <c r="K171" s="20"/>
      <c r="L171" s="23"/>
    </row>
    <row r="172" spans="1:12" x14ac:dyDescent="0.3">
      <c r="A172" s="20">
        <v>108</v>
      </c>
      <c r="B172" s="20" t="s">
        <v>307</v>
      </c>
      <c r="C172" s="22" t="s">
        <v>601</v>
      </c>
      <c r="D172" s="20" t="s">
        <v>534</v>
      </c>
      <c r="E172" s="22">
        <v>261614.17909090911</v>
      </c>
      <c r="F172" s="23"/>
      <c r="K172" s="20"/>
      <c r="L172" s="23"/>
    </row>
    <row r="173" spans="1:12" x14ac:dyDescent="0.3">
      <c r="A173" s="20">
        <v>108</v>
      </c>
      <c r="B173" s="20" t="s">
        <v>307</v>
      </c>
      <c r="C173" s="1" t="s">
        <v>606</v>
      </c>
      <c r="D173" s="20" t="s">
        <v>534</v>
      </c>
      <c r="E173" s="24">
        <v>0</v>
      </c>
      <c r="F173" s="23"/>
      <c r="K173" s="20"/>
      <c r="L173" s="23"/>
    </row>
    <row r="174" spans="1:12" x14ac:dyDescent="0.3">
      <c r="A174" s="20">
        <v>704</v>
      </c>
      <c r="B174" s="20">
        <v>187</v>
      </c>
      <c r="C174" s="22" t="s">
        <v>601</v>
      </c>
      <c r="D174" s="20" t="s">
        <v>328</v>
      </c>
      <c r="E174" s="22">
        <v>40190.05071428571</v>
      </c>
      <c r="F174" s="23"/>
      <c r="K174" s="20"/>
      <c r="L174" s="23"/>
    </row>
    <row r="175" spans="1:12" x14ac:dyDescent="0.3">
      <c r="A175" s="20">
        <v>704</v>
      </c>
      <c r="B175" s="20">
        <v>187</v>
      </c>
      <c r="C175" s="1" t="s">
        <v>606</v>
      </c>
      <c r="D175" s="20" t="s">
        <v>328</v>
      </c>
      <c r="E175" s="24">
        <v>77350</v>
      </c>
      <c r="F175" s="23"/>
      <c r="K175" s="20"/>
      <c r="L175" s="23"/>
    </row>
    <row r="176" spans="1:12" x14ac:dyDescent="0.3">
      <c r="A176" s="20">
        <v>705</v>
      </c>
      <c r="B176" s="20">
        <v>187</v>
      </c>
      <c r="C176" s="22" t="s">
        <v>601</v>
      </c>
      <c r="D176" s="20" t="s">
        <v>324</v>
      </c>
      <c r="E176" s="22">
        <v>40190.05071428571</v>
      </c>
      <c r="F176" s="23"/>
      <c r="K176" s="20"/>
      <c r="L176" s="23"/>
    </row>
    <row r="177" spans="1:12" x14ac:dyDescent="0.3">
      <c r="A177" s="20">
        <v>705</v>
      </c>
      <c r="B177" s="20">
        <v>187</v>
      </c>
      <c r="C177" s="1" t="s">
        <v>606</v>
      </c>
      <c r="D177" s="20" t="s">
        <v>324</v>
      </c>
      <c r="E177" s="24">
        <v>316441.05</v>
      </c>
      <c r="F177" s="23"/>
      <c r="K177" s="20"/>
      <c r="L177" s="23"/>
    </row>
    <row r="178" spans="1:12" x14ac:dyDescent="0.3">
      <c r="A178" s="20">
        <v>307</v>
      </c>
      <c r="B178" s="20">
        <v>119</v>
      </c>
      <c r="C178" s="22" t="s">
        <v>601</v>
      </c>
      <c r="D178" s="20" t="s">
        <v>429</v>
      </c>
      <c r="E178" s="22">
        <v>425629.25624999998</v>
      </c>
      <c r="F178" s="23"/>
      <c r="K178" s="20"/>
      <c r="L178" s="23"/>
    </row>
    <row r="179" spans="1:12" x14ac:dyDescent="0.3">
      <c r="A179" s="20">
        <v>307</v>
      </c>
      <c r="B179" s="20">
        <v>119</v>
      </c>
      <c r="C179" s="1" t="s">
        <v>606</v>
      </c>
      <c r="D179" s="20" t="s">
        <v>429</v>
      </c>
      <c r="E179" s="24">
        <v>201129.12</v>
      </c>
      <c r="F179" s="23"/>
      <c r="K179" s="20"/>
      <c r="L179" s="23"/>
    </row>
    <row r="180" spans="1:12" x14ac:dyDescent="0.3">
      <c r="A180" s="20">
        <v>805</v>
      </c>
      <c r="B180" s="20">
        <v>150</v>
      </c>
      <c r="C180" s="22" t="s">
        <v>601</v>
      </c>
      <c r="D180" s="20" t="s">
        <v>345</v>
      </c>
      <c r="E180" s="22">
        <v>0</v>
      </c>
      <c r="F180" s="23"/>
      <c r="K180" s="20"/>
      <c r="L180" s="23"/>
    </row>
    <row r="181" spans="1:12" x14ac:dyDescent="0.3">
      <c r="A181" s="20">
        <v>805</v>
      </c>
      <c r="B181" s="20">
        <v>150</v>
      </c>
      <c r="C181" s="1" t="s">
        <v>606</v>
      </c>
      <c r="D181" s="20" t="s">
        <v>345</v>
      </c>
      <c r="E181" s="24">
        <v>0</v>
      </c>
      <c r="F181" s="23"/>
      <c r="K181" s="20"/>
      <c r="L181" s="23"/>
    </row>
    <row r="182" spans="1:12" x14ac:dyDescent="0.3">
      <c r="A182" s="20">
        <v>1303</v>
      </c>
      <c r="B182" s="20" t="s">
        <v>299</v>
      </c>
      <c r="C182" s="22" t="s">
        <v>601</v>
      </c>
      <c r="D182" s="20" t="s">
        <v>574</v>
      </c>
      <c r="E182" s="22">
        <v>608447.2854545454</v>
      </c>
      <c r="F182" s="23"/>
      <c r="K182" s="20"/>
      <c r="L182" s="23"/>
    </row>
    <row r="183" spans="1:12" x14ac:dyDescent="0.3">
      <c r="A183" s="20">
        <v>1303</v>
      </c>
      <c r="B183" s="20" t="s">
        <v>299</v>
      </c>
      <c r="C183" s="1" t="s">
        <v>606</v>
      </c>
      <c r="D183" s="20" t="s">
        <v>574</v>
      </c>
      <c r="E183" s="24">
        <v>0</v>
      </c>
      <c r="F183" s="23"/>
      <c r="K183" s="20"/>
      <c r="L183" s="23"/>
    </row>
    <row r="184" spans="1:12" x14ac:dyDescent="0.3">
      <c r="A184" s="20">
        <v>208</v>
      </c>
      <c r="B184" s="20">
        <v>184</v>
      </c>
      <c r="C184" s="22" t="s">
        <v>601</v>
      </c>
      <c r="D184" s="20" t="s">
        <v>442</v>
      </c>
      <c r="E184" s="22">
        <v>58442.553846153845</v>
      </c>
      <c r="F184" s="23"/>
      <c r="K184" s="20"/>
      <c r="L184" s="23"/>
    </row>
    <row r="185" spans="1:12" x14ac:dyDescent="0.3">
      <c r="A185" s="20">
        <v>208</v>
      </c>
      <c r="B185" s="20">
        <v>184</v>
      </c>
      <c r="C185" s="1" t="s">
        <v>606</v>
      </c>
      <c r="D185" s="20" t="s">
        <v>442</v>
      </c>
      <c r="E185" s="24">
        <v>295200</v>
      </c>
      <c r="F185" s="23"/>
      <c r="K185" s="20"/>
      <c r="L185" s="23"/>
    </row>
    <row r="186" spans="1:12" x14ac:dyDescent="0.3">
      <c r="A186" s="20">
        <v>1411</v>
      </c>
      <c r="B186" s="20" t="s">
        <v>317</v>
      </c>
      <c r="C186" s="22" t="s">
        <v>601</v>
      </c>
      <c r="D186" s="20" t="s">
        <v>509</v>
      </c>
      <c r="E186" s="22">
        <v>292092.53769230773</v>
      </c>
      <c r="F186" s="23"/>
      <c r="K186" s="20"/>
      <c r="L186" s="23"/>
    </row>
    <row r="187" spans="1:12" x14ac:dyDescent="0.3">
      <c r="A187" s="20">
        <v>1411</v>
      </c>
      <c r="B187" s="20" t="s">
        <v>317</v>
      </c>
      <c r="C187" s="1" t="s">
        <v>606</v>
      </c>
      <c r="D187" s="20" t="s">
        <v>509</v>
      </c>
      <c r="E187" s="24">
        <v>0</v>
      </c>
      <c r="F187" s="23"/>
      <c r="K187" s="20"/>
      <c r="L187" s="23"/>
    </row>
    <row r="188" spans="1:12" x14ac:dyDescent="0.3">
      <c r="A188" s="20">
        <v>605</v>
      </c>
      <c r="B188" s="20" t="s">
        <v>309</v>
      </c>
      <c r="C188" s="22" t="s">
        <v>601</v>
      </c>
      <c r="D188" s="20" t="s">
        <v>545</v>
      </c>
      <c r="E188" s="22">
        <v>331258.91315789474</v>
      </c>
      <c r="F188" s="23"/>
      <c r="K188" s="20"/>
      <c r="L188" s="23"/>
    </row>
    <row r="189" spans="1:12" x14ac:dyDescent="0.3">
      <c r="A189" s="20">
        <v>605</v>
      </c>
      <c r="B189" s="20" t="s">
        <v>309</v>
      </c>
      <c r="C189" s="1" t="s">
        <v>606</v>
      </c>
      <c r="D189" s="20" t="s">
        <v>545</v>
      </c>
      <c r="E189" s="24">
        <v>0</v>
      </c>
      <c r="F189" s="23"/>
      <c r="K189" s="20"/>
      <c r="L189" s="23"/>
    </row>
    <row r="190" spans="1:12" x14ac:dyDescent="0.3">
      <c r="A190" s="20">
        <v>904</v>
      </c>
      <c r="B190" s="20" t="s">
        <v>319</v>
      </c>
      <c r="C190" s="22" t="s">
        <v>601</v>
      </c>
      <c r="D190" s="20" t="s">
        <v>459</v>
      </c>
      <c r="E190" s="22">
        <v>91594.23133333333</v>
      </c>
      <c r="F190" s="23"/>
      <c r="K190" s="20"/>
      <c r="L190" s="23"/>
    </row>
    <row r="191" spans="1:12" x14ac:dyDescent="0.3">
      <c r="A191" s="20">
        <v>904</v>
      </c>
      <c r="B191" s="20" t="s">
        <v>319</v>
      </c>
      <c r="C191" s="1" t="s">
        <v>606</v>
      </c>
      <c r="D191" s="20" t="s">
        <v>459</v>
      </c>
      <c r="E191" s="24">
        <v>0</v>
      </c>
      <c r="F191" s="23"/>
      <c r="K191" s="20"/>
      <c r="L191" s="23"/>
    </row>
    <row r="192" spans="1:12" x14ac:dyDescent="0.3">
      <c r="A192" s="20">
        <v>1008</v>
      </c>
      <c r="B192" s="20" t="s">
        <v>311</v>
      </c>
      <c r="C192" s="22" t="s">
        <v>601</v>
      </c>
      <c r="D192" s="20" t="s">
        <v>564</v>
      </c>
      <c r="E192" s="22">
        <v>219794.57400000002</v>
      </c>
      <c r="F192" s="23"/>
      <c r="K192" s="20"/>
      <c r="L192" s="23"/>
    </row>
    <row r="193" spans="1:12" x14ac:dyDescent="0.3">
      <c r="A193" s="20">
        <v>1008</v>
      </c>
      <c r="B193" s="20" t="s">
        <v>311</v>
      </c>
      <c r="C193" s="1" t="s">
        <v>606</v>
      </c>
      <c r="D193" s="20" t="s">
        <v>564</v>
      </c>
      <c r="E193" s="24">
        <v>0</v>
      </c>
      <c r="F193" s="23"/>
      <c r="K193" s="20"/>
      <c r="L193" s="23"/>
    </row>
    <row r="194" spans="1:12" x14ac:dyDescent="0.3">
      <c r="A194" s="20">
        <v>905</v>
      </c>
      <c r="B194" s="20" t="s">
        <v>319</v>
      </c>
      <c r="C194" s="22" t="s">
        <v>601</v>
      </c>
      <c r="D194" s="20" t="s">
        <v>460</v>
      </c>
      <c r="E194" s="22">
        <v>91594.23133333333</v>
      </c>
      <c r="F194" s="23"/>
      <c r="K194" s="20"/>
      <c r="L194" s="23"/>
    </row>
    <row r="195" spans="1:12" x14ac:dyDescent="0.3">
      <c r="A195" s="20">
        <v>905</v>
      </c>
      <c r="B195" s="20" t="s">
        <v>319</v>
      </c>
      <c r="C195" s="1" t="s">
        <v>606</v>
      </c>
      <c r="D195" s="20" t="s">
        <v>460</v>
      </c>
      <c r="E195" s="24">
        <v>0</v>
      </c>
      <c r="F195" s="23"/>
      <c r="K195" s="20"/>
      <c r="L195" s="23"/>
    </row>
    <row r="196" spans="1:12" x14ac:dyDescent="0.3">
      <c r="A196" s="20">
        <v>404</v>
      </c>
      <c r="B196" s="20" t="s">
        <v>301</v>
      </c>
      <c r="C196" s="22" t="s">
        <v>601</v>
      </c>
      <c r="D196" s="20" t="s">
        <v>479</v>
      </c>
      <c r="E196" s="22">
        <v>11835.449999999999</v>
      </c>
      <c r="F196" s="23"/>
      <c r="K196" s="20"/>
      <c r="L196" s="23"/>
    </row>
    <row r="197" spans="1:12" x14ac:dyDescent="0.3">
      <c r="A197" s="20">
        <v>404</v>
      </c>
      <c r="B197" s="20" t="s">
        <v>301</v>
      </c>
      <c r="C197" s="1" t="s">
        <v>606</v>
      </c>
      <c r="D197" s="20" t="s">
        <v>479</v>
      </c>
      <c r="E197" s="24">
        <v>233433.06</v>
      </c>
      <c r="F197" s="23"/>
      <c r="K197" s="20"/>
      <c r="L197" s="23"/>
    </row>
    <row r="198" spans="1:12" x14ac:dyDescent="0.3">
      <c r="A198" s="20">
        <v>1208</v>
      </c>
      <c r="B198" s="20">
        <v>186</v>
      </c>
      <c r="C198" s="22" t="s">
        <v>601</v>
      </c>
      <c r="D198" s="20" t="s">
        <v>368</v>
      </c>
      <c r="E198" s="22">
        <v>30017.989999999998</v>
      </c>
      <c r="F198" s="23"/>
      <c r="K198" s="20"/>
      <c r="L198" s="23"/>
    </row>
    <row r="199" spans="1:12" x14ac:dyDescent="0.3">
      <c r="A199" s="20">
        <v>1208</v>
      </c>
      <c r="B199" s="20">
        <v>186</v>
      </c>
      <c r="C199" s="1" t="s">
        <v>606</v>
      </c>
      <c r="D199" s="20" t="s">
        <v>368</v>
      </c>
      <c r="E199" s="24">
        <v>0</v>
      </c>
      <c r="F199" s="23"/>
      <c r="K199" s="20"/>
      <c r="L199" s="23"/>
    </row>
    <row r="200" spans="1:12" x14ac:dyDescent="0.3">
      <c r="A200" s="20">
        <v>504</v>
      </c>
      <c r="B200" s="20" t="s">
        <v>319</v>
      </c>
      <c r="C200" s="22" t="s">
        <v>601</v>
      </c>
      <c r="D200" s="20" t="s">
        <v>461</v>
      </c>
      <c r="E200" s="22">
        <v>91594.23133333333</v>
      </c>
      <c r="F200" s="23"/>
      <c r="K200" s="20"/>
      <c r="L200" s="23"/>
    </row>
    <row r="201" spans="1:12" x14ac:dyDescent="0.3">
      <c r="A201" s="20">
        <v>504</v>
      </c>
      <c r="B201" s="20" t="s">
        <v>319</v>
      </c>
      <c r="C201" s="1" t="s">
        <v>606</v>
      </c>
      <c r="D201" s="20" t="s">
        <v>461</v>
      </c>
      <c r="E201" s="24">
        <v>0</v>
      </c>
      <c r="F201" s="23"/>
      <c r="K201" s="20"/>
      <c r="L201" s="23"/>
    </row>
    <row r="202" spans="1:12" x14ac:dyDescent="0.3">
      <c r="A202" s="20">
        <v>1209</v>
      </c>
      <c r="B202" s="20">
        <v>186</v>
      </c>
      <c r="C202" s="22" t="s">
        <v>601</v>
      </c>
      <c r="D202" s="20" t="s">
        <v>369</v>
      </c>
      <c r="E202" s="22">
        <v>30017.989999999998</v>
      </c>
      <c r="F202" s="23"/>
      <c r="K202" s="20"/>
      <c r="L202" s="23"/>
    </row>
    <row r="203" spans="1:12" x14ac:dyDescent="0.3">
      <c r="A203" s="20">
        <v>1209</v>
      </c>
      <c r="B203" s="20">
        <v>186</v>
      </c>
      <c r="C203" s="1" t="s">
        <v>606</v>
      </c>
      <c r="D203" s="20" t="s">
        <v>369</v>
      </c>
      <c r="E203" s="24">
        <v>216993.23</v>
      </c>
      <c r="F203" s="23"/>
      <c r="K203" s="20"/>
      <c r="L203" s="23"/>
    </row>
    <row r="204" spans="1:12" x14ac:dyDescent="0.3">
      <c r="A204" s="20">
        <v>606</v>
      </c>
      <c r="B204" s="20" t="s">
        <v>309</v>
      </c>
      <c r="C204" s="22" t="s">
        <v>601</v>
      </c>
      <c r="D204" s="20" t="s">
        <v>546</v>
      </c>
      <c r="E204" s="22">
        <v>331258.91315789474</v>
      </c>
      <c r="F204" s="23"/>
      <c r="K204" s="20"/>
      <c r="L204" s="23"/>
    </row>
    <row r="205" spans="1:12" x14ac:dyDescent="0.3">
      <c r="A205" s="20">
        <v>606</v>
      </c>
      <c r="B205" s="20" t="s">
        <v>309</v>
      </c>
      <c r="C205" s="1" t="s">
        <v>606</v>
      </c>
      <c r="D205" s="20" t="s">
        <v>546</v>
      </c>
      <c r="E205" s="24">
        <v>0</v>
      </c>
      <c r="F205" s="23"/>
      <c r="K205" s="20"/>
      <c r="L205" s="23"/>
    </row>
    <row r="206" spans="1:12" x14ac:dyDescent="0.3">
      <c r="A206" s="20">
        <v>1412</v>
      </c>
      <c r="B206" s="20">
        <v>185</v>
      </c>
      <c r="C206" s="22" t="s">
        <v>601</v>
      </c>
      <c r="D206" s="20" t="s">
        <v>502</v>
      </c>
      <c r="E206" s="22">
        <v>330088.81818181818</v>
      </c>
      <c r="F206" s="23"/>
      <c r="K206" s="20"/>
      <c r="L206" s="23"/>
    </row>
    <row r="207" spans="1:12" x14ac:dyDescent="0.3">
      <c r="A207" s="20">
        <v>1412</v>
      </c>
      <c r="B207" s="20">
        <v>185</v>
      </c>
      <c r="C207" s="1" t="s">
        <v>606</v>
      </c>
      <c r="D207" s="20" t="s">
        <v>502</v>
      </c>
      <c r="E207" s="24">
        <v>0</v>
      </c>
      <c r="F207" s="23"/>
      <c r="K207" s="20"/>
      <c r="L207" s="23"/>
    </row>
    <row r="208" spans="1:12" x14ac:dyDescent="0.3">
      <c r="A208" s="20">
        <v>1304</v>
      </c>
      <c r="B208" s="20" t="s">
        <v>295</v>
      </c>
      <c r="C208" s="22" t="s">
        <v>601</v>
      </c>
      <c r="D208" s="20" t="s">
        <v>413</v>
      </c>
      <c r="E208" s="22">
        <v>52941.176470588238</v>
      </c>
      <c r="F208" s="23"/>
      <c r="K208" s="20"/>
      <c r="L208" s="23"/>
    </row>
    <row r="209" spans="1:12" x14ac:dyDescent="0.3">
      <c r="A209" s="20">
        <v>1304</v>
      </c>
      <c r="B209" s="20" t="s">
        <v>295</v>
      </c>
      <c r="C209" s="1" t="s">
        <v>606</v>
      </c>
      <c r="D209" s="20" t="s">
        <v>413</v>
      </c>
      <c r="E209" s="24">
        <v>874411.01</v>
      </c>
      <c r="F209" s="23"/>
      <c r="K209" s="20"/>
      <c r="L209" s="23"/>
    </row>
    <row r="210" spans="1:12" x14ac:dyDescent="0.3">
      <c r="A210" s="20">
        <v>906</v>
      </c>
      <c r="B210" s="20" t="s">
        <v>319</v>
      </c>
      <c r="C210" s="22" t="s">
        <v>601</v>
      </c>
      <c r="D210" s="20" t="s">
        <v>462</v>
      </c>
      <c r="E210" s="22">
        <v>91594.23133333333</v>
      </c>
      <c r="F210" s="23"/>
      <c r="K210" s="20"/>
      <c r="L210" s="23"/>
    </row>
    <row r="211" spans="1:12" x14ac:dyDescent="0.3">
      <c r="A211" s="20">
        <v>906</v>
      </c>
      <c r="B211" s="20" t="s">
        <v>319</v>
      </c>
      <c r="C211" s="1" t="s">
        <v>606</v>
      </c>
      <c r="D211" s="20" t="s">
        <v>462</v>
      </c>
      <c r="E211" s="24">
        <v>0</v>
      </c>
      <c r="F211" s="23"/>
      <c r="K211" s="20"/>
      <c r="L211" s="23"/>
    </row>
    <row r="212" spans="1:12" x14ac:dyDescent="0.3">
      <c r="A212" s="20">
        <v>1505</v>
      </c>
      <c r="B212" s="20">
        <v>181</v>
      </c>
      <c r="C212" s="22" t="s">
        <v>601</v>
      </c>
      <c r="D212" s="20" t="s">
        <v>340</v>
      </c>
      <c r="E212" s="22">
        <v>0</v>
      </c>
      <c r="F212" s="23"/>
      <c r="K212" s="20"/>
      <c r="L212" s="23"/>
    </row>
    <row r="213" spans="1:12" x14ac:dyDescent="0.3">
      <c r="A213" s="20">
        <v>1505</v>
      </c>
      <c r="B213" s="20">
        <v>181</v>
      </c>
      <c r="C213" s="1" t="s">
        <v>606</v>
      </c>
      <c r="D213" s="20" t="s">
        <v>340</v>
      </c>
      <c r="E213" s="24">
        <v>214804.69</v>
      </c>
      <c r="F213" s="23"/>
      <c r="K213" s="20"/>
      <c r="L213" s="23"/>
    </row>
    <row r="214" spans="1:12" x14ac:dyDescent="0.3">
      <c r="A214" s="20">
        <v>907</v>
      </c>
      <c r="B214" s="20" t="s">
        <v>319</v>
      </c>
      <c r="C214" s="22" t="s">
        <v>601</v>
      </c>
      <c r="D214" s="20" t="s">
        <v>454</v>
      </c>
      <c r="E214" s="22">
        <v>91594.23133333333</v>
      </c>
      <c r="F214" s="23"/>
      <c r="K214" s="20"/>
      <c r="L214" s="23"/>
    </row>
    <row r="215" spans="1:12" x14ac:dyDescent="0.3">
      <c r="A215" s="20">
        <v>907</v>
      </c>
      <c r="B215" s="20" t="s">
        <v>319</v>
      </c>
      <c r="C215" s="1" t="s">
        <v>606</v>
      </c>
      <c r="D215" s="20" t="s">
        <v>454</v>
      </c>
      <c r="E215" s="24">
        <v>0</v>
      </c>
      <c r="F215" s="23"/>
      <c r="K215" s="20"/>
      <c r="L215" s="23"/>
    </row>
    <row r="216" spans="1:12" x14ac:dyDescent="0.3">
      <c r="A216" s="20">
        <v>308</v>
      </c>
      <c r="B216" s="20">
        <v>119</v>
      </c>
      <c r="C216" s="22" t="s">
        <v>601</v>
      </c>
      <c r="D216" s="20" t="s">
        <v>430</v>
      </c>
      <c r="E216" s="22">
        <v>425629.25624999998</v>
      </c>
      <c r="F216" s="23"/>
      <c r="K216" s="20"/>
      <c r="L216" s="23"/>
    </row>
    <row r="217" spans="1:12" x14ac:dyDescent="0.3">
      <c r="A217" s="20">
        <v>308</v>
      </c>
      <c r="B217" s="20">
        <v>119</v>
      </c>
      <c r="C217" s="1" t="s">
        <v>606</v>
      </c>
      <c r="D217" s="20" t="s">
        <v>430</v>
      </c>
      <c r="E217" s="24">
        <v>100208.16</v>
      </c>
      <c r="F217" s="23"/>
      <c r="K217" s="20"/>
      <c r="L217" s="23"/>
    </row>
    <row r="218" spans="1:12" x14ac:dyDescent="0.3">
      <c r="A218" s="20">
        <v>505</v>
      </c>
      <c r="B218" s="20" t="s">
        <v>315</v>
      </c>
      <c r="C218" s="22" t="s">
        <v>601</v>
      </c>
      <c r="D218" s="20" t="s">
        <v>449</v>
      </c>
      <c r="E218" s="22">
        <v>369731.88500000001</v>
      </c>
      <c r="F218" s="23"/>
      <c r="K218" s="20"/>
      <c r="L218" s="23"/>
    </row>
    <row r="219" spans="1:12" x14ac:dyDescent="0.3">
      <c r="A219" s="20">
        <v>505</v>
      </c>
      <c r="B219" s="20" t="s">
        <v>315</v>
      </c>
      <c r="C219" s="1" t="s">
        <v>606</v>
      </c>
      <c r="D219" s="20" t="s">
        <v>449</v>
      </c>
      <c r="E219" s="24">
        <v>0</v>
      </c>
      <c r="F219" s="23"/>
      <c r="K219" s="20"/>
      <c r="L219" s="23"/>
    </row>
    <row r="220" spans="1:12" x14ac:dyDescent="0.3">
      <c r="A220" s="20">
        <v>110</v>
      </c>
      <c r="B220" s="20" t="s">
        <v>307</v>
      </c>
      <c r="C220" s="22" t="s">
        <v>601</v>
      </c>
      <c r="D220" s="20" t="s">
        <v>535</v>
      </c>
      <c r="E220" s="22">
        <v>261614.17909090911</v>
      </c>
      <c r="F220" s="23"/>
      <c r="K220" s="20"/>
      <c r="L220" s="23"/>
    </row>
    <row r="221" spans="1:12" x14ac:dyDescent="0.3">
      <c r="A221" s="20">
        <v>110</v>
      </c>
      <c r="B221" s="20" t="s">
        <v>307</v>
      </c>
      <c r="C221" s="1" t="s">
        <v>606</v>
      </c>
      <c r="D221" s="20" t="s">
        <v>535</v>
      </c>
      <c r="E221" s="24">
        <v>0</v>
      </c>
      <c r="F221" s="23"/>
      <c r="K221" s="20"/>
      <c r="L221" s="23"/>
    </row>
    <row r="222" spans="1:12" x14ac:dyDescent="0.3">
      <c r="A222" s="20">
        <v>806</v>
      </c>
      <c r="B222" s="20">
        <v>150</v>
      </c>
      <c r="C222" s="22" t="s">
        <v>601</v>
      </c>
      <c r="D222" s="20" t="s">
        <v>323</v>
      </c>
      <c r="E222" s="22">
        <v>0</v>
      </c>
      <c r="F222" s="23"/>
      <c r="K222" s="20"/>
      <c r="L222" s="23"/>
    </row>
    <row r="223" spans="1:12" x14ac:dyDescent="0.3">
      <c r="A223" s="20">
        <v>806</v>
      </c>
      <c r="B223" s="20">
        <v>150</v>
      </c>
      <c r="C223" s="1" t="s">
        <v>606</v>
      </c>
      <c r="D223" s="20" t="s">
        <v>323</v>
      </c>
      <c r="E223" s="24">
        <v>0</v>
      </c>
      <c r="F223" s="23"/>
      <c r="K223" s="20"/>
      <c r="L223" s="23"/>
    </row>
    <row r="224" spans="1:12" x14ac:dyDescent="0.3">
      <c r="A224" s="20">
        <v>807</v>
      </c>
      <c r="B224" s="20">
        <v>150</v>
      </c>
      <c r="C224" s="22" t="s">
        <v>601</v>
      </c>
      <c r="D224" s="20" t="s">
        <v>350</v>
      </c>
      <c r="E224" s="22">
        <v>0</v>
      </c>
      <c r="F224" s="23"/>
      <c r="K224" s="20"/>
      <c r="L224" s="23"/>
    </row>
    <row r="225" spans="1:12" x14ac:dyDescent="0.3">
      <c r="A225" s="20">
        <v>807</v>
      </c>
      <c r="B225" s="20">
        <v>150</v>
      </c>
      <c r="C225" s="1" t="s">
        <v>606</v>
      </c>
      <c r="D225" s="20" t="s">
        <v>350</v>
      </c>
      <c r="E225" s="24">
        <v>0</v>
      </c>
      <c r="F225" s="23"/>
      <c r="K225" s="20"/>
      <c r="L225" s="23"/>
    </row>
    <row r="226" spans="1:12" x14ac:dyDescent="0.3">
      <c r="A226" s="20">
        <v>1805</v>
      </c>
      <c r="B226" s="20" t="s">
        <v>301</v>
      </c>
      <c r="C226" s="22" t="s">
        <v>601</v>
      </c>
      <c r="D226" s="20" t="s">
        <v>480</v>
      </c>
      <c r="E226" s="22">
        <v>11835.449999999999</v>
      </c>
      <c r="F226" s="23"/>
      <c r="K226" s="20"/>
      <c r="L226" s="23"/>
    </row>
    <row r="227" spans="1:12" x14ac:dyDescent="0.3">
      <c r="A227" s="20">
        <v>1805</v>
      </c>
      <c r="B227" s="20" t="s">
        <v>301</v>
      </c>
      <c r="C227" s="1" t="s">
        <v>606</v>
      </c>
      <c r="D227" s="20" t="s">
        <v>480</v>
      </c>
      <c r="E227" s="24">
        <v>518643.31</v>
      </c>
      <c r="F227" s="23"/>
      <c r="K227" s="20"/>
      <c r="L227" s="23"/>
    </row>
    <row r="228" spans="1:12" x14ac:dyDescent="0.3">
      <c r="A228" s="20">
        <v>1009</v>
      </c>
      <c r="B228" s="20" t="s">
        <v>311</v>
      </c>
      <c r="C228" s="22" t="s">
        <v>601</v>
      </c>
      <c r="D228" s="20" t="s">
        <v>518</v>
      </c>
      <c r="E228" s="22">
        <v>219794.57400000002</v>
      </c>
      <c r="F228" s="23"/>
      <c r="K228" s="20"/>
      <c r="L228" s="23"/>
    </row>
    <row r="229" spans="1:12" x14ac:dyDescent="0.3">
      <c r="A229" s="20">
        <v>1009</v>
      </c>
      <c r="B229" s="20" t="s">
        <v>311</v>
      </c>
      <c r="C229" s="1" t="s">
        <v>606</v>
      </c>
      <c r="D229" s="20" t="s">
        <v>518</v>
      </c>
      <c r="E229" s="24">
        <v>0</v>
      </c>
      <c r="F229" s="23"/>
      <c r="K229" s="20"/>
      <c r="L229" s="23"/>
    </row>
    <row r="230" spans="1:12" x14ac:dyDescent="0.3">
      <c r="A230" s="20">
        <v>1106</v>
      </c>
      <c r="B230" s="20">
        <v>170</v>
      </c>
      <c r="C230" s="22" t="s">
        <v>601</v>
      </c>
      <c r="D230" s="20" t="s">
        <v>392</v>
      </c>
      <c r="E230" s="22">
        <v>0</v>
      </c>
      <c r="F230" s="23"/>
      <c r="K230" s="20"/>
      <c r="L230" s="23"/>
    </row>
    <row r="231" spans="1:12" x14ac:dyDescent="0.3">
      <c r="A231" s="20">
        <v>1106</v>
      </c>
      <c r="B231" s="20">
        <v>170</v>
      </c>
      <c r="C231" s="1" t="s">
        <v>606</v>
      </c>
      <c r="D231" s="20" t="s">
        <v>392</v>
      </c>
      <c r="E231" s="24">
        <v>1477304.06</v>
      </c>
      <c r="F231" s="23"/>
      <c r="K231" s="20"/>
      <c r="L231" s="23"/>
    </row>
    <row r="232" spans="1:12" x14ac:dyDescent="0.3">
      <c r="A232" s="20">
        <v>808</v>
      </c>
      <c r="B232" s="20">
        <v>150</v>
      </c>
      <c r="C232" s="22" t="s">
        <v>601</v>
      </c>
      <c r="D232" s="20" t="s">
        <v>351</v>
      </c>
      <c r="E232" s="22">
        <v>0</v>
      </c>
      <c r="F232" s="23"/>
      <c r="K232" s="20"/>
      <c r="L232" s="23"/>
    </row>
    <row r="233" spans="1:12" x14ac:dyDescent="0.3">
      <c r="A233" s="20">
        <v>808</v>
      </c>
      <c r="B233" s="20">
        <v>150</v>
      </c>
      <c r="C233" s="1" t="s">
        <v>606</v>
      </c>
      <c r="D233" s="20" t="s">
        <v>351</v>
      </c>
      <c r="E233" s="24">
        <v>0</v>
      </c>
      <c r="F233" s="23"/>
      <c r="K233" s="20"/>
      <c r="L233" s="23"/>
    </row>
    <row r="234" spans="1:12" x14ac:dyDescent="0.3">
      <c r="A234" s="20">
        <v>1107</v>
      </c>
      <c r="B234" s="20">
        <v>170</v>
      </c>
      <c r="C234" s="22" t="s">
        <v>601</v>
      </c>
      <c r="D234" s="20" t="s">
        <v>398</v>
      </c>
      <c r="E234" s="22">
        <v>0</v>
      </c>
      <c r="F234" s="23"/>
      <c r="K234" s="20"/>
      <c r="L234" s="23"/>
    </row>
    <row r="235" spans="1:12" x14ac:dyDescent="0.3">
      <c r="A235" s="20">
        <v>1107</v>
      </c>
      <c r="B235" s="20">
        <v>170</v>
      </c>
      <c r="C235" s="1" t="s">
        <v>606</v>
      </c>
      <c r="D235" s="20" t="s">
        <v>398</v>
      </c>
      <c r="E235" s="24">
        <v>857726.45</v>
      </c>
      <c r="F235" s="23"/>
      <c r="K235" s="20"/>
      <c r="L235" s="23"/>
    </row>
    <row r="236" spans="1:12" x14ac:dyDescent="0.3">
      <c r="A236" s="20">
        <v>1108</v>
      </c>
      <c r="B236" s="20" t="s">
        <v>305</v>
      </c>
      <c r="C236" s="22" t="s">
        <v>601</v>
      </c>
      <c r="D236" s="20" t="s">
        <v>525</v>
      </c>
      <c r="E236" s="22">
        <v>313016.76416666666</v>
      </c>
      <c r="F236" s="23"/>
      <c r="K236" s="20"/>
      <c r="L236" s="23"/>
    </row>
    <row r="237" spans="1:12" x14ac:dyDescent="0.3">
      <c r="A237" s="20">
        <v>1108</v>
      </c>
      <c r="B237" s="20" t="s">
        <v>305</v>
      </c>
      <c r="C237" s="1" t="s">
        <v>606</v>
      </c>
      <c r="D237" s="20" t="s">
        <v>525</v>
      </c>
      <c r="E237" s="24">
        <v>0</v>
      </c>
      <c r="F237" s="23"/>
      <c r="K237" s="20"/>
      <c r="L237" s="23"/>
    </row>
    <row r="238" spans="1:12" x14ac:dyDescent="0.3">
      <c r="A238" s="20">
        <v>607</v>
      </c>
      <c r="B238" s="20" t="s">
        <v>309</v>
      </c>
      <c r="C238" s="22" t="s">
        <v>601</v>
      </c>
      <c r="D238" s="20" t="s">
        <v>547</v>
      </c>
      <c r="E238" s="22">
        <v>331258.91315789474</v>
      </c>
      <c r="F238" s="23"/>
      <c r="K238" s="20"/>
      <c r="L238" s="23"/>
    </row>
    <row r="239" spans="1:12" x14ac:dyDescent="0.3">
      <c r="A239" s="20">
        <v>607</v>
      </c>
      <c r="B239" s="20" t="s">
        <v>309</v>
      </c>
      <c r="C239" s="1" t="s">
        <v>606</v>
      </c>
      <c r="D239" s="20" t="s">
        <v>547</v>
      </c>
      <c r="E239" s="24">
        <v>0</v>
      </c>
      <c r="F239" s="23"/>
      <c r="K239" s="20"/>
      <c r="L239" s="23"/>
    </row>
    <row r="240" spans="1:12" x14ac:dyDescent="0.3">
      <c r="A240" s="20">
        <v>1305</v>
      </c>
      <c r="B240" s="20" t="s">
        <v>299</v>
      </c>
      <c r="C240" s="22" t="s">
        <v>601</v>
      </c>
      <c r="D240" s="20" t="s">
        <v>575</v>
      </c>
      <c r="E240" s="22">
        <v>608447.2854545454</v>
      </c>
      <c r="F240" s="23"/>
      <c r="K240" s="20"/>
      <c r="L240" s="23"/>
    </row>
    <row r="241" spans="1:12" x14ac:dyDescent="0.3">
      <c r="A241" s="20">
        <v>1305</v>
      </c>
      <c r="B241" s="20" t="s">
        <v>299</v>
      </c>
      <c r="C241" s="1" t="s">
        <v>606</v>
      </c>
      <c r="D241" s="20" t="s">
        <v>575</v>
      </c>
      <c r="E241" s="24">
        <v>0</v>
      </c>
      <c r="F241" s="23"/>
      <c r="K241" s="20"/>
      <c r="L241" s="23"/>
    </row>
    <row r="242" spans="1:12" x14ac:dyDescent="0.3">
      <c r="A242" s="20">
        <v>1413</v>
      </c>
      <c r="B242" s="20" t="s">
        <v>317</v>
      </c>
      <c r="C242" s="22" t="s">
        <v>601</v>
      </c>
      <c r="D242" s="20" t="s">
        <v>510</v>
      </c>
      <c r="E242" s="22">
        <v>292092.53769230773</v>
      </c>
      <c r="F242" s="23"/>
      <c r="K242" s="20"/>
      <c r="L242" s="23"/>
    </row>
    <row r="243" spans="1:12" x14ac:dyDescent="0.3">
      <c r="A243" s="20">
        <v>1413</v>
      </c>
      <c r="B243" s="20" t="s">
        <v>317</v>
      </c>
      <c r="C243" s="1" t="s">
        <v>606</v>
      </c>
      <c r="D243" s="20" t="s">
        <v>510</v>
      </c>
      <c r="E243" s="24">
        <v>0</v>
      </c>
      <c r="F243" s="23"/>
      <c r="K243" s="20"/>
      <c r="L243" s="23"/>
    </row>
    <row r="244" spans="1:12" x14ac:dyDescent="0.3">
      <c r="A244" s="20">
        <v>405</v>
      </c>
      <c r="B244" s="20" t="s">
        <v>303</v>
      </c>
      <c r="C244" s="22" t="s">
        <v>601</v>
      </c>
      <c r="D244" s="20" t="s">
        <v>581</v>
      </c>
      <c r="E244" s="22">
        <v>232016.48111111112</v>
      </c>
      <c r="F244" s="23"/>
      <c r="K244" s="20"/>
      <c r="L244" s="23"/>
    </row>
    <row r="245" spans="1:12" x14ac:dyDescent="0.3">
      <c r="A245" s="20">
        <v>405</v>
      </c>
      <c r="B245" s="20" t="s">
        <v>303</v>
      </c>
      <c r="C245" s="1" t="s">
        <v>606</v>
      </c>
      <c r="D245" s="20" t="s">
        <v>581</v>
      </c>
      <c r="E245" s="24">
        <v>357582.45</v>
      </c>
      <c r="F245" s="23"/>
      <c r="K245" s="20"/>
      <c r="L245" s="23"/>
    </row>
    <row r="246" spans="1:12" x14ac:dyDescent="0.3">
      <c r="A246" s="20">
        <v>1109</v>
      </c>
      <c r="B246" s="20">
        <v>170</v>
      </c>
      <c r="C246" s="22" t="s">
        <v>601</v>
      </c>
      <c r="D246" s="20" t="s">
        <v>399</v>
      </c>
      <c r="E246" s="22">
        <v>0</v>
      </c>
      <c r="F246" s="23"/>
      <c r="K246" s="20"/>
      <c r="L246" s="23"/>
    </row>
    <row r="247" spans="1:12" x14ac:dyDescent="0.3">
      <c r="A247" s="20">
        <v>1109</v>
      </c>
      <c r="B247" s="20">
        <v>170</v>
      </c>
      <c r="C247" s="1" t="s">
        <v>606</v>
      </c>
      <c r="D247" s="20" t="s">
        <v>399</v>
      </c>
      <c r="E247" s="24">
        <v>235303.61</v>
      </c>
      <c r="F247" s="23"/>
      <c r="K247" s="20"/>
      <c r="L247" s="23"/>
    </row>
    <row r="248" spans="1:12" x14ac:dyDescent="0.3">
      <c r="A248" s="20">
        <v>1306</v>
      </c>
      <c r="B248" s="20" t="s">
        <v>295</v>
      </c>
      <c r="C248" s="22" t="s">
        <v>601</v>
      </c>
      <c r="D248" s="20" t="s">
        <v>414</v>
      </c>
      <c r="E248" s="22">
        <v>52941.176470588238</v>
      </c>
      <c r="F248" s="23"/>
      <c r="K248" s="20"/>
      <c r="L248" s="23"/>
    </row>
    <row r="249" spans="1:12" x14ac:dyDescent="0.3">
      <c r="A249" s="20">
        <v>1306</v>
      </c>
      <c r="B249" s="20" t="s">
        <v>295</v>
      </c>
      <c r="C249" s="1" t="s">
        <v>606</v>
      </c>
      <c r="D249" s="20" t="s">
        <v>414</v>
      </c>
      <c r="E249" s="24">
        <v>707348.17</v>
      </c>
      <c r="F249" s="23"/>
      <c r="K249" s="20"/>
      <c r="L249" s="23"/>
    </row>
    <row r="250" spans="1:12" x14ac:dyDescent="0.3">
      <c r="A250" s="20">
        <v>1806</v>
      </c>
      <c r="B250" s="20" t="s">
        <v>313</v>
      </c>
      <c r="C250" s="22" t="s">
        <v>601</v>
      </c>
      <c r="D250" s="20" t="s">
        <v>591</v>
      </c>
      <c r="E250" s="22">
        <v>341568.78571428574</v>
      </c>
      <c r="F250" s="23"/>
      <c r="K250" s="20"/>
      <c r="L250" s="23"/>
    </row>
    <row r="251" spans="1:12" x14ac:dyDescent="0.3">
      <c r="A251" s="20">
        <v>1806</v>
      </c>
      <c r="B251" s="20" t="s">
        <v>313</v>
      </c>
      <c r="C251" s="1" t="s">
        <v>606</v>
      </c>
      <c r="D251" s="20" t="s">
        <v>591</v>
      </c>
      <c r="E251" s="24">
        <v>0</v>
      </c>
      <c r="F251" s="23"/>
      <c r="K251" s="20"/>
      <c r="L251" s="23"/>
    </row>
    <row r="252" spans="1:12" x14ac:dyDescent="0.3">
      <c r="A252" s="20">
        <v>908</v>
      </c>
      <c r="B252" s="20" t="s">
        <v>319</v>
      </c>
      <c r="C252" s="22" t="s">
        <v>601</v>
      </c>
      <c r="D252" s="20" t="s">
        <v>463</v>
      </c>
      <c r="E252" s="22">
        <v>91594.23133333333</v>
      </c>
      <c r="F252" s="23"/>
      <c r="K252" s="20"/>
      <c r="L252" s="23"/>
    </row>
    <row r="253" spans="1:12" x14ac:dyDescent="0.3">
      <c r="A253" s="20">
        <v>908</v>
      </c>
      <c r="B253" s="20" t="s">
        <v>319</v>
      </c>
      <c r="C253" s="1" t="s">
        <v>606</v>
      </c>
      <c r="D253" s="20" t="s">
        <v>463</v>
      </c>
      <c r="E253" s="24">
        <v>0</v>
      </c>
      <c r="F253" s="23"/>
      <c r="K253" s="20"/>
      <c r="L253" s="23"/>
    </row>
    <row r="254" spans="1:12" x14ac:dyDescent="0.3">
      <c r="A254" s="20">
        <v>1307</v>
      </c>
      <c r="B254" s="20" t="s">
        <v>299</v>
      </c>
      <c r="C254" s="22" t="s">
        <v>601</v>
      </c>
      <c r="D254" s="20" t="s">
        <v>576</v>
      </c>
      <c r="E254" s="22">
        <v>608447.2854545454</v>
      </c>
      <c r="F254" s="23"/>
      <c r="K254" s="20"/>
      <c r="L254" s="23"/>
    </row>
    <row r="255" spans="1:12" x14ac:dyDescent="0.3">
      <c r="A255" s="20">
        <v>1307</v>
      </c>
      <c r="B255" s="20" t="s">
        <v>299</v>
      </c>
      <c r="C255" s="1" t="s">
        <v>606</v>
      </c>
      <c r="D255" s="20" t="s">
        <v>576</v>
      </c>
      <c r="E255" s="24">
        <v>0</v>
      </c>
      <c r="F255" s="23"/>
      <c r="K255" s="20"/>
      <c r="L255" s="23"/>
    </row>
    <row r="256" spans="1:12" x14ac:dyDescent="0.3">
      <c r="A256" s="20">
        <v>1010</v>
      </c>
      <c r="B256" s="20" t="s">
        <v>311</v>
      </c>
      <c r="C256" s="22" t="s">
        <v>601</v>
      </c>
      <c r="D256" s="20" t="s">
        <v>565</v>
      </c>
      <c r="E256" s="22">
        <v>219794.57400000002</v>
      </c>
      <c r="F256" s="23"/>
      <c r="K256" s="20"/>
      <c r="L256" s="23"/>
    </row>
    <row r="257" spans="1:12" x14ac:dyDescent="0.3">
      <c r="A257" s="20">
        <v>1010</v>
      </c>
      <c r="B257" s="20" t="s">
        <v>311</v>
      </c>
      <c r="C257" s="1" t="s">
        <v>606</v>
      </c>
      <c r="D257" s="20" t="s">
        <v>565</v>
      </c>
      <c r="E257" s="24">
        <v>0</v>
      </c>
      <c r="F257" s="23"/>
      <c r="K257" s="20"/>
      <c r="L257" s="23"/>
    </row>
    <row r="258" spans="1:12" x14ac:dyDescent="0.3">
      <c r="A258" s="20">
        <v>1210</v>
      </c>
      <c r="B258" s="20">
        <v>186</v>
      </c>
      <c r="C258" s="22" t="s">
        <v>601</v>
      </c>
      <c r="D258" s="20" t="s">
        <v>370</v>
      </c>
      <c r="E258" s="22">
        <v>30017.989999999998</v>
      </c>
      <c r="F258" s="23"/>
      <c r="K258" s="20"/>
      <c r="L258" s="23"/>
    </row>
    <row r="259" spans="1:12" x14ac:dyDescent="0.3">
      <c r="A259" s="20">
        <v>1210</v>
      </c>
      <c r="B259" s="20">
        <v>186</v>
      </c>
      <c r="C259" s="1" t="s">
        <v>606</v>
      </c>
      <c r="D259" s="20" t="s">
        <v>370</v>
      </c>
      <c r="E259" s="24">
        <v>0</v>
      </c>
      <c r="F259" s="23"/>
      <c r="K259" s="20"/>
      <c r="L259" s="23"/>
    </row>
    <row r="260" spans="1:12" x14ac:dyDescent="0.3">
      <c r="A260" s="20">
        <v>1308</v>
      </c>
      <c r="B260" s="20" t="s">
        <v>295</v>
      </c>
      <c r="C260" s="22" t="s">
        <v>601</v>
      </c>
      <c r="D260" s="20" t="s">
        <v>415</v>
      </c>
      <c r="E260" s="22">
        <v>52941.176470588238</v>
      </c>
      <c r="F260" s="23"/>
      <c r="K260" s="20"/>
      <c r="L260" s="23"/>
    </row>
    <row r="261" spans="1:12" x14ac:dyDescent="0.3">
      <c r="A261" s="20">
        <v>1308</v>
      </c>
      <c r="B261" s="20" t="s">
        <v>295</v>
      </c>
      <c r="C261" s="1" t="s">
        <v>606</v>
      </c>
      <c r="D261" s="20" t="s">
        <v>415</v>
      </c>
      <c r="E261" s="24">
        <v>831648.64</v>
      </c>
      <c r="F261" s="23"/>
      <c r="K261" s="20"/>
      <c r="L261" s="23"/>
    </row>
    <row r="262" spans="1:12" x14ac:dyDescent="0.3">
      <c r="A262" s="20">
        <v>111</v>
      </c>
      <c r="B262" s="20" t="s">
        <v>309</v>
      </c>
      <c r="C262" s="22" t="s">
        <v>601</v>
      </c>
      <c r="D262" s="20" t="s">
        <v>548</v>
      </c>
      <c r="E262" s="22">
        <v>331258.91315789474</v>
      </c>
      <c r="F262" s="23"/>
      <c r="K262" s="20"/>
      <c r="L262" s="23"/>
    </row>
    <row r="263" spans="1:12" x14ac:dyDescent="0.3">
      <c r="A263" s="20">
        <v>111</v>
      </c>
      <c r="B263" s="20" t="s">
        <v>309</v>
      </c>
      <c r="C263" s="1" t="s">
        <v>606</v>
      </c>
      <c r="D263" s="20" t="s">
        <v>548</v>
      </c>
      <c r="E263" s="24">
        <v>0</v>
      </c>
      <c r="F263" s="23"/>
      <c r="K263" s="20"/>
      <c r="L263" s="23"/>
    </row>
    <row r="264" spans="1:12" x14ac:dyDescent="0.3">
      <c r="A264" s="20">
        <v>909</v>
      </c>
      <c r="B264" s="20" t="s">
        <v>319</v>
      </c>
      <c r="C264" s="22" t="s">
        <v>601</v>
      </c>
      <c r="D264" s="20" t="s">
        <v>464</v>
      </c>
      <c r="E264" s="22">
        <v>91594.23133333333</v>
      </c>
      <c r="F264" s="23"/>
      <c r="K264" s="20"/>
      <c r="L264" s="23"/>
    </row>
    <row r="265" spans="1:12" x14ac:dyDescent="0.3">
      <c r="A265" s="20">
        <v>909</v>
      </c>
      <c r="B265" s="20" t="s">
        <v>319</v>
      </c>
      <c r="C265" s="1" t="s">
        <v>606</v>
      </c>
      <c r="D265" s="20" t="s">
        <v>464</v>
      </c>
      <c r="E265" s="24">
        <v>0</v>
      </c>
      <c r="F265" s="23"/>
      <c r="K265" s="20"/>
      <c r="L265" s="23"/>
    </row>
    <row r="266" spans="1:12" x14ac:dyDescent="0.3">
      <c r="A266" s="20">
        <v>1603</v>
      </c>
      <c r="B266" s="20">
        <v>111</v>
      </c>
      <c r="C266" s="22" t="s">
        <v>601</v>
      </c>
      <c r="D266" s="20" t="s">
        <v>378</v>
      </c>
      <c r="E266" s="22">
        <v>52435.949000000001</v>
      </c>
      <c r="F266" s="23"/>
      <c r="K266" s="20"/>
      <c r="L266" s="23"/>
    </row>
    <row r="267" spans="1:12" x14ac:dyDescent="0.3">
      <c r="A267" s="20">
        <v>1603</v>
      </c>
      <c r="B267" s="20">
        <v>111</v>
      </c>
      <c r="C267" s="1" t="s">
        <v>606</v>
      </c>
      <c r="D267" s="20" t="s">
        <v>378</v>
      </c>
      <c r="E267" s="24">
        <v>201398.26</v>
      </c>
      <c r="F267" s="23"/>
      <c r="K267" s="20"/>
      <c r="L267" s="23"/>
    </row>
    <row r="268" spans="1:12" x14ac:dyDescent="0.3">
      <c r="A268" s="20">
        <v>209</v>
      </c>
      <c r="B268" s="20">
        <v>184</v>
      </c>
      <c r="C268" s="22" t="s">
        <v>601</v>
      </c>
      <c r="D268" s="20" t="s">
        <v>443</v>
      </c>
      <c r="E268" s="22">
        <v>58442.553846153845</v>
      </c>
      <c r="F268" s="23"/>
      <c r="K268" s="20"/>
      <c r="L268" s="23"/>
    </row>
    <row r="269" spans="1:12" x14ac:dyDescent="0.3">
      <c r="A269" s="20">
        <v>209</v>
      </c>
      <c r="B269" s="20">
        <v>184</v>
      </c>
      <c r="C269" s="1" t="s">
        <v>606</v>
      </c>
      <c r="D269" s="20" t="s">
        <v>443</v>
      </c>
      <c r="E269" s="24">
        <v>194392.01</v>
      </c>
      <c r="F269" s="23"/>
      <c r="K269" s="20"/>
      <c r="L269" s="23"/>
    </row>
    <row r="270" spans="1:12" x14ac:dyDescent="0.3">
      <c r="A270" s="20">
        <v>1704</v>
      </c>
      <c r="B270" s="20" t="s">
        <v>301</v>
      </c>
      <c r="C270" s="22" t="s">
        <v>601</v>
      </c>
      <c r="D270" s="20" t="s">
        <v>481</v>
      </c>
      <c r="E270" s="22">
        <v>11835.449999999999</v>
      </c>
      <c r="F270" s="23"/>
      <c r="K270" s="20"/>
      <c r="L270" s="23"/>
    </row>
    <row r="271" spans="1:12" x14ac:dyDescent="0.3">
      <c r="A271" s="20">
        <v>1704</v>
      </c>
      <c r="B271" s="20" t="s">
        <v>301</v>
      </c>
      <c r="C271" s="1" t="s">
        <v>606</v>
      </c>
      <c r="D271" s="20" t="s">
        <v>481</v>
      </c>
      <c r="E271" s="24">
        <v>209022.02</v>
      </c>
      <c r="F271" s="23"/>
      <c r="K271" s="20"/>
      <c r="L271" s="23"/>
    </row>
    <row r="272" spans="1:12" x14ac:dyDescent="0.3">
      <c r="A272" s="20">
        <v>608</v>
      </c>
      <c r="B272" s="20" t="s">
        <v>309</v>
      </c>
      <c r="C272" s="22" t="s">
        <v>601</v>
      </c>
      <c r="D272" s="20" t="s">
        <v>549</v>
      </c>
      <c r="E272" s="22">
        <v>331258.91315789474</v>
      </c>
      <c r="F272" s="23"/>
      <c r="K272" s="20"/>
      <c r="L272" s="23"/>
    </row>
    <row r="273" spans="1:12" x14ac:dyDescent="0.3">
      <c r="A273" s="20">
        <v>608</v>
      </c>
      <c r="B273" s="20" t="s">
        <v>309</v>
      </c>
      <c r="C273" s="1" t="s">
        <v>606</v>
      </c>
      <c r="D273" s="20" t="s">
        <v>549</v>
      </c>
      <c r="E273" s="24">
        <v>0</v>
      </c>
      <c r="F273" s="23"/>
      <c r="K273" s="20"/>
      <c r="L273" s="23"/>
    </row>
    <row r="274" spans="1:12" x14ac:dyDescent="0.3">
      <c r="A274" s="20">
        <v>609</v>
      </c>
      <c r="B274" s="20" t="s">
        <v>309</v>
      </c>
      <c r="C274" s="22" t="s">
        <v>601</v>
      </c>
      <c r="D274" s="20" t="s">
        <v>550</v>
      </c>
      <c r="E274" s="22">
        <v>331258.91315789474</v>
      </c>
      <c r="F274" s="23"/>
      <c r="K274" s="20"/>
      <c r="L274" s="23"/>
    </row>
    <row r="275" spans="1:12" x14ac:dyDescent="0.3">
      <c r="A275" s="20">
        <v>609</v>
      </c>
      <c r="B275" s="20" t="s">
        <v>309</v>
      </c>
      <c r="C275" s="1" t="s">
        <v>606</v>
      </c>
      <c r="D275" s="20" t="s">
        <v>550</v>
      </c>
      <c r="E275" s="24">
        <v>0</v>
      </c>
      <c r="F275" s="23"/>
      <c r="K275" s="20"/>
      <c r="L275" s="23"/>
    </row>
    <row r="276" spans="1:12" x14ac:dyDescent="0.3">
      <c r="A276" s="20">
        <v>406</v>
      </c>
      <c r="B276" s="20" t="s">
        <v>303</v>
      </c>
      <c r="C276" s="22" t="s">
        <v>601</v>
      </c>
      <c r="D276" s="20" t="s">
        <v>582</v>
      </c>
      <c r="E276" s="22">
        <v>232016.48111111112</v>
      </c>
      <c r="F276" s="23"/>
      <c r="K276" s="20"/>
      <c r="L276" s="23"/>
    </row>
    <row r="277" spans="1:12" x14ac:dyDescent="0.3">
      <c r="A277" s="20">
        <v>406</v>
      </c>
      <c r="B277" s="20" t="s">
        <v>303</v>
      </c>
      <c r="C277" s="1" t="s">
        <v>606</v>
      </c>
      <c r="D277" s="20" t="s">
        <v>582</v>
      </c>
      <c r="E277" s="24">
        <v>344103.38</v>
      </c>
      <c r="F277" s="23"/>
      <c r="K277" s="20"/>
      <c r="L277" s="23"/>
    </row>
    <row r="278" spans="1:12" x14ac:dyDescent="0.3">
      <c r="A278" s="20">
        <v>407</v>
      </c>
      <c r="B278" s="20" t="s">
        <v>303</v>
      </c>
      <c r="C278" s="22" t="s">
        <v>601</v>
      </c>
      <c r="D278" s="20" t="s">
        <v>583</v>
      </c>
      <c r="E278" s="22">
        <v>232016.48111111112</v>
      </c>
      <c r="F278" s="23"/>
      <c r="K278" s="20"/>
      <c r="L278" s="23"/>
    </row>
    <row r="279" spans="1:12" x14ac:dyDescent="0.3">
      <c r="A279" s="20">
        <v>407</v>
      </c>
      <c r="B279" s="20" t="s">
        <v>303</v>
      </c>
      <c r="C279" s="1" t="s">
        <v>606</v>
      </c>
      <c r="D279" s="20" t="s">
        <v>583</v>
      </c>
      <c r="E279" s="24">
        <v>341022.98</v>
      </c>
      <c r="F279" s="23"/>
      <c r="K279" s="20"/>
      <c r="L279" s="23"/>
    </row>
    <row r="280" spans="1:12" x14ac:dyDescent="0.3">
      <c r="A280" s="20">
        <v>408</v>
      </c>
      <c r="B280" s="20" t="s">
        <v>303</v>
      </c>
      <c r="C280" s="22" t="s">
        <v>601</v>
      </c>
      <c r="D280" s="20" t="s">
        <v>584</v>
      </c>
      <c r="E280" s="22">
        <v>232016.48111111112</v>
      </c>
    </row>
    <row r="281" spans="1:12" x14ac:dyDescent="0.3">
      <c r="A281" s="20">
        <v>408</v>
      </c>
      <c r="B281" s="20" t="s">
        <v>303</v>
      </c>
      <c r="C281" s="1" t="s">
        <v>606</v>
      </c>
      <c r="D281" s="20" t="s">
        <v>584</v>
      </c>
      <c r="E281" s="24">
        <v>333418.45</v>
      </c>
    </row>
    <row r="282" spans="1:12" x14ac:dyDescent="0.3">
      <c r="A282" s="20">
        <v>1807</v>
      </c>
      <c r="B282" s="20" t="s">
        <v>301</v>
      </c>
      <c r="C282" s="22" t="s">
        <v>601</v>
      </c>
      <c r="D282" s="20" t="s">
        <v>482</v>
      </c>
      <c r="E282" s="22">
        <v>11835.449999999999</v>
      </c>
    </row>
    <row r="283" spans="1:12" x14ac:dyDescent="0.3">
      <c r="A283" s="20">
        <v>1807</v>
      </c>
      <c r="B283" s="20" t="s">
        <v>301</v>
      </c>
      <c r="C283" s="1" t="s">
        <v>606</v>
      </c>
      <c r="D283" s="20" t="s">
        <v>482</v>
      </c>
      <c r="E283" s="24">
        <v>336715.83</v>
      </c>
    </row>
    <row r="284" spans="1:12" x14ac:dyDescent="0.3">
      <c r="A284" s="20">
        <v>1506</v>
      </c>
      <c r="B284" s="20">
        <v>170</v>
      </c>
      <c r="C284" s="22" t="s">
        <v>601</v>
      </c>
      <c r="D284" s="20" t="s">
        <v>400</v>
      </c>
      <c r="E284" s="22">
        <v>0</v>
      </c>
    </row>
    <row r="285" spans="1:12" x14ac:dyDescent="0.3">
      <c r="A285" s="20">
        <v>1506</v>
      </c>
      <c r="B285" s="20">
        <v>170</v>
      </c>
      <c r="C285" s="1" t="s">
        <v>606</v>
      </c>
      <c r="D285" s="20" t="s">
        <v>400</v>
      </c>
      <c r="E285" s="24">
        <v>108907.01</v>
      </c>
    </row>
    <row r="286" spans="1:12" x14ac:dyDescent="0.3">
      <c r="A286" s="20">
        <v>1604</v>
      </c>
      <c r="B286" s="20">
        <v>111</v>
      </c>
      <c r="C286" s="22" t="s">
        <v>601</v>
      </c>
      <c r="D286" s="20" t="s">
        <v>379</v>
      </c>
      <c r="E286" s="22">
        <v>52435.949000000001</v>
      </c>
    </row>
    <row r="287" spans="1:12" x14ac:dyDescent="0.3">
      <c r="A287" s="20">
        <v>1604</v>
      </c>
      <c r="B287" s="20">
        <v>111</v>
      </c>
      <c r="C287" s="1" t="s">
        <v>606</v>
      </c>
      <c r="D287" s="20" t="s">
        <v>379</v>
      </c>
      <c r="E287" s="24">
        <v>282126.59000000003</v>
      </c>
    </row>
    <row r="288" spans="1:12" x14ac:dyDescent="0.3">
      <c r="A288" s="20">
        <v>809</v>
      </c>
      <c r="B288" s="20">
        <v>150</v>
      </c>
      <c r="C288" s="22" t="s">
        <v>601</v>
      </c>
      <c r="D288" s="20" t="s">
        <v>352</v>
      </c>
      <c r="E288" s="22">
        <v>0</v>
      </c>
    </row>
    <row r="289" spans="1:5" x14ac:dyDescent="0.3">
      <c r="A289" s="20">
        <v>809</v>
      </c>
      <c r="B289" s="20">
        <v>150</v>
      </c>
      <c r="C289" s="1" t="s">
        <v>606</v>
      </c>
      <c r="D289" s="20" t="s">
        <v>352</v>
      </c>
      <c r="E289" s="24">
        <v>0</v>
      </c>
    </row>
    <row r="290" spans="1:5" x14ac:dyDescent="0.3">
      <c r="A290" s="20">
        <v>1705</v>
      </c>
      <c r="B290" s="20">
        <v>119</v>
      </c>
      <c r="C290" s="22" t="s">
        <v>601</v>
      </c>
      <c r="D290" s="20" t="s">
        <v>431</v>
      </c>
      <c r="E290" s="22">
        <v>425629.25624999998</v>
      </c>
    </row>
    <row r="291" spans="1:5" x14ac:dyDescent="0.3">
      <c r="A291" s="20">
        <v>1705</v>
      </c>
      <c r="B291" s="20">
        <v>119</v>
      </c>
      <c r="C291" s="1" t="s">
        <v>606</v>
      </c>
      <c r="D291" s="20" t="s">
        <v>431</v>
      </c>
      <c r="E291" s="24">
        <v>168210.38</v>
      </c>
    </row>
    <row r="292" spans="1:5" x14ac:dyDescent="0.3">
      <c r="A292" s="20">
        <v>1211</v>
      </c>
      <c r="B292" s="20">
        <v>186</v>
      </c>
      <c r="C292" s="22" t="s">
        <v>601</v>
      </c>
      <c r="D292" s="20" t="s">
        <v>371</v>
      </c>
      <c r="E292" s="22">
        <v>30017.989999999998</v>
      </c>
    </row>
    <row r="293" spans="1:5" x14ac:dyDescent="0.3">
      <c r="A293" s="20">
        <v>1211</v>
      </c>
      <c r="B293" s="20">
        <v>186</v>
      </c>
      <c r="C293" s="1" t="s">
        <v>606</v>
      </c>
      <c r="D293" s="20" t="s">
        <v>371</v>
      </c>
      <c r="E293" s="24">
        <v>0</v>
      </c>
    </row>
    <row r="294" spans="1:5" x14ac:dyDescent="0.3">
      <c r="A294" s="20">
        <v>1706</v>
      </c>
      <c r="B294" s="20" t="s">
        <v>297</v>
      </c>
      <c r="C294" s="22" t="s">
        <v>601</v>
      </c>
      <c r="D294" s="20" t="s">
        <v>388</v>
      </c>
      <c r="E294" s="22">
        <v>29750</v>
      </c>
    </row>
    <row r="295" spans="1:5" x14ac:dyDescent="0.3">
      <c r="A295" s="20">
        <v>1706</v>
      </c>
      <c r="B295" s="20" t="s">
        <v>297</v>
      </c>
      <c r="C295" s="1" t="s">
        <v>606</v>
      </c>
      <c r="D295" s="20" t="s">
        <v>388</v>
      </c>
      <c r="E295" s="24">
        <v>765613.18</v>
      </c>
    </row>
    <row r="296" spans="1:5" x14ac:dyDescent="0.3">
      <c r="A296" s="20">
        <v>706</v>
      </c>
      <c r="B296" s="20">
        <v>187</v>
      </c>
      <c r="C296" s="22" t="s">
        <v>601</v>
      </c>
      <c r="D296" s="20" t="s">
        <v>329</v>
      </c>
      <c r="E296" s="22">
        <v>40190.05071428571</v>
      </c>
    </row>
    <row r="297" spans="1:5" x14ac:dyDescent="0.3">
      <c r="A297" s="20">
        <v>706</v>
      </c>
      <c r="B297" s="20">
        <v>187</v>
      </c>
      <c r="C297" s="1" t="s">
        <v>606</v>
      </c>
      <c r="D297" s="20" t="s">
        <v>329</v>
      </c>
      <c r="E297" s="24">
        <v>756384.4</v>
      </c>
    </row>
    <row r="298" spans="1:5" x14ac:dyDescent="0.3">
      <c r="A298" s="20">
        <v>610</v>
      </c>
      <c r="B298" s="20" t="s">
        <v>309</v>
      </c>
      <c r="C298" s="22" t="s">
        <v>601</v>
      </c>
      <c r="D298" s="20" t="s">
        <v>551</v>
      </c>
      <c r="E298" s="22">
        <v>331258.91315789474</v>
      </c>
    </row>
    <row r="299" spans="1:5" x14ac:dyDescent="0.3">
      <c r="A299" s="20">
        <v>610</v>
      </c>
      <c r="B299" s="20" t="s">
        <v>309</v>
      </c>
      <c r="C299" s="1" t="s">
        <v>606</v>
      </c>
      <c r="D299" s="20" t="s">
        <v>551</v>
      </c>
      <c r="E299" s="24">
        <v>0</v>
      </c>
    </row>
    <row r="300" spans="1:5" x14ac:dyDescent="0.3">
      <c r="A300" s="20">
        <v>1507</v>
      </c>
      <c r="B300" s="20">
        <v>170</v>
      </c>
      <c r="C300" s="22" t="s">
        <v>601</v>
      </c>
      <c r="D300" s="20" t="s">
        <v>401</v>
      </c>
      <c r="E300" s="22">
        <v>0</v>
      </c>
    </row>
    <row r="301" spans="1:5" x14ac:dyDescent="0.3">
      <c r="A301" s="20">
        <v>1507</v>
      </c>
      <c r="B301" s="20">
        <v>170</v>
      </c>
      <c r="C301" s="1" t="s">
        <v>606</v>
      </c>
      <c r="D301" s="20" t="s">
        <v>401</v>
      </c>
      <c r="E301" s="24">
        <v>550005.25</v>
      </c>
    </row>
    <row r="302" spans="1:5" x14ac:dyDescent="0.3">
      <c r="A302" s="20">
        <v>707</v>
      </c>
      <c r="B302" s="20">
        <v>187</v>
      </c>
      <c r="C302" s="22" t="s">
        <v>601</v>
      </c>
      <c r="D302" s="20" t="s">
        <v>330</v>
      </c>
      <c r="E302" s="22">
        <v>40190.05071428571</v>
      </c>
    </row>
    <row r="303" spans="1:5" x14ac:dyDescent="0.3">
      <c r="A303" s="20">
        <v>707</v>
      </c>
      <c r="B303" s="20">
        <v>187</v>
      </c>
      <c r="C303" s="1" t="s">
        <v>606</v>
      </c>
      <c r="D303" s="20" t="s">
        <v>330</v>
      </c>
      <c r="E303" s="24">
        <v>355161.27</v>
      </c>
    </row>
    <row r="304" spans="1:5" x14ac:dyDescent="0.3">
      <c r="A304" s="20">
        <v>1808</v>
      </c>
      <c r="B304" s="20" t="s">
        <v>309</v>
      </c>
      <c r="C304" s="22" t="s">
        <v>601</v>
      </c>
      <c r="D304" s="20" t="s">
        <v>552</v>
      </c>
      <c r="E304" s="22">
        <v>331258.91315789474</v>
      </c>
    </row>
    <row r="305" spans="1:5" x14ac:dyDescent="0.3">
      <c r="A305" s="20">
        <v>1808</v>
      </c>
      <c r="B305" s="20" t="s">
        <v>309</v>
      </c>
      <c r="C305" s="1" t="s">
        <v>606</v>
      </c>
      <c r="D305" s="20" t="s">
        <v>552</v>
      </c>
      <c r="E305" s="24">
        <v>0</v>
      </c>
    </row>
    <row r="306" spans="1:5" x14ac:dyDescent="0.3">
      <c r="A306" s="20">
        <v>210</v>
      </c>
      <c r="B306" s="20">
        <v>184</v>
      </c>
      <c r="C306" s="22" t="s">
        <v>601</v>
      </c>
      <c r="D306" s="20" t="s">
        <v>444</v>
      </c>
      <c r="E306" s="22">
        <v>58442.553846153845</v>
      </c>
    </row>
    <row r="307" spans="1:5" x14ac:dyDescent="0.3">
      <c r="A307" s="20">
        <v>210</v>
      </c>
      <c r="B307" s="20">
        <v>184</v>
      </c>
      <c r="C307" s="1" t="s">
        <v>606</v>
      </c>
      <c r="D307" s="20" t="s">
        <v>444</v>
      </c>
      <c r="E307" s="24">
        <v>229520.92</v>
      </c>
    </row>
    <row r="308" spans="1:5" x14ac:dyDescent="0.3">
      <c r="A308" s="20">
        <v>708</v>
      </c>
      <c r="B308" s="20">
        <v>187</v>
      </c>
      <c r="C308" s="22" t="s">
        <v>601</v>
      </c>
      <c r="D308" s="20" t="s">
        <v>331</v>
      </c>
      <c r="E308" s="22">
        <v>40190.05071428571</v>
      </c>
    </row>
    <row r="309" spans="1:5" x14ac:dyDescent="0.3">
      <c r="A309" s="20">
        <v>708</v>
      </c>
      <c r="B309" s="20">
        <v>187</v>
      </c>
      <c r="C309" s="1" t="s">
        <v>606</v>
      </c>
      <c r="D309" s="20" t="s">
        <v>331</v>
      </c>
      <c r="E309" s="24">
        <v>135812.1</v>
      </c>
    </row>
    <row r="310" spans="1:5" x14ac:dyDescent="0.3">
      <c r="A310" s="20">
        <v>1707</v>
      </c>
      <c r="B310" s="20" t="s">
        <v>301</v>
      </c>
      <c r="C310" s="22" t="s">
        <v>601</v>
      </c>
      <c r="D310" s="20" t="s">
        <v>483</v>
      </c>
      <c r="E310" s="22">
        <v>11835.449999999999</v>
      </c>
    </row>
    <row r="311" spans="1:5" x14ac:dyDescent="0.3">
      <c r="A311" s="20">
        <v>1707</v>
      </c>
      <c r="B311" s="20" t="s">
        <v>301</v>
      </c>
      <c r="C311" s="1" t="s">
        <v>606</v>
      </c>
      <c r="D311" s="20" t="s">
        <v>483</v>
      </c>
      <c r="E311" s="24">
        <v>256777.61</v>
      </c>
    </row>
    <row r="312" spans="1:5" x14ac:dyDescent="0.3">
      <c r="A312" s="20">
        <v>112</v>
      </c>
      <c r="B312" s="20" t="s">
        <v>307</v>
      </c>
      <c r="C312" s="22" t="s">
        <v>601</v>
      </c>
      <c r="D312" s="20" t="s">
        <v>536</v>
      </c>
      <c r="E312" s="22">
        <v>261614.17909090911</v>
      </c>
    </row>
    <row r="313" spans="1:5" x14ac:dyDescent="0.3">
      <c r="A313" s="20">
        <v>112</v>
      </c>
      <c r="B313" s="20" t="s">
        <v>307</v>
      </c>
      <c r="C313" s="1" t="s">
        <v>606</v>
      </c>
      <c r="D313" s="20" t="s">
        <v>536</v>
      </c>
      <c r="E313" s="24">
        <v>0</v>
      </c>
    </row>
    <row r="314" spans="1:5" x14ac:dyDescent="0.3">
      <c r="A314" s="20">
        <v>1011</v>
      </c>
      <c r="B314" s="20" t="s">
        <v>305</v>
      </c>
      <c r="C314" s="22" t="s">
        <v>601</v>
      </c>
      <c r="D314" s="20" t="s">
        <v>526</v>
      </c>
      <c r="E314" s="22">
        <v>313016.76416666666</v>
      </c>
    </row>
    <row r="315" spans="1:5" x14ac:dyDescent="0.3">
      <c r="A315" s="20">
        <v>1011</v>
      </c>
      <c r="B315" s="20" t="s">
        <v>305</v>
      </c>
      <c r="C315" s="1" t="s">
        <v>606</v>
      </c>
      <c r="D315" s="20" t="s">
        <v>526</v>
      </c>
      <c r="E315" s="24">
        <v>0</v>
      </c>
    </row>
    <row r="316" spans="1:5" x14ac:dyDescent="0.3">
      <c r="A316" s="20">
        <v>1809</v>
      </c>
      <c r="B316" s="20" t="s">
        <v>313</v>
      </c>
      <c r="C316" s="22" t="s">
        <v>601</v>
      </c>
      <c r="D316" s="20" t="s">
        <v>592</v>
      </c>
      <c r="E316" s="22">
        <v>341568.78571428574</v>
      </c>
    </row>
    <row r="317" spans="1:5" x14ac:dyDescent="0.3">
      <c r="A317" s="20">
        <v>1809</v>
      </c>
      <c r="B317" s="20" t="s">
        <v>313</v>
      </c>
      <c r="C317" s="1" t="s">
        <v>606</v>
      </c>
      <c r="D317" s="20" t="s">
        <v>592</v>
      </c>
      <c r="E317" s="24">
        <v>0</v>
      </c>
    </row>
    <row r="318" spans="1:5" x14ac:dyDescent="0.3">
      <c r="A318" s="20">
        <v>1212</v>
      </c>
      <c r="B318" s="20">
        <v>186</v>
      </c>
      <c r="C318" s="22" t="s">
        <v>601</v>
      </c>
      <c r="D318" s="20" t="s">
        <v>372</v>
      </c>
      <c r="E318" s="22">
        <v>30017.989999999998</v>
      </c>
    </row>
    <row r="319" spans="1:5" x14ac:dyDescent="0.3">
      <c r="A319" s="20">
        <v>1212</v>
      </c>
      <c r="B319" s="20">
        <v>186</v>
      </c>
      <c r="C319" s="1" t="s">
        <v>606</v>
      </c>
      <c r="D319" s="20" t="s">
        <v>372</v>
      </c>
      <c r="E319" s="24">
        <v>250287.6</v>
      </c>
    </row>
    <row r="320" spans="1:5" x14ac:dyDescent="0.3">
      <c r="A320" s="20">
        <v>1012</v>
      </c>
      <c r="B320" s="20" t="s">
        <v>305</v>
      </c>
      <c r="C320" s="22" t="s">
        <v>601</v>
      </c>
      <c r="D320" s="20" t="s">
        <v>527</v>
      </c>
      <c r="E320" s="22">
        <v>313016.76416666666</v>
      </c>
    </row>
    <row r="321" spans="1:5" x14ac:dyDescent="0.3">
      <c r="A321" s="20">
        <v>1012</v>
      </c>
      <c r="B321" s="20" t="s">
        <v>305</v>
      </c>
      <c r="C321" s="1" t="s">
        <v>606</v>
      </c>
      <c r="D321" s="20" t="s">
        <v>527</v>
      </c>
      <c r="E321" s="24">
        <v>0</v>
      </c>
    </row>
    <row r="322" spans="1:5" x14ac:dyDescent="0.3">
      <c r="A322" s="20">
        <v>211</v>
      </c>
      <c r="B322" s="20">
        <v>181</v>
      </c>
      <c r="C322" s="22" t="s">
        <v>601</v>
      </c>
      <c r="D322" s="20" t="s">
        <v>342</v>
      </c>
      <c r="E322" s="22">
        <v>0</v>
      </c>
    </row>
    <row r="323" spans="1:5" x14ac:dyDescent="0.3">
      <c r="A323" s="20">
        <v>211</v>
      </c>
      <c r="B323" s="20">
        <v>181</v>
      </c>
      <c r="C323" s="1" t="s">
        <v>606</v>
      </c>
      <c r="D323" s="20" t="s">
        <v>342</v>
      </c>
      <c r="E323" s="24">
        <v>868378.63</v>
      </c>
    </row>
    <row r="324" spans="1:5" x14ac:dyDescent="0.3">
      <c r="A324" s="20">
        <v>1116</v>
      </c>
      <c r="B324" s="20">
        <v>170</v>
      </c>
      <c r="C324" s="22" t="s">
        <v>601</v>
      </c>
      <c r="D324" s="20" t="s">
        <v>402</v>
      </c>
      <c r="E324" s="22">
        <v>0</v>
      </c>
    </row>
    <row r="325" spans="1:5" x14ac:dyDescent="0.3">
      <c r="A325" s="20">
        <v>1116</v>
      </c>
      <c r="B325" s="20">
        <v>170</v>
      </c>
      <c r="C325" s="1" t="s">
        <v>606</v>
      </c>
      <c r="D325" s="20" t="s">
        <v>402</v>
      </c>
      <c r="E325" s="24">
        <v>440990</v>
      </c>
    </row>
    <row r="326" spans="1:5" x14ac:dyDescent="0.3">
      <c r="A326" s="20">
        <v>1110</v>
      </c>
      <c r="B326" s="20">
        <v>170</v>
      </c>
      <c r="C326" s="22" t="s">
        <v>601</v>
      </c>
      <c r="D326" s="20" t="s">
        <v>403</v>
      </c>
      <c r="E326" s="22">
        <v>0</v>
      </c>
    </row>
    <row r="327" spans="1:5" x14ac:dyDescent="0.3">
      <c r="A327" s="20">
        <v>1110</v>
      </c>
      <c r="B327" s="20">
        <v>170</v>
      </c>
      <c r="C327" s="1" t="s">
        <v>606</v>
      </c>
      <c r="D327" s="20" t="s">
        <v>403</v>
      </c>
      <c r="E327" s="24">
        <v>516210.83</v>
      </c>
    </row>
    <row r="328" spans="1:5" x14ac:dyDescent="0.3">
      <c r="A328" s="20">
        <v>506</v>
      </c>
      <c r="B328" s="20" t="s">
        <v>315</v>
      </c>
      <c r="C328" s="22" t="s">
        <v>601</v>
      </c>
      <c r="D328" s="20" t="s">
        <v>450</v>
      </c>
      <c r="E328" s="22">
        <v>369731.88500000001</v>
      </c>
    </row>
    <row r="329" spans="1:5" x14ac:dyDescent="0.3">
      <c r="A329" s="20">
        <v>506</v>
      </c>
      <c r="B329" s="20" t="s">
        <v>315</v>
      </c>
      <c r="C329" s="1" t="s">
        <v>606</v>
      </c>
      <c r="D329" s="20" t="s">
        <v>450</v>
      </c>
      <c r="E329" s="24">
        <v>0</v>
      </c>
    </row>
    <row r="330" spans="1:5" x14ac:dyDescent="0.3">
      <c r="A330" s="20">
        <v>810</v>
      </c>
      <c r="B330" s="20">
        <v>150</v>
      </c>
      <c r="C330" s="22" t="s">
        <v>601</v>
      </c>
      <c r="D330" s="20" t="s">
        <v>353</v>
      </c>
      <c r="E330" s="22">
        <v>0</v>
      </c>
    </row>
    <row r="331" spans="1:5" x14ac:dyDescent="0.3">
      <c r="A331" s="20">
        <v>810</v>
      </c>
      <c r="B331" s="20">
        <v>150</v>
      </c>
      <c r="C331" s="1" t="s">
        <v>606</v>
      </c>
      <c r="D331" s="20" t="s">
        <v>353</v>
      </c>
      <c r="E331" s="24">
        <v>0</v>
      </c>
    </row>
    <row r="332" spans="1:5" x14ac:dyDescent="0.3">
      <c r="A332" s="20">
        <v>113</v>
      </c>
      <c r="B332" s="20" t="s">
        <v>295</v>
      </c>
      <c r="C332" s="22" t="s">
        <v>601</v>
      </c>
      <c r="D332" s="20" t="s">
        <v>416</v>
      </c>
      <c r="E332" s="22">
        <v>52941.176470588238</v>
      </c>
    </row>
    <row r="333" spans="1:5" x14ac:dyDescent="0.3">
      <c r="A333" s="20">
        <v>113</v>
      </c>
      <c r="B333" s="20" t="s">
        <v>295</v>
      </c>
      <c r="C333" s="1" t="s">
        <v>606</v>
      </c>
      <c r="D333" s="20" t="s">
        <v>416</v>
      </c>
      <c r="E333" s="24">
        <v>346078.35</v>
      </c>
    </row>
    <row r="334" spans="1:5" x14ac:dyDescent="0.3">
      <c r="A334" s="20">
        <v>1810</v>
      </c>
      <c r="B334" s="20" t="s">
        <v>313</v>
      </c>
      <c r="C334" s="22" t="s">
        <v>601</v>
      </c>
      <c r="D334" s="20" t="s">
        <v>593</v>
      </c>
      <c r="E334" s="22">
        <v>341568.78571428574</v>
      </c>
    </row>
    <row r="335" spans="1:5" x14ac:dyDescent="0.3">
      <c r="A335" s="20">
        <v>1810</v>
      </c>
      <c r="B335" s="20" t="s">
        <v>313</v>
      </c>
      <c r="C335" s="1" t="s">
        <v>606</v>
      </c>
      <c r="D335" s="20" t="s">
        <v>593</v>
      </c>
      <c r="E335" s="24">
        <v>0</v>
      </c>
    </row>
    <row r="336" spans="1:5" x14ac:dyDescent="0.3">
      <c r="A336" s="20">
        <v>114</v>
      </c>
      <c r="B336" s="20" t="s">
        <v>307</v>
      </c>
      <c r="C336" s="22" t="s">
        <v>601</v>
      </c>
      <c r="D336" s="20" t="s">
        <v>537</v>
      </c>
      <c r="E336" s="22">
        <v>261614.17909090911</v>
      </c>
    </row>
    <row r="337" spans="1:5" x14ac:dyDescent="0.3">
      <c r="A337" s="20">
        <v>114</v>
      </c>
      <c r="B337" s="20" t="s">
        <v>307</v>
      </c>
      <c r="C337" s="1" t="s">
        <v>606</v>
      </c>
      <c r="D337" s="20" t="s">
        <v>537</v>
      </c>
      <c r="E337" s="24">
        <v>0</v>
      </c>
    </row>
    <row r="338" spans="1:5" x14ac:dyDescent="0.3">
      <c r="A338" s="20">
        <v>611</v>
      </c>
      <c r="B338" s="20" t="s">
        <v>309</v>
      </c>
      <c r="C338" s="22" t="s">
        <v>601</v>
      </c>
      <c r="D338" s="20" t="s">
        <v>553</v>
      </c>
      <c r="E338" s="22">
        <v>331258.91315789474</v>
      </c>
    </row>
    <row r="339" spans="1:5" x14ac:dyDescent="0.3">
      <c r="A339" s="20">
        <v>611</v>
      </c>
      <c r="B339" s="20" t="s">
        <v>309</v>
      </c>
      <c r="C339" s="1" t="s">
        <v>606</v>
      </c>
      <c r="D339" s="20" t="s">
        <v>553</v>
      </c>
      <c r="E339" s="24">
        <v>0</v>
      </c>
    </row>
    <row r="340" spans="1:5" x14ac:dyDescent="0.3">
      <c r="A340" s="20">
        <v>1421</v>
      </c>
      <c r="B340" s="20" t="s">
        <v>317</v>
      </c>
      <c r="C340" s="22" t="s">
        <v>601</v>
      </c>
      <c r="D340" s="20" t="s">
        <v>511</v>
      </c>
      <c r="E340" s="22">
        <v>292092.53769230773</v>
      </c>
    </row>
    <row r="341" spans="1:5" x14ac:dyDescent="0.3">
      <c r="A341" s="20">
        <v>1421</v>
      </c>
      <c r="B341" s="20" t="s">
        <v>317</v>
      </c>
      <c r="C341" s="1" t="s">
        <v>606</v>
      </c>
      <c r="D341" s="20" t="s">
        <v>511</v>
      </c>
      <c r="E341" s="24">
        <v>0</v>
      </c>
    </row>
    <row r="342" spans="1:5" x14ac:dyDescent="0.3">
      <c r="A342" s="20">
        <v>212</v>
      </c>
      <c r="B342" s="20">
        <v>184</v>
      </c>
      <c r="C342" s="22" t="s">
        <v>601</v>
      </c>
      <c r="D342" s="20" t="s">
        <v>445</v>
      </c>
      <c r="E342" s="22">
        <v>58442.553846153845</v>
      </c>
    </row>
    <row r="343" spans="1:5" x14ac:dyDescent="0.3">
      <c r="A343" s="20">
        <v>212</v>
      </c>
      <c r="B343" s="20">
        <v>184</v>
      </c>
      <c r="C343" s="1" t="s">
        <v>606</v>
      </c>
      <c r="D343" s="20" t="s">
        <v>445</v>
      </c>
      <c r="E343" s="24">
        <v>275063.94</v>
      </c>
    </row>
    <row r="344" spans="1:5" x14ac:dyDescent="0.3">
      <c r="A344" s="20">
        <v>115</v>
      </c>
      <c r="B344" s="20" t="s">
        <v>307</v>
      </c>
      <c r="C344" s="22" t="s">
        <v>601</v>
      </c>
      <c r="D344" s="20" t="s">
        <v>538</v>
      </c>
      <c r="E344" s="22">
        <v>261614.17909090911</v>
      </c>
    </row>
    <row r="345" spans="1:5" x14ac:dyDescent="0.3">
      <c r="A345" s="20">
        <v>115</v>
      </c>
      <c r="B345" s="20" t="s">
        <v>307</v>
      </c>
      <c r="C345" s="1" t="s">
        <v>606</v>
      </c>
      <c r="D345" s="20" t="s">
        <v>538</v>
      </c>
      <c r="E345" s="24">
        <v>0</v>
      </c>
    </row>
    <row r="346" spans="1:5" x14ac:dyDescent="0.3">
      <c r="A346" s="20">
        <v>1309</v>
      </c>
      <c r="B346" s="20" t="s">
        <v>299</v>
      </c>
      <c r="C346" s="22" t="s">
        <v>601</v>
      </c>
      <c r="D346" s="20" t="s">
        <v>577</v>
      </c>
      <c r="E346" s="22">
        <v>608447.2854545454</v>
      </c>
    </row>
    <row r="347" spans="1:5" x14ac:dyDescent="0.3">
      <c r="A347" s="20">
        <v>1309</v>
      </c>
      <c r="B347" s="20" t="s">
        <v>299</v>
      </c>
      <c r="C347" s="1" t="s">
        <v>606</v>
      </c>
      <c r="D347" s="20" t="s">
        <v>577</v>
      </c>
      <c r="E347" s="24">
        <v>0</v>
      </c>
    </row>
    <row r="348" spans="1:5" x14ac:dyDescent="0.3">
      <c r="A348" s="20">
        <v>1508</v>
      </c>
      <c r="B348" s="20">
        <v>170</v>
      </c>
      <c r="C348" s="22" t="s">
        <v>601</v>
      </c>
      <c r="D348" s="20" t="s">
        <v>404</v>
      </c>
      <c r="E348" s="22">
        <v>0</v>
      </c>
    </row>
    <row r="349" spans="1:5" x14ac:dyDescent="0.3">
      <c r="A349" s="20">
        <v>1508</v>
      </c>
      <c r="B349" s="20">
        <v>170</v>
      </c>
      <c r="C349" s="1" t="s">
        <v>606</v>
      </c>
      <c r="D349" s="20" t="s">
        <v>404</v>
      </c>
      <c r="E349" s="24">
        <v>399594.5</v>
      </c>
    </row>
    <row r="350" spans="1:5" x14ac:dyDescent="0.3">
      <c r="A350" s="20">
        <v>612</v>
      </c>
      <c r="B350" s="20" t="s">
        <v>309</v>
      </c>
      <c r="C350" s="22" t="s">
        <v>601</v>
      </c>
      <c r="D350" s="20" t="s">
        <v>554</v>
      </c>
      <c r="E350" s="22">
        <v>331258.91315789474</v>
      </c>
    </row>
    <row r="351" spans="1:5" x14ac:dyDescent="0.3">
      <c r="A351" s="20">
        <v>612</v>
      </c>
      <c r="B351" s="20" t="s">
        <v>309</v>
      </c>
      <c r="C351" s="1" t="s">
        <v>606</v>
      </c>
      <c r="D351" s="20" t="s">
        <v>554</v>
      </c>
      <c r="E351" s="24">
        <v>0</v>
      </c>
    </row>
    <row r="352" spans="1:5" x14ac:dyDescent="0.3">
      <c r="A352" s="20">
        <v>1310</v>
      </c>
      <c r="B352" s="20" t="s">
        <v>295</v>
      </c>
      <c r="C352" s="22" t="s">
        <v>601</v>
      </c>
      <c r="D352" s="20" t="s">
        <v>417</v>
      </c>
      <c r="E352" s="22">
        <v>52941.176470588238</v>
      </c>
    </row>
    <row r="353" spans="1:5" x14ac:dyDescent="0.3">
      <c r="A353" s="20">
        <v>1310</v>
      </c>
      <c r="B353" s="20" t="s">
        <v>295</v>
      </c>
      <c r="C353" s="1" t="s">
        <v>606</v>
      </c>
      <c r="D353" s="20" t="s">
        <v>417</v>
      </c>
      <c r="E353" s="24">
        <v>482126.94</v>
      </c>
    </row>
    <row r="354" spans="1:5" x14ac:dyDescent="0.3">
      <c r="A354" s="20">
        <v>1605</v>
      </c>
      <c r="B354" s="20">
        <v>111</v>
      </c>
      <c r="C354" s="22" t="s">
        <v>601</v>
      </c>
      <c r="D354" s="20" t="s">
        <v>380</v>
      </c>
      <c r="E354" s="22">
        <v>52435.949000000001</v>
      </c>
    </row>
    <row r="355" spans="1:5" x14ac:dyDescent="0.3">
      <c r="A355" s="20">
        <v>1605</v>
      </c>
      <c r="B355" s="20">
        <v>111</v>
      </c>
      <c r="C355" s="1" t="s">
        <v>606</v>
      </c>
      <c r="D355" s="20" t="s">
        <v>380</v>
      </c>
      <c r="E355" s="24">
        <v>205613.3</v>
      </c>
    </row>
    <row r="356" spans="1:5" x14ac:dyDescent="0.3">
      <c r="A356" s="20">
        <v>1013</v>
      </c>
      <c r="B356" s="20" t="s">
        <v>311</v>
      </c>
      <c r="C356" s="22" t="s">
        <v>601</v>
      </c>
      <c r="D356" s="20" t="s">
        <v>566</v>
      </c>
      <c r="E356" s="22">
        <v>219794.57400000002</v>
      </c>
    </row>
    <row r="357" spans="1:5" x14ac:dyDescent="0.3">
      <c r="A357" s="20">
        <v>1013</v>
      </c>
      <c r="B357" s="20" t="s">
        <v>311</v>
      </c>
      <c r="C357" s="1" t="s">
        <v>606</v>
      </c>
      <c r="D357" s="20" t="s">
        <v>566</v>
      </c>
      <c r="E357" s="24">
        <v>0</v>
      </c>
    </row>
    <row r="358" spans="1:5" x14ac:dyDescent="0.3">
      <c r="A358" s="20">
        <v>613</v>
      </c>
      <c r="B358" s="20" t="s">
        <v>309</v>
      </c>
      <c r="C358" s="22" t="s">
        <v>601</v>
      </c>
      <c r="D358" s="20" t="s">
        <v>555</v>
      </c>
      <c r="E358" s="22">
        <v>331258.91315789474</v>
      </c>
    </row>
    <row r="359" spans="1:5" x14ac:dyDescent="0.3">
      <c r="A359" s="20">
        <v>613</v>
      </c>
      <c r="B359" s="20" t="s">
        <v>309</v>
      </c>
      <c r="C359" s="1" t="s">
        <v>606</v>
      </c>
      <c r="D359" s="20" t="s">
        <v>555</v>
      </c>
      <c r="E359" s="24">
        <v>0</v>
      </c>
    </row>
    <row r="360" spans="1:5" x14ac:dyDescent="0.3">
      <c r="A360" s="20">
        <v>1311</v>
      </c>
      <c r="B360" s="20" t="s">
        <v>299</v>
      </c>
      <c r="C360" s="22" t="s">
        <v>601</v>
      </c>
      <c r="D360" s="20" t="s">
        <v>578</v>
      </c>
      <c r="E360" s="22">
        <v>608447.2854545454</v>
      </c>
    </row>
    <row r="361" spans="1:5" x14ac:dyDescent="0.3">
      <c r="A361" s="20">
        <v>1311</v>
      </c>
      <c r="B361" s="20" t="s">
        <v>299</v>
      </c>
      <c r="C361" s="1" t="s">
        <v>606</v>
      </c>
      <c r="D361" s="20" t="s">
        <v>578</v>
      </c>
      <c r="E361" s="24">
        <v>0</v>
      </c>
    </row>
    <row r="362" spans="1:5" x14ac:dyDescent="0.3">
      <c r="A362" s="20">
        <v>1811</v>
      </c>
      <c r="B362" s="20" t="s">
        <v>313</v>
      </c>
      <c r="C362" s="22" t="s">
        <v>601</v>
      </c>
      <c r="D362" s="20" t="s">
        <v>594</v>
      </c>
      <c r="E362" s="22">
        <v>341568.78571428574</v>
      </c>
    </row>
    <row r="363" spans="1:5" x14ac:dyDescent="0.3">
      <c r="A363" s="20">
        <v>1811</v>
      </c>
      <c r="B363" s="20" t="s">
        <v>313</v>
      </c>
      <c r="C363" s="1" t="s">
        <v>606</v>
      </c>
      <c r="D363" s="20" t="s">
        <v>594</v>
      </c>
      <c r="E363" s="24">
        <v>0</v>
      </c>
    </row>
    <row r="364" spans="1:5" x14ac:dyDescent="0.3">
      <c r="A364" s="20">
        <v>507</v>
      </c>
      <c r="B364" s="20" t="s">
        <v>315</v>
      </c>
      <c r="C364" s="22" t="s">
        <v>601</v>
      </c>
      <c r="D364" s="20" t="s">
        <v>451</v>
      </c>
      <c r="E364" s="22">
        <v>369731.88500000001</v>
      </c>
    </row>
    <row r="365" spans="1:5" x14ac:dyDescent="0.3">
      <c r="A365" s="20">
        <v>507</v>
      </c>
      <c r="B365" s="20" t="s">
        <v>315</v>
      </c>
      <c r="C365" s="1" t="s">
        <v>606</v>
      </c>
      <c r="D365" s="20" t="s">
        <v>451</v>
      </c>
      <c r="E365" s="24">
        <v>0</v>
      </c>
    </row>
    <row r="366" spans="1:5" x14ac:dyDescent="0.3">
      <c r="A366" s="20">
        <v>1812</v>
      </c>
      <c r="B366" s="20" t="s">
        <v>301</v>
      </c>
      <c r="C366" s="22" t="s">
        <v>601</v>
      </c>
      <c r="D366" s="20" t="s">
        <v>484</v>
      </c>
      <c r="E366" s="22">
        <v>11835.449999999999</v>
      </c>
    </row>
    <row r="367" spans="1:5" x14ac:dyDescent="0.3">
      <c r="A367" s="20">
        <v>1812</v>
      </c>
      <c r="B367" s="20" t="s">
        <v>301</v>
      </c>
      <c r="C367" s="1" t="s">
        <v>606</v>
      </c>
      <c r="D367" s="20" t="s">
        <v>484</v>
      </c>
      <c r="E367" s="24">
        <v>216125.59</v>
      </c>
    </row>
    <row r="368" spans="1:5" x14ac:dyDescent="0.3">
      <c r="A368" s="20">
        <v>614</v>
      </c>
      <c r="B368" s="20" t="s">
        <v>309</v>
      </c>
      <c r="C368" s="22" t="s">
        <v>601</v>
      </c>
      <c r="D368" s="20" t="s">
        <v>556</v>
      </c>
      <c r="E368" s="22">
        <v>331258.91315789474</v>
      </c>
    </row>
    <row r="369" spans="1:5" x14ac:dyDescent="0.3">
      <c r="A369" s="20">
        <v>614</v>
      </c>
      <c r="B369" s="20" t="s">
        <v>309</v>
      </c>
      <c r="C369" s="1" t="s">
        <v>606</v>
      </c>
      <c r="D369" s="20" t="s">
        <v>556</v>
      </c>
      <c r="E369" s="24">
        <v>0</v>
      </c>
    </row>
    <row r="370" spans="1:5" x14ac:dyDescent="0.3">
      <c r="A370" s="20">
        <v>1014</v>
      </c>
      <c r="B370" s="20" t="s">
        <v>305</v>
      </c>
      <c r="C370" s="22" t="s">
        <v>601</v>
      </c>
      <c r="D370" s="20" t="s">
        <v>528</v>
      </c>
      <c r="E370" s="22">
        <v>313016.76416666666</v>
      </c>
    </row>
    <row r="371" spans="1:5" x14ac:dyDescent="0.3">
      <c r="A371" s="20">
        <v>1014</v>
      </c>
      <c r="B371" s="20" t="s">
        <v>305</v>
      </c>
      <c r="C371" s="1" t="s">
        <v>606</v>
      </c>
      <c r="D371" s="20" t="s">
        <v>528</v>
      </c>
      <c r="E371" s="24">
        <v>0</v>
      </c>
    </row>
    <row r="372" spans="1:5" x14ac:dyDescent="0.3">
      <c r="A372" s="20">
        <v>1708</v>
      </c>
      <c r="B372" s="20" t="s">
        <v>301</v>
      </c>
      <c r="C372" s="22" t="s">
        <v>601</v>
      </c>
      <c r="D372" s="20" t="s">
        <v>485</v>
      </c>
      <c r="E372" s="22">
        <v>11835.449999999999</v>
      </c>
    </row>
    <row r="373" spans="1:5" x14ac:dyDescent="0.3">
      <c r="A373" s="20">
        <v>1708</v>
      </c>
      <c r="B373" s="20" t="s">
        <v>301</v>
      </c>
      <c r="C373" s="1" t="s">
        <v>606</v>
      </c>
      <c r="D373" s="20" t="s">
        <v>485</v>
      </c>
      <c r="E373" s="24">
        <v>403350.55</v>
      </c>
    </row>
    <row r="374" spans="1:5" x14ac:dyDescent="0.3">
      <c r="A374" s="20">
        <v>910</v>
      </c>
      <c r="B374" s="20" t="s">
        <v>319</v>
      </c>
      <c r="C374" s="22" t="s">
        <v>601</v>
      </c>
      <c r="D374" s="20" t="s">
        <v>465</v>
      </c>
      <c r="E374" s="22">
        <v>91594.23133333333</v>
      </c>
    </row>
    <row r="375" spans="1:5" x14ac:dyDescent="0.3">
      <c r="A375" s="20">
        <v>910</v>
      </c>
      <c r="B375" s="20" t="s">
        <v>319</v>
      </c>
      <c r="C375" s="1" t="s">
        <v>606</v>
      </c>
      <c r="D375" s="20" t="s">
        <v>465</v>
      </c>
      <c r="E375" s="24">
        <v>0</v>
      </c>
    </row>
    <row r="376" spans="1:5" x14ac:dyDescent="0.3">
      <c r="A376" s="20">
        <v>1015</v>
      </c>
      <c r="B376" s="20" t="s">
        <v>311</v>
      </c>
      <c r="C376" s="22" t="s">
        <v>601</v>
      </c>
      <c r="D376" s="20" t="s">
        <v>567</v>
      </c>
      <c r="E376" s="22">
        <v>219794.57400000002</v>
      </c>
    </row>
    <row r="377" spans="1:5" x14ac:dyDescent="0.3">
      <c r="A377" s="20">
        <v>1015</v>
      </c>
      <c r="B377" s="20" t="s">
        <v>311</v>
      </c>
      <c r="C377" s="1" t="s">
        <v>606</v>
      </c>
      <c r="D377" s="20" t="s">
        <v>567</v>
      </c>
      <c r="E377" s="24">
        <v>0</v>
      </c>
    </row>
    <row r="378" spans="1:5" x14ac:dyDescent="0.3">
      <c r="A378" s="20">
        <v>1606</v>
      </c>
      <c r="B378" s="20">
        <v>111</v>
      </c>
      <c r="C378" s="22" t="s">
        <v>601</v>
      </c>
      <c r="D378" s="20" t="s">
        <v>381</v>
      </c>
      <c r="E378" s="22">
        <v>52435.949000000001</v>
      </c>
    </row>
    <row r="379" spans="1:5" x14ac:dyDescent="0.3">
      <c r="A379" s="20">
        <v>1606</v>
      </c>
      <c r="B379" s="20">
        <v>111</v>
      </c>
      <c r="C379" s="1" t="s">
        <v>606</v>
      </c>
      <c r="D379" s="20" t="s">
        <v>381</v>
      </c>
      <c r="E379" s="24">
        <v>202001.25</v>
      </c>
    </row>
    <row r="380" spans="1:5" x14ac:dyDescent="0.3">
      <c r="A380" s="20">
        <v>1607</v>
      </c>
      <c r="B380" s="20">
        <v>111</v>
      </c>
      <c r="C380" s="22" t="s">
        <v>601</v>
      </c>
      <c r="D380" s="20" t="s">
        <v>382</v>
      </c>
      <c r="E380" s="22">
        <v>52435.949000000001</v>
      </c>
    </row>
    <row r="381" spans="1:5" x14ac:dyDescent="0.3">
      <c r="A381" s="20">
        <v>1607</v>
      </c>
      <c r="B381" s="20">
        <v>111</v>
      </c>
      <c r="C381" s="1" t="s">
        <v>606</v>
      </c>
      <c r="D381" s="20" t="s">
        <v>382</v>
      </c>
      <c r="E381" s="24">
        <v>503307.1</v>
      </c>
    </row>
    <row r="382" spans="1:5" x14ac:dyDescent="0.3">
      <c r="A382" s="20">
        <v>1213</v>
      </c>
      <c r="B382" s="20">
        <v>186</v>
      </c>
      <c r="C382" s="22" t="s">
        <v>601</v>
      </c>
      <c r="D382" s="20" t="s">
        <v>373</v>
      </c>
      <c r="E382" s="22">
        <v>30017.989999999998</v>
      </c>
    </row>
    <row r="383" spans="1:5" x14ac:dyDescent="0.3">
      <c r="A383" s="20">
        <v>1213</v>
      </c>
      <c r="B383" s="20">
        <v>186</v>
      </c>
      <c r="C383" s="1" t="s">
        <v>606</v>
      </c>
      <c r="D383" s="20" t="s">
        <v>373</v>
      </c>
      <c r="E383" s="24">
        <v>730692.98</v>
      </c>
    </row>
    <row r="384" spans="1:5" x14ac:dyDescent="0.3">
      <c r="A384" s="20">
        <v>1214</v>
      </c>
      <c r="B384" s="20">
        <v>186</v>
      </c>
      <c r="C384" s="22" t="s">
        <v>601</v>
      </c>
      <c r="D384" s="20" t="s">
        <v>360</v>
      </c>
      <c r="E384" s="22">
        <v>30017.989999999998</v>
      </c>
    </row>
    <row r="385" spans="1:5" x14ac:dyDescent="0.3">
      <c r="A385" s="20">
        <v>1214</v>
      </c>
      <c r="B385" s="20">
        <v>186</v>
      </c>
      <c r="C385" s="1" t="s">
        <v>606</v>
      </c>
      <c r="D385" s="20" t="s">
        <v>360</v>
      </c>
      <c r="E385" s="24">
        <v>359122.97</v>
      </c>
    </row>
    <row r="386" spans="1:5" x14ac:dyDescent="0.3">
      <c r="A386" s="20">
        <v>709</v>
      </c>
      <c r="B386" s="20">
        <v>187</v>
      </c>
      <c r="C386" s="22" t="s">
        <v>601</v>
      </c>
      <c r="D386" s="20" t="s">
        <v>332</v>
      </c>
      <c r="E386" s="22">
        <v>40190.05071428571</v>
      </c>
    </row>
    <row r="387" spans="1:5" x14ac:dyDescent="0.3">
      <c r="A387" s="20">
        <v>709</v>
      </c>
      <c r="B387" s="20">
        <v>187</v>
      </c>
      <c r="C387" s="1" t="s">
        <v>606</v>
      </c>
      <c r="D387" s="20" t="s">
        <v>332</v>
      </c>
      <c r="E387" s="24">
        <v>169960.72</v>
      </c>
    </row>
    <row r="388" spans="1:5" x14ac:dyDescent="0.3">
      <c r="A388" s="20">
        <v>811</v>
      </c>
      <c r="B388" s="20">
        <v>150</v>
      </c>
      <c r="C388" s="22" t="s">
        <v>601</v>
      </c>
      <c r="D388" s="20" t="s">
        <v>354</v>
      </c>
      <c r="E388" s="22">
        <v>0</v>
      </c>
    </row>
    <row r="389" spans="1:5" x14ac:dyDescent="0.3">
      <c r="A389" s="20">
        <v>811</v>
      </c>
      <c r="B389" s="20">
        <v>150</v>
      </c>
      <c r="C389" s="1" t="s">
        <v>606</v>
      </c>
      <c r="D389" s="20" t="s">
        <v>354</v>
      </c>
      <c r="E389" s="24">
        <v>0</v>
      </c>
    </row>
    <row r="390" spans="1:5" x14ac:dyDescent="0.3">
      <c r="A390" s="20">
        <v>1312</v>
      </c>
      <c r="B390" s="20" t="s">
        <v>295</v>
      </c>
      <c r="C390" s="22" t="s">
        <v>601</v>
      </c>
      <c r="D390" s="20" t="s">
        <v>412</v>
      </c>
      <c r="E390" s="22">
        <v>52941.176470588238</v>
      </c>
    </row>
    <row r="391" spans="1:5" x14ac:dyDescent="0.3">
      <c r="A391" s="20">
        <v>1312</v>
      </c>
      <c r="B391" s="20" t="s">
        <v>295</v>
      </c>
      <c r="C391" s="1" t="s">
        <v>606</v>
      </c>
      <c r="D391" s="20" t="s">
        <v>412</v>
      </c>
      <c r="E391" s="24">
        <v>1011391.87</v>
      </c>
    </row>
    <row r="392" spans="1:5" x14ac:dyDescent="0.3">
      <c r="A392" s="20">
        <v>1016</v>
      </c>
      <c r="B392" s="20" t="s">
        <v>311</v>
      </c>
      <c r="C392" s="22" t="s">
        <v>601</v>
      </c>
      <c r="D392" s="20" t="s">
        <v>568</v>
      </c>
      <c r="E392" s="22">
        <v>219794.57400000002</v>
      </c>
    </row>
    <row r="393" spans="1:5" x14ac:dyDescent="0.3">
      <c r="A393" s="20">
        <v>1016</v>
      </c>
      <c r="B393" s="20" t="s">
        <v>311</v>
      </c>
      <c r="C393" s="1" t="s">
        <v>606</v>
      </c>
      <c r="D393" s="20" t="s">
        <v>568</v>
      </c>
      <c r="E393" s="24">
        <v>0</v>
      </c>
    </row>
    <row r="394" spans="1:5" x14ac:dyDescent="0.3">
      <c r="A394" s="20">
        <v>309</v>
      </c>
      <c r="B394" s="20">
        <v>119</v>
      </c>
      <c r="C394" s="22" t="s">
        <v>601</v>
      </c>
      <c r="D394" s="20" t="s">
        <v>432</v>
      </c>
      <c r="E394" s="22">
        <v>425629.25624999998</v>
      </c>
    </row>
    <row r="395" spans="1:5" x14ac:dyDescent="0.3">
      <c r="A395" s="20">
        <v>309</v>
      </c>
      <c r="B395" s="20">
        <v>119</v>
      </c>
      <c r="C395" s="1" t="s">
        <v>606</v>
      </c>
      <c r="D395" s="20" t="s">
        <v>432</v>
      </c>
      <c r="E395" s="24">
        <v>161199.34</v>
      </c>
    </row>
    <row r="396" spans="1:5" x14ac:dyDescent="0.3">
      <c r="A396" s="20">
        <v>1313</v>
      </c>
      <c r="B396" s="20" t="s">
        <v>295</v>
      </c>
      <c r="C396" s="22" t="s">
        <v>601</v>
      </c>
      <c r="D396" s="20" t="s">
        <v>418</v>
      </c>
      <c r="E396" s="22">
        <v>52941.176470588238</v>
      </c>
    </row>
    <row r="397" spans="1:5" x14ac:dyDescent="0.3">
      <c r="A397" s="20">
        <v>1313</v>
      </c>
      <c r="B397" s="20" t="s">
        <v>295</v>
      </c>
      <c r="C397" s="1" t="s">
        <v>606</v>
      </c>
      <c r="D397" s="20" t="s">
        <v>418</v>
      </c>
      <c r="E397" s="24">
        <v>356803.93</v>
      </c>
    </row>
    <row r="398" spans="1:5" x14ac:dyDescent="0.3">
      <c r="A398" s="20">
        <v>508</v>
      </c>
      <c r="B398" s="20" t="s">
        <v>315</v>
      </c>
      <c r="C398" s="22" t="s">
        <v>601</v>
      </c>
      <c r="D398" s="20" t="s">
        <v>452</v>
      </c>
      <c r="E398" s="22">
        <v>369731.88500000001</v>
      </c>
    </row>
    <row r="399" spans="1:5" x14ac:dyDescent="0.3">
      <c r="A399" s="20">
        <v>508</v>
      </c>
      <c r="B399" s="20" t="s">
        <v>315</v>
      </c>
      <c r="C399" s="1" t="s">
        <v>606</v>
      </c>
      <c r="D399" s="20" t="s">
        <v>452</v>
      </c>
      <c r="E399" s="24">
        <v>0</v>
      </c>
    </row>
    <row r="400" spans="1:5" x14ac:dyDescent="0.3">
      <c r="A400" s="20">
        <v>710</v>
      </c>
      <c r="B400" s="20">
        <v>187</v>
      </c>
      <c r="C400" s="22" t="s">
        <v>601</v>
      </c>
      <c r="D400" s="20" t="s">
        <v>333</v>
      </c>
      <c r="E400" s="22">
        <v>40190.05071428571</v>
      </c>
    </row>
    <row r="401" spans="1:5" x14ac:dyDescent="0.3">
      <c r="A401" s="20">
        <v>710</v>
      </c>
      <c r="B401" s="20">
        <v>187</v>
      </c>
      <c r="C401" s="1" t="s">
        <v>606</v>
      </c>
      <c r="D401" s="20" t="s">
        <v>333</v>
      </c>
      <c r="E401" s="24">
        <v>152488.95000000001</v>
      </c>
    </row>
    <row r="402" spans="1:5" x14ac:dyDescent="0.3">
      <c r="A402" s="20">
        <v>711</v>
      </c>
      <c r="B402" s="20">
        <v>187</v>
      </c>
      <c r="C402" s="22" t="s">
        <v>601</v>
      </c>
      <c r="D402" s="20" t="s">
        <v>334</v>
      </c>
      <c r="E402" s="22">
        <v>40190.05071428571</v>
      </c>
    </row>
    <row r="403" spans="1:5" x14ac:dyDescent="0.3">
      <c r="A403" s="20">
        <v>711</v>
      </c>
      <c r="B403" s="20">
        <v>187</v>
      </c>
      <c r="C403" s="1" t="s">
        <v>606</v>
      </c>
      <c r="D403" s="20" t="s">
        <v>334</v>
      </c>
      <c r="E403" s="24">
        <v>316531.5</v>
      </c>
    </row>
    <row r="404" spans="1:5" x14ac:dyDescent="0.3">
      <c r="A404" s="20">
        <v>1813</v>
      </c>
      <c r="B404" s="20" t="s">
        <v>299</v>
      </c>
      <c r="C404" s="22" t="s">
        <v>601</v>
      </c>
      <c r="D404" s="20" t="s">
        <v>579</v>
      </c>
      <c r="E404" s="22">
        <v>608447.2854545454</v>
      </c>
    </row>
    <row r="405" spans="1:5" x14ac:dyDescent="0.3">
      <c r="A405" s="20">
        <v>1813</v>
      </c>
      <c r="B405" s="20" t="s">
        <v>299</v>
      </c>
      <c r="C405" s="1" t="s">
        <v>606</v>
      </c>
      <c r="D405" s="20" t="s">
        <v>579</v>
      </c>
      <c r="E405" s="24">
        <v>0</v>
      </c>
    </row>
    <row r="406" spans="1:5" x14ac:dyDescent="0.3">
      <c r="A406" s="20">
        <v>1709</v>
      </c>
      <c r="B406" s="20" t="s">
        <v>297</v>
      </c>
      <c r="C406" s="22" t="s">
        <v>601</v>
      </c>
      <c r="D406" s="20" t="s">
        <v>389</v>
      </c>
      <c r="E406" s="22">
        <v>29750</v>
      </c>
    </row>
    <row r="407" spans="1:5" x14ac:dyDescent="0.3">
      <c r="A407" s="20">
        <v>1709</v>
      </c>
      <c r="B407" s="20" t="s">
        <v>297</v>
      </c>
      <c r="C407" s="1" t="s">
        <v>606</v>
      </c>
      <c r="D407" s="20" t="s">
        <v>389</v>
      </c>
      <c r="E407" s="24">
        <v>335163.62</v>
      </c>
    </row>
    <row r="408" spans="1:5" x14ac:dyDescent="0.3">
      <c r="A408" s="20">
        <v>1414</v>
      </c>
      <c r="B408" s="20">
        <v>185</v>
      </c>
      <c r="C408" s="22" t="s">
        <v>601</v>
      </c>
      <c r="D408" s="20" t="s">
        <v>503</v>
      </c>
      <c r="E408" s="22">
        <v>330088.81818181818</v>
      </c>
    </row>
    <row r="409" spans="1:5" x14ac:dyDescent="0.3">
      <c r="A409" s="20">
        <v>1414</v>
      </c>
      <c r="B409" s="20">
        <v>185</v>
      </c>
      <c r="C409" s="1" t="s">
        <v>606</v>
      </c>
      <c r="D409" s="20" t="s">
        <v>503</v>
      </c>
      <c r="E409" s="24">
        <v>406575.59</v>
      </c>
    </row>
    <row r="410" spans="1:5" x14ac:dyDescent="0.3">
      <c r="A410" s="20">
        <v>1710</v>
      </c>
      <c r="B410" s="20" t="s">
        <v>301</v>
      </c>
      <c r="C410" s="22" t="s">
        <v>601</v>
      </c>
      <c r="D410" s="20" t="s">
        <v>486</v>
      </c>
      <c r="E410" s="22">
        <v>11835.449999999999</v>
      </c>
    </row>
    <row r="411" spans="1:5" x14ac:dyDescent="0.3">
      <c r="A411" s="20">
        <v>1710</v>
      </c>
      <c r="B411" s="20" t="s">
        <v>301</v>
      </c>
      <c r="C411" s="1" t="s">
        <v>606</v>
      </c>
      <c r="D411" s="20" t="s">
        <v>486</v>
      </c>
      <c r="E411" s="24">
        <v>258560.65</v>
      </c>
    </row>
    <row r="412" spans="1:5" x14ac:dyDescent="0.3">
      <c r="A412" s="20">
        <v>911</v>
      </c>
      <c r="B412" s="20" t="s">
        <v>319</v>
      </c>
      <c r="C412" s="22" t="s">
        <v>601</v>
      </c>
      <c r="D412" s="20" t="s">
        <v>466</v>
      </c>
      <c r="E412" s="22">
        <v>91594.23133333333</v>
      </c>
    </row>
    <row r="413" spans="1:5" x14ac:dyDescent="0.3">
      <c r="A413" s="20">
        <v>911</v>
      </c>
      <c r="B413" s="20" t="s">
        <v>319</v>
      </c>
      <c r="C413" s="1" t="s">
        <v>606</v>
      </c>
      <c r="D413" s="20" t="s">
        <v>466</v>
      </c>
      <c r="E413" s="24">
        <v>0</v>
      </c>
    </row>
    <row r="414" spans="1:5" x14ac:dyDescent="0.3">
      <c r="A414" s="20">
        <v>1415</v>
      </c>
      <c r="B414" s="20">
        <v>185</v>
      </c>
      <c r="C414" s="22" t="s">
        <v>601</v>
      </c>
      <c r="D414" s="20" t="s">
        <v>504</v>
      </c>
      <c r="E414" s="22">
        <v>330088.81818181818</v>
      </c>
    </row>
    <row r="415" spans="1:5" x14ac:dyDescent="0.3">
      <c r="A415" s="20">
        <v>1415</v>
      </c>
      <c r="B415" s="20">
        <v>185</v>
      </c>
      <c r="C415" s="1" t="s">
        <v>606</v>
      </c>
      <c r="D415" s="20" t="s">
        <v>504</v>
      </c>
      <c r="E415" s="24">
        <v>0</v>
      </c>
    </row>
    <row r="416" spans="1:5" x14ac:dyDescent="0.3">
      <c r="A416" s="20">
        <v>1814</v>
      </c>
      <c r="B416" s="20" t="s">
        <v>313</v>
      </c>
      <c r="C416" s="22" t="s">
        <v>601</v>
      </c>
      <c r="D416" s="20" t="s">
        <v>595</v>
      </c>
      <c r="E416" s="22">
        <v>341568.78571428574</v>
      </c>
    </row>
    <row r="417" spans="1:5" x14ac:dyDescent="0.3">
      <c r="A417" s="20">
        <v>1814</v>
      </c>
      <c r="B417" s="20" t="s">
        <v>313</v>
      </c>
      <c r="C417" s="1" t="s">
        <v>606</v>
      </c>
      <c r="D417" s="20" t="s">
        <v>595</v>
      </c>
      <c r="E417" s="24">
        <v>0</v>
      </c>
    </row>
    <row r="418" spans="1:5" x14ac:dyDescent="0.3">
      <c r="A418" s="20">
        <v>109</v>
      </c>
      <c r="B418" s="20" t="s">
        <v>295</v>
      </c>
      <c r="C418" s="22" t="s">
        <v>601</v>
      </c>
      <c r="D418" s="20" t="s">
        <v>419</v>
      </c>
      <c r="E418" s="22">
        <v>52941.176470588238</v>
      </c>
    </row>
    <row r="419" spans="1:5" x14ac:dyDescent="0.3">
      <c r="A419" s="20">
        <v>109</v>
      </c>
      <c r="B419" s="20" t="s">
        <v>295</v>
      </c>
      <c r="C419" s="1" t="s">
        <v>606</v>
      </c>
      <c r="D419" s="20" t="s">
        <v>419</v>
      </c>
      <c r="E419" s="24">
        <v>754661.2</v>
      </c>
    </row>
    <row r="420" spans="1:5" x14ac:dyDescent="0.3">
      <c r="A420" s="20">
        <v>1711</v>
      </c>
      <c r="B420" s="20" t="s">
        <v>301</v>
      </c>
      <c r="C420" s="22" t="s">
        <v>601</v>
      </c>
      <c r="D420" s="20" t="s">
        <v>487</v>
      </c>
      <c r="E420" s="22">
        <v>11835.449999999999</v>
      </c>
    </row>
    <row r="421" spans="1:5" x14ac:dyDescent="0.3">
      <c r="A421" s="20">
        <v>1711</v>
      </c>
      <c r="B421" s="20" t="s">
        <v>301</v>
      </c>
      <c r="C421" s="1" t="s">
        <v>606</v>
      </c>
      <c r="D421" s="20" t="s">
        <v>487</v>
      </c>
      <c r="E421" s="24">
        <v>231085.52</v>
      </c>
    </row>
    <row r="422" spans="1:5" x14ac:dyDescent="0.3">
      <c r="A422" s="20">
        <v>1416</v>
      </c>
      <c r="B422" s="20">
        <v>185</v>
      </c>
      <c r="C422" s="22" t="s">
        <v>601</v>
      </c>
      <c r="D422" s="20" t="s">
        <v>494</v>
      </c>
      <c r="E422" s="22">
        <v>330088.81818181818</v>
      </c>
    </row>
    <row r="423" spans="1:5" x14ac:dyDescent="0.3">
      <c r="A423" s="20">
        <v>1416</v>
      </c>
      <c r="B423" s="20">
        <v>185</v>
      </c>
      <c r="C423" s="1" t="s">
        <v>606</v>
      </c>
      <c r="D423" s="20" t="s">
        <v>494</v>
      </c>
      <c r="E423" s="24">
        <v>0</v>
      </c>
    </row>
    <row r="424" spans="1:5" x14ac:dyDescent="0.3">
      <c r="A424" s="20">
        <v>1509</v>
      </c>
      <c r="B424" s="20">
        <v>181</v>
      </c>
      <c r="C424" s="22" t="s">
        <v>601</v>
      </c>
      <c r="D424" s="20" t="s">
        <v>343</v>
      </c>
      <c r="E424" s="22">
        <v>0</v>
      </c>
    </row>
    <row r="425" spans="1:5" x14ac:dyDescent="0.3">
      <c r="A425" s="20">
        <v>1509</v>
      </c>
      <c r="B425" s="20">
        <v>181</v>
      </c>
      <c r="C425" s="1" t="s">
        <v>606</v>
      </c>
      <c r="D425" s="20" t="s">
        <v>343</v>
      </c>
      <c r="E425" s="24">
        <v>596901.44999999995</v>
      </c>
    </row>
    <row r="426" spans="1:5" x14ac:dyDescent="0.3">
      <c r="A426" s="20">
        <v>1314</v>
      </c>
      <c r="B426" s="20" t="s">
        <v>295</v>
      </c>
      <c r="C426" s="22" t="s">
        <v>601</v>
      </c>
      <c r="D426" s="20" t="s">
        <v>420</v>
      </c>
      <c r="E426" s="22">
        <v>52941.176470588238</v>
      </c>
    </row>
    <row r="427" spans="1:5" x14ac:dyDescent="0.3">
      <c r="A427" s="20">
        <v>1314</v>
      </c>
      <c r="B427" s="20" t="s">
        <v>295</v>
      </c>
      <c r="C427" s="1" t="s">
        <v>606</v>
      </c>
      <c r="D427" s="20" t="s">
        <v>420</v>
      </c>
      <c r="E427" s="24">
        <v>354996.6</v>
      </c>
    </row>
    <row r="428" spans="1:5" x14ac:dyDescent="0.3">
      <c r="A428" s="20">
        <v>812</v>
      </c>
      <c r="B428" s="20">
        <v>150</v>
      </c>
      <c r="C428" s="22" t="s">
        <v>601</v>
      </c>
      <c r="D428" s="20" t="s">
        <v>355</v>
      </c>
      <c r="E428" s="22">
        <v>0</v>
      </c>
    </row>
    <row r="429" spans="1:5" x14ac:dyDescent="0.3">
      <c r="A429" s="20">
        <v>812</v>
      </c>
      <c r="B429" s="20">
        <v>150</v>
      </c>
      <c r="C429" s="1" t="s">
        <v>606</v>
      </c>
      <c r="D429" s="20" t="s">
        <v>355</v>
      </c>
      <c r="E429" s="24">
        <v>0</v>
      </c>
    </row>
    <row r="430" spans="1:5" x14ac:dyDescent="0.3">
      <c r="A430" s="20">
        <v>116</v>
      </c>
      <c r="B430" s="20" t="s">
        <v>295</v>
      </c>
      <c r="C430" s="22" t="s">
        <v>601</v>
      </c>
      <c r="D430" s="20" t="s">
        <v>421</v>
      </c>
      <c r="E430" s="22">
        <v>52941.176470588238</v>
      </c>
    </row>
    <row r="431" spans="1:5" x14ac:dyDescent="0.3">
      <c r="A431" s="20">
        <v>116</v>
      </c>
      <c r="B431" s="20" t="s">
        <v>295</v>
      </c>
      <c r="C431" s="1" t="s">
        <v>606</v>
      </c>
      <c r="D431" s="20" t="s">
        <v>421</v>
      </c>
      <c r="E431" s="24">
        <v>109097</v>
      </c>
    </row>
    <row r="432" spans="1:5" x14ac:dyDescent="0.3">
      <c r="A432" s="20">
        <v>1815</v>
      </c>
      <c r="B432" s="20" t="s">
        <v>301</v>
      </c>
      <c r="C432" s="22" t="s">
        <v>601</v>
      </c>
      <c r="D432" s="20" t="s">
        <v>488</v>
      </c>
      <c r="E432" s="22">
        <v>11835.449999999999</v>
      </c>
    </row>
    <row r="433" spans="1:5" x14ac:dyDescent="0.3">
      <c r="A433" s="20">
        <v>1815</v>
      </c>
      <c r="B433" s="20" t="s">
        <v>301</v>
      </c>
      <c r="C433" s="1" t="s">
        <v>606</v>
      </c>
      <c r="D433" s="20" t="s">
        <v>488</v>
      </c>
      <c r="E433" s="24">
        <v>313575.53000000003</v>
      </c>
    </row>
    <row r="434" spans="1:5" x14ac:dyDescent="0.3">
      <c r="A434" s="20">
        <v>1816</v>
      </c>
      <c r="B434" s="20" t="s">
        <v>313</v>
      </c>
      <c r="C434" s="22" t="s">
        <v>601</v>
      </c>
      <c r="D434" s="20" t="s">
        <v>596</v>
      </c>
      <c r="E434" s="22">
        <v>341568.78571428574</v>
      </c>
    </row>
    <row r="435" spans="1:5" x14ac:dyDescent="0.3">
      <c r="A435" s="20">
        <v>1816</v>
      </c>
      <c r="B435" s="20" t="s">
        <v>313</v>
      </c>
      <c r="C435" s="1" t="s">
        <v>606</v>
      </c>
      <c r="D435" s="20" t="s">
        <v>596</v>
      </c>
      <c r="E435" s="24">
        <v>0</v>
      </c>
    </row>
    <row r="436" spans="1:5" x14ac:dyDescent="0.3">
      <c r="A436" s="20">
        <v>1417</v>
      </c>
      <c r="B436" s="20" t="s">
        <v>317</v>
      </c>
      <c r="C436" s="22" t="s">
        <v>601</v>
      </c>
      <c r="D436" s="20" t="s">
        <v>512</v>
      </c>
      <c r="E436" s="22">
        <v>292092.53769230773</v>
      </c>
    </row>
    <row r="437" spans="1:5" x14ac:dyDescent="0.3">
      <c r="A437" s="20">
        <v>1417</v>
      </c>
      <c r="B437" s="20" t="s">
        <v>317</v>
      </c>
      <c r="C437" s="1" t="s">
        <v>606</v>
      </c>
      <c r="D437" s="20" t="s">
        <v>512</v>
      </c>
      <c r="E437" s="24">
        <v>0</v>
      </c>
    </row>
    <row r="438" spans="1:5" x14ac:dyDescent="0.3">
      <c r="A438" s="20">
        <v>1817</v>
      </c>
      <c r="B438" s="20" t="s">
        <v>313</v>
      </c>
      <c r="C438" s="22" t="s">
        <v>601</v>
      </c>
      <c r="D438" s="20" t="s">
        <v>597</v>
      </c>
      <c r="E438" s="22">
        <v>341568.78571428574</v>
      </c>
    </row>
    <row r="439" spans="1:5" x14ac:dyDescent="0.3">
      <c r="A439" s="20">
        <v>1817</v>
      </c>
      <c r="B439" s="20" t="s">
        <v>313</v>
      </c>
      <c r="C439" s="1" t="s">
        <v>606</v>
      </c>
      <c r="D439" s="20" t="s">
        <v>597</v>
      </c>
      <c r="E439" s="24">
        <v>0</v>
      </c>
    </row>
    <row r="440" spans="1:5" x14ac:dyDescent="0.3">
      <c r="A440" s="20">
        <v>912</v>
      </c>
      <c r="B440" s="20" t="s">
        <v>319</v>
      </c>
      <c r="C440" s="22" t="s">
        <v>601</v>
      </c>
      <c r="D440" s="20" t="s">
        <v>467</v>
      </c>
      <c r="E440" s="22">
        <v>91594.23133333333</v>
      </c>
    </row>
    <row r="441" spans="1:5" x14ac:dyDescent="0.3">
      <c r="A441" s="20">
        <v>912</v>
      </c>
      <c r="B441" s="20" t="s">
        <v>319</v>
      </c>
      <c r="C441" s="1" t="s">
        <v>606</v>
      </c>
      <c r="D441" s="20" t="s">
        <v>467</v>
      </c>
      <c r="E441" s="24">
        <v>0</v>
      </c>
    </row>
    <row r="442" spans="1:5" x14ac:dyDescent="0.3">
      <c r="A442" s="20">
        <v>1510</v>
      </c>
      <c r="B442" s="20">
        <v>170</v>
      </c>
      <c r="C442" s="22" t="s">
        <v>601</v>
      </c>
      <c r="D442" s="20" t="s">
        <v>405</v>
      </c>
      <c r="E442" s="22">
        <v>0</v>
      </c>
    </row>
    <row r="443" spans="1:5" x14ac:dyDescent="0.3">
      <c r="A443" s="20">
        <v>1510</v>
      </c>
      <c r="B443" s="20">
        <v>170</v>
      </c>
      <c r="C443" s="1" t="s">
        <v>606</v>
      </c>
      <c r="D443" s="20" t="s">
        <v>405</v>
      </c>
      <c r="E443" s="24">
        <v>499277.4</v>
      </c>
    </row>
    <row r="444" spans="1:5" x14ac:dyDescent="0.3">
      <c r="A444" s="20">
        <v>1818</v>
      </c>
      <c r="B444" s="20" t="s">
        <v>301</v>
      </c>
      <c r="C444" s="22" t="s">
        <v>601</v>
      </c>
      <c r="D444" s="20" t="s">
        <v>489</v>
      </c>
      <c r="E444" s="22">
        <v>11835.449999999999</v>
      </c>
    </row>
    <row r="445" spans="1:5" x14ac:dyDescent="0.3">
      <c r="A445" s="20">
        <v>1818</v>
      </c>
      <c r="B445" s="20" t="s">
        <v>301</v>
      </c>
      <c r="C445" s="1" t="s">
        <v>606</v>
      </c>
      <c r="D445" s="20" t="s">
        <v>489</v>
      </c>
      <c r="E445" s="24">
        <v>273713.23</v>
      </c>
    </row>
    <row r="446" spans="1:5" x14ac:dyDescent="0.3">
      <c r="A446" s="20">
        <v>213</v>
      </c>
      <c r="B446" s="20">
        <v>184</v>
      </c>
      <c r="C446" s="22" t="s">
        <v>601</v>
      </c>
      <c r="D446" s="20" t="s">
        <v>446</v>
      </c>
      <c r="E446" s="22">
        <v>58442.553846153845</v>
      </c>
    </row>
    <row r="447" spans="1:5" x14ac:dyDescent="0.3">
      <c r="A447" s="20">
        <v>213</v>
      </c>
      <c r="B447" s="20">
        <v>184</v>
      </c>
      <c r="C447" s="1" t="s">
        <v>606</v>
      </c>
      <c r="D447" s="20" t="s">
        <v>446</v>
      </c>
      <c r="E447" s="24">
        <v>475600</v>
      </c>
    </row>
    <row r="448" spans="1:5" x14ac:dyDescent="0.3">
      <c r="A448" s="20">
        <v>509</v>
      </c>
      <c r="B448" s="20" t="s">
        <v>317</v>
      </c>
      <c r="C448" s="22" t="s">
        <v>601</v>
      </c>
      <c r="D448" s="20" t="s">
        <v>513</v>
      </c>
      <c r="E448" s="22">
        <v>292092.53769230773</v>
      </c>
    </row>
    <row r="449" spans="1:5" x14ac:dyDescent="0.3">
      <c r="A449" s="20">
        <v>509</v>
      </c>
      <c r="B449" s="20" t="s">
        <v>317</v>
      </c>
      <c r="C449" s="1" t="s">
        <v>606</v>
      </c>
      <c r="D449" s="20" t="s">
        <v>513</v>
      </c>
      <c r="E449" s="24">
        <v>0</v>
      </c>
    </row>
    <row r="450" spans="1:5" x14ac:dyDescent="0.3">
      <c r="A450" s="20">
        <v>1511</v>
      </c>
      <c r="B450" s="20">
        <v>170</v>
      </c>
      <c r="C450" s="22" t="s">
        <v>601</v>
      </c>
      <c r="D450" s="20" t="s">
        <v>406</v>
      </c>
      <c r="E450" s="22">
        <v>0</v>
      </c>
    </row>
    <row r="451" spans="1:5" x14ac:dyDescent="0.3">
      <c r="A451" s="20">
        <v>1511</v>
      </c>
      <c r="B451" s="20">
        <v>170</v>
      </c>
      <c r="C451" s="1" t="s">
        <v>606</v>
      </c>
      <c r="D451" s="20" t="s">
        <v>406</v>
      </c>
      <c r="E451" s="24">
        <v>374588.51</v>
      </c>
    </row>
    <row r="452" spans="1:5" x14ac:dyDescent="0.3">
      <c r="A452" s="20">
        <v>1512</v>
      </c>
      <c r="B452" s="20">
        <v>170</v>
      </c>
      <c r="C452" s="22" t="s">
        <v>601</v>
      </c>
      <c r="D452" s="20" t="s">
        <v>338</v>
      </c>
      <c r="E452" s="22">
        <v>0</v>
      </c>
    </row>
    <row r="453" spans="1:5" x14ac:dyDescent="0.3">
      <c r="A453" s="20">
        <v>1512</v>
      </c>
      <c r="B453" s="20">
        <v>170</v>
      </c>
      <c r="C453" s="1" t="s">
        <v>606</v>
      </c>
      <c r="D453" s="20" t="s">
        <v>338</v>
      </c>
      <c r="E453" s="24">
        <v>513706.82</v>
      </c>
    </row>
    <row r="454" spans="1:5" x14ac:dyDescent="0.3">
      <c r="A454" s="20">
        <v>117</v>
      </c>
      <c r="B454" s="20" t="s">
        <v>307</v>
      </c>
      <c r="C454" s="22" t="s">
        <v>601</v>
      </c>
      <c r="D454" s="20" t="s">
        <v>539</v>
      </c>
      <c r="E454" s="22">
        <v>261614.17909090911</v>
      </c>
    </row>
    <row r="455" spans="1:5" x14ac:dyDescent="0.3">
      <c r="A455" s="20">
        <v>117</v>
      </c>
      <c r="B455" s="20" t="s">
        <v>307</v>
      </c>
      <c r="C455" s="1" t="s">
        <v>606</v>
      </c>
      <c r="D455" s="20" t="s">
        <v>539</v>
      </c>
      <c r="E455" s="24">
        <v>0</v>
      </c>
    </row>
    <row r="456" spans="1:5" x14ac:dyDescent="0.3">
      <c r="A456" s="20">
        <v>813</v>
      </c>
      <c r="B456" s="20">
        <v>150</v>
      </c>
      <c r="C456" s="22" t="s">
        <v>601</v>
      </c>
      <c r="D456" s="20" t="s">
        <v>356</v>
      </c>
      <c r="E456" s="22">
        <v>0</v>
      </c>
    </row>
    <row r="457" spans="1:5" x14ac:dyDescent="0.3">
      <c r="A457" s="20">
        <v>813</v>
      </c>
      <c r="B457" s="20">
        <v>150</v>
      </c>
      <c r="C457" s="1" t="s">
        <v>606</v>
      </c>
      <c r="D457" s="20" t="s">
        <v>356</v>
      </c>
      <c r="E457" s="24">
        <v>0</v>
      </c>
    </row>
    <row r="458" spans="1:5" x14ac:dyDescent="0.3">
      <c r="A458" s="20">
        <v>1513</v>
      </c>
      <c r="B458" s="20">
        <v>181</v>
      </c>
      <c r="C458" s="22" t="s">
        <v>601</v>
      </c>
      <c r="D458" s="20" t="s">
        <v>344</v>
      </c>
      <c r="E458" s="22">
        <v>0</v>
      </c>
    </row>
    <row r="459" spans="1:5" x14ac:dyDescent="0.3">
      <c r="A459" s="20">
        <v>1513</v>
      </c>
      <c r="B459" s="20">
        <v>181</v>
      </c>
      <c r="C459" s="1" t="s">
        <v>606</v>
      </c>
      <c r="D459" s="20" t="s">
        <v>344</v>
      </c>
      <c r="E459" s="24">
        <v>308849.32</v>
      </c>
    </row>
    <row r="460" spans="1:5" x14ac:dyDescent="0.3">
      <c r="A460" s="20">
        <v>1111</v>
      </c>
      <c r="B460" s="20">
        <v>170</v>
      </c>
      <c r="C460" s="22" t="s">
        <v>601</v>
      </c>
      <c r="D460" s="20" t="s">
        <v>407</v>
      </c>
      <c r="E460" s="22">
        <v>0</v>
      </c>
    </row>
    <row r="461" spans="1:5" x14ac:dyDescent="0.3">
      <c r="A461" s="20">
        <v>1111</v>
      </c>
      <c r="B461" s="20">
        <v>170</v>
      </c>
      <c r="C461" s="1" t="s">
        <v>606</v>
      </c>
      <c r="D461" s="20" t="s">
        <v>407</v>
      </c>
      <c r="E461" s="24">
        <v>976891.73</v>
      </c>
    </row>
    <row r="462" spans="1:5" x14ac:dyDescent="0.3">
      <c r="A462" s="20">
        <v>1112</v>
      </c>
      <c r="B462" s="20" t="s">
        <v>305</v>
      </c>
      <c r="C462" s="22" t="s">
        <v>601</v>
      </c>
      <c r="D462" s="20" t="s">
        <v>529</v>
      </c>
      <c r="E462" s="22">
        <v>313016.76416666666</v>
      </c>
    </row>
    <row r="463" spans="1:5" x14ac:dyDescent="0.3">
      <c r="A463" s="20">
        <v>1112</v>
      </c>
      <c r="B463" s="20" t="s">
        <v>305</v>
      </c>
      <c r="C463" s="1" t="s">
        <v>606</v>
      </c>
      <c r="D463" s="20" t="s">
        <v>529</v>
      </c>
      <c r="E463" s="24">
        <v>0</v>
      </c>
    </row>
    <row r="464" spans="1:5" x14ac:dyDescent="0.3">
      <c r="A464" s="20">
        <v>615</v>
      </c>
      <c r="B464" s="20" t="s">
        <v>309</v>
      </c>
      <c r="C464" s="22" t="s">
        <v>601</v>
      </c>
      <c r="D464" s="20" t="s">
        <v>557</v>
      </c>
      <c r="E464" s="22">
        <v>331258.91315789474</v>
      </c>
    </row>
    <row r="465" spans="1:5" x14ac:dyDescent="0.3">
      <c r="A465" s="20">
        <v>615</v>
      </c>
      <c r="B465" s="20" t="s">
        <v>309</v>
      </c>
      <c r="C465" s="1" t="s">
        <v>606</v>
      </c>
      <c r="D465" s="20" t="s">
        <v>557</v>
      </c>
      <c r="E465" s="24">
        <v>0</v>
      </c>
    </row>
    <row r="466" spans="1:5" x14ac:dyDescent="0.3">
      <c r="A466" s="20">
        <v>1215</v>
      </c>
      <c r="B466" s="20">
        <v>186</v>
      </c>
      <c r="C466" s="22" t="s">
        <v>601</v>
      </c>
      <c r="D466" s="20" t="s">
        <v>374</v>
      </c>
      <c r="E466" s="22">
        <v>30017.989999999998</v>
      </c>
    </row>
    <row r="467" spans="1:5" x14ac:dyDescent="0.3">
      <c r="A467" s="20">
        <v>1215</v>
      </c>
      <c r="B467" s="20">
        <v>186</v>
      </c>
      <c r="C467" s="1" t="s">
        <v>606</v>
      </c>
      <c r="D467" s="20" t="s">
        <v>374</v>
      </c>
      <c r="E467" s="24">
        <v>0</v>
      </c>
    </row>
    <row r="468" spans="1:5" x14ac:dyDescent="0.3">
      <c r="A468" s="20">
        <v>616</v>
      </c>
      <c r="B468" s="20" t="s">
        <v>309</v>
      </c>
      <c r="C468" s="22" t="s">
        <v>601</v>
      </c>
      <c r="D468" s="20" t="s">
        <v>558</v>
      </c>
      <c r="E468" s="22">
        <v>331258.91315789474</v>
      </c>
    </row>
    <row r="469" spans="1:5" x14ac:dyDescent="0.3">
      <c r="A469" s="20">
        <v>616</v>
      </c>
      <c r="B469" s="20" t="s">
        <v>309</v>
      </c>
      <c r="C469" s="1" t="s">
        <v>606</v>
      </c>
      <c r="D469" s="20" t="s">
        <v>558</v>
      </c>
      <c r="E469" s="24">
        <v>0</v>
      </c>
    </row>
    <row r="470" spans="1:5" x14ac:dyDescent="0.3">
      <c r="A470" s="20">
        <v>1819</v>
      </c>
      <c r="B470" s="20" t="s">
        <v>301</v>
      </c>
      <c r="C470" s="22" t="s">
        <v>601</v>
      </c>
      <c r="D470" s="20" t="s">
        <v>490</v>
      </c>
      <c r="E470" s="22">
        <v>11835.449999999999</v>
      </c>
    </row>
    <row r="471" spans="1:5" x14ac:dyDescent="0.3">
      <c r="A471" s="20">
        <v>1819</v>
      </c>
      <c r="B471" s="20" t="s">
        <v>301</v>
      </c>
      <c r="C471" s="1" t="s">
        <v>606</v>
      </c>
      <c r="D471" s="20" t="s">
        <v>490</v>
      </c>
      <c r="E471" s="24">
        <v>260384.58</v>
      </c>
    </row>
    <row r="472" spans="1:5" x14ac:dyDescent="0.3">
      <c r="A472" s="20">
        <v>1820</v>
      </c>
      <c r="B472" s="20" t="s">
        <v>301</v>
      </c>
      <c r="C472" s="22" t="s">
        <v>601</v>
      </c>
      <c r="D472" s="20" t="s">
        <v>491</v>
      </c>
      <c r="E472" s="22">
        <v>11835.449999999999</v>
      </c>
    </row>
    <row r="473" spans="1:5" x14ac:dyDescent="0.3">
      <c r="A473" s="20">
        <v>1820</v>
      </c>
      <c r="B473" s="20" t="s">
        <v>301</v>
      </c>
      <c r="C473" s="1" t="s">
        <v>606</v>
      </c>
      <c r="D473" s="20" t="s">
        <v>491</v>
      </c>
      <c r="E473" s="24">
        <v>271538.51</v>
      </c>
    </row>
    <row r="474" spans="1:5" x14ac:dyDescent="0.3">
      <c r="A474" s="20">
        <v>814</v>
      </c>
      <c r="B474" s="20">
        <v>150</v>
      </c>
      <c r="C474" s="22" t="s">
        <v>601</v>
      </c>
      <c r="D474" s="20" t="s">
        <v>357</v>
      </c>
      <c r="E474" s="22">
        <v>0</v>
      </c>
    </row>
    <row r="475" spans="1:5" x14ac:dyDescent="0.3">
      <c r="A475" s="20">
        <v>814</v>
      </c>
      <c r="B475" s="20">
        <v>150</v>
      </c>
      <c r="C475" s="1" t="s">
        <v>606</v>
      </c>
      <c r="D475" s="20" t="s">
        <v>357</v>
      </c>
      <c r="E475" s="24">
        <v>0</v>
      </c>
    </row>
    <row r="476" spans="1:5" x14ac:dyDescent="0.3">
      <c r="A476" s="20">
        <v>310</v>
      </c>
      <c r="B476" s="20">
        <v>112</v>
      </c>
      <c r="C476" s="22" t="s">
        <v>601</v>
      </c>
      <c r="D476" s="20" t="s">
        <v>472</v>
      </c>
      <c r="E476" s="22">
        <v>44429.640000000007</v>
      </c>
    </row>
    <row r="477" spans="1:5" x14ac:dyDescent="0.3">
      <c r="A477" s="20">
        <v>310</v>
      </c>
      <c r="B477" s="20">
        <v>112</v>
      </c>
      <c r="C477" s="1" t="s">
        <v>606</v>
      </c>
      <c r="D477" s="20" t="s">
        <v>472</v>
      </c>
      <c r="E477" s="24">
        <v>315393.01</v>
      </c>
    </row>
    <row r="478" spans="1:5" x14ac:dyDescent="0.3">
      <c r="A478" s="20">
        <v>1418</v>
      </c>
      <c r="B478" s="20" t="s">
        <v>317</v>
      </c>
      <c r="C478" s="22" t="s">
        <v>601</v>
      </c>
      <c r="D478" s="20" t="s">
        <v>514</v>
      </c>
      <c r="E478" s="22">
        <v>292092.53769230773</v>
      </c>
    </row>
    <row r="479" spans="1:5" x14ac:dyDescent="0.3">
      <c r="A479" s="20">
        <v>1418</v>
      </c>
      <c r="B479" s="20" t="s">
        <v>317</v>
      </c>
      <c r="C479" s="1" t="s">
        <v>606</v>
      </c>
      <c r="D479" s="20" t="s">
        <v>514</v>
      </c>
      <c r="E479" s="24">
        <v>0</v>
      </c>
    </row>
    <row r="480" spans="1:5" x14ac:dyDescent="0.3">
      <c r="A480" s="20">
        <v>1821</v>
      </c>
      <c r="B480" s="20" t="s">
        <v>313</v>
      </c>
      <c r="C480" s="22" t="s">
        <v>601</v>
      </c>
      <c r="D480" s="20" t="s">
        <v>598</v>
      </c>
      <c r="E480" s="22">
        <v>341568.78571428574</v>
      </c>
    </row>
    <row r="481" spans="1:5" x14ac:dyDescent="0.3">
      <c r="A481" s="20">
        <v>1821</v>
      </c>
      <c r="B481" s="20" t="s">
        <v>313</v>
      </c>
      <c r="C481" s="1" t="s">
        <v>606</v>
      </c>
      <c r="D481" s="20" t="s">
        <v>598</v>
      </c>
      <c r="E481" s="24">
        <v>0</v>
      </c>
    </row>
    <row r="482" spans="1:5" x14ac:dyDescent="0.3">
      <c r="A482" s="20">
        <v>409</v>
      </c>
      <c r="B482" s="20" t="s">
        <v>301</v>
      </c>
      <c r="C482" s="22" t="s">
        <v>601</v>
      </c>
      <c r="D482" s="20" t="s">
        <v>492</v>
      </c>
      <c r="E482" s="22">
        <v>11835.449999999999</v>
      </c>
    </row>
    <row r="483" spans="1:5" x14ac:dyDescent="0.3">
      <c r="A483" s="20">
        <v>409</v>
      </c>
      <c r="B483" s="20" t="s">
        <v>301</v>
      </c>
      <c r="C483" s="1" t="s">
        <v>606</v>
      </c>
      <c r="D483" s="20" t="s">
        <v>492</v>
      </c>
      <c r="E483" s="24">
        <v>333961.71999999997</v>
      </c>
    </row>
    <row r="484" spans="1:5" x14ac:dyDescent="0.3">
      <c r="A484" s="20">
        <v>1419</v>
      </c>
      <c r="B484" s="20" t="s">
        <v>317</v>
      </c>
      <c r="C484" s="22" t="s">
        <v>601</v>
      </c>
      <c r="D484" s="20" t="s">
        <v>515</v>
      </c>
      <c r="E484" s="22">
        <v>292092.53769230773</v>
      </c>
    </row>
    <row r="485" spans="1:5" x14ac:dyDescent="0.3">
      <c r="A485" s="20">
        <v>1419</v>
      </c>
      <c r="B485" s="20" t="s">
        <v>317</v>
      </c>
      <c r="C485" s="1" t="s">
        <v>606</v>
      </c>
      <c r="D485" s="20" t="s">
        <v>515</v>
      </c>
      <c r="E485" s="24">
        <v>0</v>
      </c>
    </row>
    <row r="486" spans="1:5" x14ac:dyDescent="0.3">
      <c r="A486" s="20">
        <v>1113</v>
      </c>
      <c r="B486" s="20" t="s">
        <v>305</v>
      </c>
      <c r="C486" s="22" t="s">
        <v>601</v>
      </c>
      <c r="D486" s="20" t="s">
        <v>530</v>
      </c>
      <c r="E486" s="22">
        <v>313016.76416666666</v>
      </c>
    </row>
    <row r="487" spans="1:5" x14ac:dyDescent="0.3">
      <c r="A487" s="20">
        <v>1113</v>
      </c>
      <c r="B487" s="20" t="s">
        <v>305</v>
      </c>
      <c r="C487" s="1" t="s">
        <v>606</v>
      </c>
      <c r="D487" s="20" t="s">
        <v>530</v>
      </c>
      <c r="E487" s="24">
        <v>0</v>
      </c>
    </row>
    <row r="488" spans="1:5" x14ac:dyDescent="0.3">
      <c r="A488" s="20">
        <v>913</v>
      </c>
      <c r="B488" s="20" t="s">
        <v>319</v>
      </c>
      <c r="C488" s="22" t="s">
        <v>601</v>
      </c>
      <c r="D488" s="20" t="s">
        <v>468</v>
      </c>
      <c r="E488" s="22">
        <v>91594.23133333333</v>
      </c>
    </row>
    <row r="489" spans="1:5" x14ac:dyDescent="0.3">
      <c r="A489" s="20">
        <v>913</v>
      </c>
      <c r="B489" s="20" t="s">
        <v>319</v>
      </c>
      <c r="C489" s="1" t="s">
        <v>606</v>
      </c>
      <c r="D489" s="20" t="s">
        <v>468</v>
      </c>
      <c r="E489" s="24">
        <v>0</v>
      </c>
    </row>
    <row r="490" spans="1:5" x14ac:dyDescent="0.3">
      <c r="A490" s="20">
        <v>1318</v>
      </c>
      <c r="B490" s="20" t="s">
        <v>295</v>
      </c>
      <c r="C490" s="22" t="s">
        <v>601</v>
      </c>
      <c r="D490" s="20" t="s">
        <v>422</v>
      </c>
      <c r="E490" s="22">
        <v>52941.176470588238</v>
      </c>
    </row>
    <row r="491" spans="1:5" x14ac:dyDescent="0.3">
      <c r="A491" s="20">
        <v>1318</v>
      </c>
      <c r="B491" s="20" t="s">
        <v>295</v>
      </c>
      <c r="C491" s="1" t="s">
        <v>606</v>
      </c>
      <c r="D491" s="20" t="s">
        <v>422</v>
      </c>
      <c r="E491" s="24">
        <v>214427.33</v>
      </c>
    </row>
    <row r="492" spans="1:5" x14ac:dyDescent="0.3">
      <c r="A492" s="20">
        <v>118</v>
      </c>
      <c r="B492" s="20" t="s">
        <v>307</v>
      </c>
      <c r="C492" s="22" t="s">
        <v>601</v>
      </c>
      <c r="D492" s="20" t="s">
        <v>540</v>
      </c>
      <c r="E492" s="22">
        <v>261614.17909090911</v>
      </c>
    </row>
    <row r="493" spans="1:5" x14ac:dyDescent="0.3">
      <c r="A493" s="20">
        <v>118</v>
      </c>
      <c r="B493" s="20" t="s">
        <v>307</v>
      </c>
      <c r="C493" s="1" t="s">
        <v>606</v>
      </c>
      <c r="D493" s="20" t="s">
        <v>540</v>
      </c>
      <c r="E493" s="24">
        <v>0</v>
      </c>
    </row>
    <row r="494" spans="1:5" x14ac:dyDescent="0.3">
      <c r="A494" s="20">
        <v>119</v>
      </c>
      <c r="B494" s="20" t="s">
        <v>295</v>
      </c>
      <c r="C494" s="22" t="s">
        <v>601</v>
      </c>
      <c r="D494" s="20" t="s">
        <v>423</v>
      </c>
      <c r="E494" s="22">
        <v>52941.176470588238</v>
      </c>
    </row>
    <row r="495" spans="1:5" x14ac:dyDescent="0.3">
      <c r="A495" s="20">
        <v>119</v>
      </c>
      <c r="B495" s="20" t="s">
        <v>295</v>
      </c>
      <c r="C495" s="1" t="s">
        <v>606</v>
      </c>
      <c r="D495" s="20" t="s">
        <v>423</v>
      </c>
      <c r="E495" s="24">
        <v>105521.01</v>
      </c>
    </row>
    <row r="496" spans="1:5" x14ac:dyDescent="0.3">
      <c r="A496" s="20">
        <v>1608</v>
      </c>
      <c r="B496" s="20">
        <v>111</v>
      </c>
      <c r="C496" s="22" t="s">
        <v>601</v>
      </c>
      <c r="D496" s="20" t="s">
        <v>383</v>
      </c>
      <c r="E496" s="22">
        <v>52435.949000000001</v>
      </c>
    </row>
    <row r="497" spans="1:5" x14ac:dyDescent="0.3">
      <c r="A497" s="20">
        <v>1608</v>
      </c>
      <c r="B497" s="20">
        <v>111</v>
      </c>
      <c r="C497" s="1" t="s">
        <v>606</v>
      </c>
      <c r="D497" s="20" t="s">
        <v>383</v>
      </c>
      <c r="E497" s="24">
        <v>202948.55</v>
      </c>
    </row>
    <row r="498" spans="1:5" x14ac:dyDescent="0.3">
      <c r="A498" s="20">
        <v>1315</v>
      </c>
      <c r="B498" s="20" t="s">
        <v>295</v>
      </c>
      <c r="C498" s="22" t="s">
        <v>601</v>
      </c>
      <c r="D498" s="20" t="s">
        <v>424</v>
      </c>
      <c r="E498" s="22">
        <v>52941.176470588238</v>
      </c>
    </row>
    <row r="499" spans="1:5" x14ac:dyDescent="0.3">
      <c r="A499" s="20">
        <v>1315</v>
      </c>
      <c r="B499" s="20" t="s">
        <v>295</v>
      </c>
      <c r="C499" s="1" t="s">
        <v>606</v>
      </c>
      <c r="D499" s="20" t="s">
        <v>424</v>
      </c>
      <c r="E499" s="24">
        <v>501609.23</v>
      </c>
    </row>
    <row r="500" spans="1:5" x14ac:dyDescent="0.3">
      <c r="A500" s="20">
        <v>1712</v>
      </c>
      <c r="B500" s="20" t="s">
        <v>297</v>
      </c>
      <c r="C500" s="22" t="s">
        <v>601</v>
      </c>
      <c r="D500" s="20" t="s">
        <v>390</v>
      </c>
      <c r="E500" s="22">
        <v>29750</v>
      </c>
    </row>
    <row r="501" spans="1:5" x14ac:dyDescent="0.3">
      <c r="A501" s="20">
        <v>1712</v>
      </c>
      <c r="B501" s="20" t="s">
        <v>297</v>
      </c>
      <c r="C501" s="1" t="s">
        <v>606</v>
      </c>
      <c r="D501" s="20" t="s">
        <v>390</v>
      </c>
      <c r="E501" s="24">
        <v>621272.85</v>
      </c>
    </row>
    <row r="502" spans="1:5" x14ac:dyDescent="0.3">
      <c r="A502" s="20">
        <v>712</v>
      </c>
      <c r="B502" s="20">
        <v>187</v>
      </c>
      <c r="C502" s="22" t="s">
        <v>601</v>
      </c>
      <c r="D502" s="20" t="s">
        <v>335</v>
      </c>
      <c r="E502" s="22">
        <v>40190.05071428571</v>
      </c>
    </row>
    <row r="503" spans="1:5" x14ac:dyDescent="0.3">
      <c r="A503" s="20">
        <v>712</v>
      </c>
      <c r="B503" s="20">
        <v>187</v>
      </c>
      <c r="C503" s="1" t="s">
        <v>606</v>
      </c>
      <c r="D503" s="20" t="s">
        <v>335</v>
      </c>
      <c r="E503" s="24">
        <v>298241.98</v>
      </c>
    </row>
    <row r="504" spans="1:5" x14ac:dyDescent="0.3">
      <c r="A504" s="20">
        <v>713</v>
      </c>
      <c r="B504" s="20">
        <v>187</v>
      </c>
      <c r="C504" s="22" t="s">
        <v>601</v>
      </c>
      <c r="D504" s="20" t="s">
        <v>336</v>
      </c>
      <c r="E504" s="22">
        <v>40190.05071428571</v>
      </c>
    </row>
    <row r="505" spans="1:5" x14ac:dyDescent="0.3">
      <c r="A505" s="20">
        <v>713</v>
      </c>
      <c r="B505" s="20">
        <v>187</v>
      </c>
      <c r="C505" s="1" t="s">
        <v>606</v>
      </c>
      <c r="D505" s="20" t="s">
        <v>336</v>
      </c>
      <c r="E505" s="24">
        <v>198675.18</v>
      </c>
    </row>
    <row r="506" spans="1:5" x14ac:dyDescent="0.3">
      <c r="A506" s="20">
        <v>1609</v>
      </c>
      <c r="B506" s="20">
        <v>111</v>
      </c>
      <c r="C506" s="22" t="s">
        <v>601</v>
      </c>
      <c r="D506" s="20" t="s">
        <v>375</v>
      </c>
      <c r="E506" s="22">
        <v>52435.949000000001</v>
      </c>
    </row>
    <row r="507" spans="1:5" x14ac:dyDescent="0.3">
      <c r="A507" s="20">
        <v>1609</v>
      </c>
      <c r="B507" s="20">
        <v>111</v>
      </c>
      <c r="C507" s="1" t="s">
        <v>606</v>
      </c>
      <c r="D507" s="20" t="s">
        <v>375</v>
      </c>
      <c r="E507" s="24">
        <v>722395.8</v>
      </c>
    </row>
    <row r="508" spans="1:5" x14ac:dyDescent="0.3">
      <c r="A508" s="20">
        <v>214</v>
      </c>
      <c r="B508" s="20">
        <v>184</v>
      </c>
      <c r="C508" s="22" t="s">
        <v>601</v>
      </c>
      <c r="D508" s="20" t="s">
        <v>447</v>
      </c>
      <c r="E508" s="22">
        <v>58442.553846153845</v>
      </c>
    </row>
    <row r="509" spans="1:5" x14ac:dyDescent="0.3">
      <c r="A509" s="20">
        <v>214</v>
      </c>
      <c r="B509" s="20">
        <v>184</v>
      </c>
      <c r="C509" s="1" t="s">
        <v>606</v>
      </c>
      <c r="D509" s="20" t="s">
        <v>447</v>
      </c>
      <c r="E509" s="24">
        <v>204998.19</v>
      </c>
    </row>
    <row r="510" spans="1:5" x14ac:dyDescent="0.3">
      <c r="A510" s="20">
        <v>311</v>
      </c>
      <c r="B510" s="20">
        <v>119</v>
      </c>
      <c r="C510" s="22" t="s">
        <v>601</v>
      </c>
      <c r="D510" s="20" t="s">
        <v>433</v>
      </c>
      <c r="E510" s="22">
        <v>425629.25624999998</v>
      </c>
    </row>
    <row r="511" spans="1:5" x14ac:dyDescent="0.3">
      <c r="A511" s="20">
        <v>311</v>
      </c>
      <c r="B511" s="20">
        <v>119</v>
      </c>
      <c r="C511" s="1" t="s">
        <v>606</v>
      </c>
      <c r="D511" s="20" t="s">
        <v>433</v>
      </c>
      <c r="E511" s="24">
        <v>246049.53</v>
      </c>
    </row>
    <row r="512" spans="1:5" x14ac:dyDescent="0.3">
      <c r="A512" s="20">
        <v>510</v>
      </c>
      <c r="B512" s="20" t="s">
        <v>317</v>
      </c>
      <c r="C512" s="22" t="s">
        <v>601</v>
      </c>
      <c r="D512" s="20" t="s">
        <v>516</v>
      </c>
      <c r="E512" s="22">
        <v>292092.53769230773</v>
      </c>
    </row>
    <row r="513" spans="1:5" x14ac:dyDescent="0.3">
      <c r="A513" s="20">
        <v>510</v>
      </c>
      <c r="B513" s="20" t="s">
        <v>317</v>
      </c>
      <c r="C513" s="1" t="s">
        <v>606</v>
      </c>
      <c r="D513" s="20" t="s">
        <v>516</v>
      </c>
      <c r="E513" s="24">
        <v>0</v>
      </c>
    </row>
    <row r="514" spans="1:5" x14ac:dyDescent="0.3">
      <c r="A514" s="20">
        <v>815</v>
      </c>
      <c r="B514" s="20">
        <v>150</v>
      </c>
      <c r="C514" s="22" t="s">
        <v>601</v>
      </c>
      <c r="D514" s="20" t="s">
        <v>358</v>
      </c>
      <c r="E514" s="22">
        <v>0</v>
      </c>
    </row>
    <row r="515" spans="1:5" x14ac:dyDescent="0.3">
      <c r="A515" s="20">
        <v>815</v>
      </c>
      <c r="B515" s="20">
        <v>150</v>
      </c>
      <c r="C515" s="1" t="s">
        <v>606</v>
      </c>
      <c r="D515" s="20" t="s">
        <v>358</v>
      </c>
      <c r="E515" s="24">
        <v>0</v>
      </c>
    </row>
    <row r="516" spans="1:5" x14ac:dyDescent="0.3">
      <c r="A516" s="20">
        <v>1316</v>
      </c>
      <c r="B516" s="20" t="s">
        <v>295</v>
      </c>
      <c r="C516" s="22" t="s">
        <v>601</v>
      </c>
      <c r="D516" s="20" t="s">
        <v>425</v>
      </c>
      <c r="E516" s="22">
        <v>52941.176470588238</v>
      </c>
    </row>
    <row r="517" spans="1:5" x14ac:dyDescent="0.3">
      <c r="A517" s="20">
        <v>1316</v>
      </c>
      <c r="B517" s="20" t="s">
        <v>295</v>
      </c>
      <c r="C517" s="1" t="s">
        <v>606</v>
      </c>
      <c r="D517" s="20" t="s">
        <v>425</v>
      </c>
      <c r="E517" s="24">
        <v>427449.48</v>
      </c>
    </row>
    <row r="518" spans="1:5" x14ac:dyDescent="0.3">
      <c r="A518" s="20">
        <v>410</v>
      </c>
      <c r="B518" s="20" t="s">
        <v>303</v>
      </c>
      <c r="C518" s="22" t="s">
        <v>601</v>
      </c>
      <c r="D518" s="20" t="s">
        <v>585</v>
      </c>
      <c r="E518" s="22">
        <v>232016.48111111112</v>
      </c>
    </row>
    <row r="519" spans="1:5" x14ac:dyDescent="0.3">
      <c r="A519" s="20">
        <v>410</v>
      </c>
      <c r="B519" s="20" t="s">
        <v>303</v>
      </c>
      <c r="C519" s="1" t="s">
        <v>606</v>
      </c>
      <c r="D519" s="20" t="s">
        <v>585</v>
      </c>
      <c r="E519" s="24">
        <v>307864.56</v>
      </c>
    </row>
    <row r="520" spans="1:5" x14ac:dyDescent="0.3">
      <c r="A520" s="20">
        <v>1114</v>
      </c>
      <c r="B520" s="20">
        <v>170</v>
      </c>
      <c r="C520" s="22" t="s">
        <v>601</v>
      </c>
      <c r="D520" s="20" t="s">
        <v>408</v>
      </c>
      <c r="E520" s="22">
        <v>0</v>
      </c>
    </row>
    <row r="521" spans="1:5" x14ac:dyDescent="0.3">
      <c r="A521" s="20">
        <v>1114</v>
      </c>
      <c r="B521" s="20">
        <v>170</v>
      </c>
      <c r="C521" s="1" t="s">
        <v>606</v>
      </c>
      <c r="D521" s="20" t="s">
        <v>408</v>
      </c>
      <c r="E521" s="24">
        <v>583238.88</v>
      </c>
    </row>
    <row r="522" spans="1:5" x14ac:dyDescent="0.3">
      <c r="A522" s="20">
        <v>1420</v>
      </c>
      <c r="B522" s="20" t="s">
        <v>317</v>
      </c>
      <c r="C522" s="22" t="s">
        <v>601</v>
      </c>
      <c r="D522" s="20" t="s">
        <v>517</v>
      </c>
      <c r="E522" s="22">
        <v>292092.53769230773</v>
      </c>
    </row>
    <row r="523" spans="1:5" x14ac:dyDescent="0.3">
      <c r="A523" s="20">
        <v>1420</v>
      </c>
      <c r="B523" s="20" t="s">
        <v>317</v>
      </c>
      <c r="C523" s="1" t="s">
        <v>606</v>
      </c>
      <c r="D523" s="20" t="s">
        <v>517</v>
      </c>
      <c r="E523" s="24">
        <v>0</v>
      </c>
    </row>
    <row r="524" spans="1:5" x14ac:dyDescent="0.3">
      <c r="A524" s="20">
        <v>1610</v>
      </c>
      <c r="B524" s="20">
        <v>111</v>
      </c>
      <c r="C524" s="22" t="s">
        <v>601</v>
      </c>
      <c r="D524" s="20" t="s">
        <v>384</v>
      </c>
      <c r="E524" s="22">
        <v>52435.949000000001</v>
      </c>
    </row>
    <row r="525" spans="1:5" x14ac:dyDescent="0.3">
      <c r="A525" s="20">
        <v>1610</v>
      </c>
      <c r="B525" s="20">
        <v>111</v>
      </c>
      <c r="C525" s="1" t="s">
        <v>606</v>
      </c>
      <c r="D525" s="20" t="s">
        <v>384</v>
      </c>
      <c r="E525" s="24">
        <v>192812.22</v>
      </c>
    </row>
    <row r="526" spans="1:5" x14ac:dyDescent="0.3">
      <c r="A526" s="20">
        <v>312</v>
      </c>
      <c r="B526" s="20">
        <v>119</v>
      </c>
      <c r="C526" s="22" t="s">
        <v>601</v>
      </c>
      <c r="D526" s="20" t="s">
        <v>434</v>
      </c>
      <c r="E526" s="22">
        <v>425629.25624999998</v>
      </c>
    </row>
    <row r="527" spans="1:5" x14ac:dyDescent="0.3">
      <c r="A527" s="20">
        <v>312</v>
      </c>
      <c r="B527" s="20">
        <v>119</v>
      </c>
      <c r="C527" s="1" t="s">
        <v>606</v>
      </c>
      <c r="D527" s="20" t="s">
        <v>434</v>
      </c>
      <c r="E527" s="24">
        <v>491604.41000000003</v>
      </c>
    </row>
    <row r="528" spans="1:5" x14ac:dyDescent="0.3">
      <c r="A528" s="20">
        <v>914</v>
      </c>
      <c r="B528" s="20" t="s">
        <v>301</v>
      </c>
      <c r="C528" s="22" t="s">
        <v>601</v>
      </c>
      <c r="D528" s="20" t="s">
        <v>493</v>
      </c>
      <c r="E528" s="22">
        <v>11835.449999999999</v>
      </c>
    </row>
    <row r="529" spans="1:5" x14ac:dyDescent="0.3">
      <c r="A529" s="20">
        <v>914</v>
      </c>
      <c r="B529" s="20" t="s">
        <v>301</v>
      </c>
      <c r="C529" s="1" t="s">
        <v>606</v>
      </c>
      <c r="D529" s="20" t="s">
        <v>493</v>
      </c>
      <c r="E529" s="24">
        <v>282619.53000000003</v>
      </c>
    </row>
    <row r="530" spans="1:5" x14ac:dyDescent="0.3">
      <c r="A530" s="20">
        <v>1317</v>
      </c>
      <c r="B530" s="20" t="s">
        <v>295</v>
      </c>
      <c r="C530" s="22" t="s">
        <v>601</v>
      </c>
      <c r="D530" s="20" t="s">
        <v>426</v>
      </c>
      <c r="E530" s="22">
        <v>52941.176470588238</v>
      </c>
    </row>
    <row r="531" spans="1:5" x14ac:dyDescent="0.3">
      <c r="A531" s="20">
        <v>1317</v>
      </c>
      <c r="B531" s="20" t="s">
        <v>295</v>
      </c>
      <c r="C531" s="1" t="s">
        <v>606</v>
      </c>
      <c r="D531" s="20" t="s">
        <v>426</v>
      </c>
      <c r="E531" s="24">
        <v>1538102.74</v>
      </c>
    </row>
    <row r="532" spans="1:5" x14ac:dyDescent="0.3">
      <c r="A532" s="20">
        <v>1822</v>
      </c>
      <c r="B532" s="20" t="s">
        <v>313</v>
      </c>
      <c r="C532" s="22" t="s">
        <v>601</v>
      </c>
      <c r="D532" s="20" t="s">
        <v>599</v>
      </c>
      <c r="E532" s="22">
        <v>341568.78571428574</v>
      </c>
    </row>
    <row r="533" spans="1:5" x14ac:dyDescent="0.3">
      <c r="A533" s="20">
        <v>1822</v>
      </c>
      <c r="B533" s="20" t="s">
        <v>313</v>
      </c>
      <c r="C533" s="1" t="s">
        <v>606</v>
      </c>
      <c r="D533" s="20" t="s">
        <v>599</v>
      </c>
      <c r="E533" s="24">
        <v>0</v>
      </c>
    </row>
    <row r="534" spans="1:5" x14ac:dyDescent="0.3">
      <c r="A534" s="20">
        <v>617</v>
      </c>
      <c r="B534" s="20" t="s">
        <v>309</v>
      </c>
      <c r="C534" s="22" t="s">
        <v>601</v>
      </c>
      <c r="D534" s="20" t="s">
        <v>559</v>
      </c>
      <c r="E534" s="22">
        <v>331258.91315789474</v>
      </c>
    </row>
    <row r="535" spans="1:5" x14ac:dyDescent="0.3">
      <c r="A535" s="20">
        <v>617</v>
      </c>
      <c r="B535" s="20" t="s">
        <v>309</v>
      </c>
      <c r="C535" s="1" t="s">
        <v>606</v>
      </c>
      <c r="D535" s="20" t="s">
        <v>559</v>
      </c>
      <c r="E535" s="24">
        <v>0</v>
      </c>
    </row>
    <row r="536" spans="1:5" x14ac:dyDescent="0.3">
      <c r="A536" s="20">
        <v>1713</v>
      </c>
      <c r="B536" s="20" t="s">
        <v>297</v>
      </c>
      <c r="C536" s="22" t="s">
        <v>601</v>
      </c>
      <c r="D536" s="20" t="s">
        <v>391</v>
      </c>
      <c r="E536" s="22">
        <v>29750</v>
      </c>
    </row>
    <row r="537" spans="1:5" x14ac:dyDescent="0.3">
      <c r="A537" s="20">
        <v>1713</v>
      </c>
      <c r="B537" s="20" t="s">
        <v>297</v>
      </c>
      <c r="C537" s="1" t="s">
        <v>606</v>
      </c>
      <c r="D537" s="20" t="s">
        <v>391</v>
      </c>
      <c r="E537" s="24">
        <v>611728.68000000005</v>
      </c>
    </row>
    <row r="538" spans="1:5" x14ac:dyDescent="0.3">
      <c r="A538" s="20">
        <v>1714</v>
      </c>
      <c r="B538" s="20" t="s">
        <v>301</v>
      </c>
      <c r="C538" s="22" t="s">
        <v>601</v>
      </c>
      <c r="D538" s="20" t="s">
        <v>385</v>
      </c>
      <c r="E538" s="22">
        <v>11835.449999999999</v>
      </c>
    </row>
    <row r="539" spans="1:5" x14ac:dyDescent="0.3">
      <c r="A539" s="20">
        <v>1714</v>
      </c>
      <c r="B539" s="20" t="s">
        <v>301</v>
      </c>
      <c r="C539" s="1" t="s">
        <v>606</v>
      </c>
      <c r="D539" s="20" t="s">
        <v>385</v>
      </c>
      <c r="E539" s="24">
        <v>790350</v>
      </c>
    </row>
    <row r="540" spans="1:5" x14ac:dyDescent="0.3">
      <c r="A540" s="20">
        <v>816</v>
      </c>
      <c r="B540" s="20">
        <v>150</v>
      </c>
      <c r="C540" s="22" t="s">
        <v>601</v>
      </c>
      <c r="D540" s="20" t="s">
        <v>359</v>
      </c>
      <c r="E540" s="22">
        <v>0</v>
      </c>
    </row>
    <row r="541" spans="1:5" x14ac:dyDescent="0.3">
      <c r="A541" s="20">
        <v>816</v>
      </c>
      <c r="B541" s="20">
        <v>150</v>
      </c>
      <c r="C541" s="1" t="s">
        <v>606</v>
      </c>
      <c r="D541" s="20" t="s">
        <v>359</v>
      </c>
      <c r="E541" s="24">
        <v>0</v>
      </c>
    </row>
    <row r="542" spans="1:5" x14ac:dyDescent="0.3">
      <c r="A542" s="20">
        <v>511</v>
      </c>
      <c r="B542" s="20" t="s">
        <v>315</v>
      </c>
      <c r="C542" s="22" t="s">
        <v>601</v>
      </c>
      <c r="D542" s="20" t="s">
        <v>453</v>
      </c>
      <c r="E542" s="22">
        <v>369731.88500000001</v>
      </c>
    </row>
    <row r="543" spans="1:5" x14ac:dyDescent="0.3">
      <c r="A543" s="20">
        <v>511</v>
      </c>
      <c r="B543" s="20" t="s">
        <v>315</v>
      </c>
      <c r="C543" s="1" t="s">
        <v>606</v>
      </c>
      <c r="D543" s="20" t="s">
        <v>453</v>
      </c>
      <c r="E543" s="24">
        <v>0</v>
      </c>
    </row>
    <row r="544" spans="1:5" x14ac:dyDescent="0.3">
      <c r="A544" s="20">
        <v>313</v>
      </c>
      <c r="B544" s="20">
        <v>112</v>
      </c>
      <c r="C544" s="22" t="s">
        <v>601</v>
      </c>
      <c r="D544" s="20" t="s">
        <v>473</v>
      </c>
      <c r="E544" s="22">
        <v>44429.640000000007</v>
      </c>
    </row>
    <row r="545" spans="1:5" x14ac:dyDescent="0.3">
      <c r="A545" s="20">
        <v>313</v>
      </c>
      <c r="B545" s="20">
        <v>112</v>
      </c>
      <c r="C545" s="1" t="s">
        <v>606</v>
      </c>
      <c r="D545" s="20" t="s">
        <v>473</v>
      </c>
      <c r="E545" s="24">
        <v>387557.99</v>
      </c>
    </row>
    <row r="546" spans="1:5" x14ac:dyDescent="0.3">
      <c r="A546" s="20">
        <v>714</v>
      </c>
      <c r="B546" s="20">
        <v>187</v>
      </c>
      <c r="C546" s="22" t="s">
        <v>601</v>
      </c>
      <c r="D546" s="20" t="s">
        <v>337</v>
      </c>
      <c r="E546" s="22">
        <v>40190.05071428571</v>
      </c>
    </row>
    <row r="547" spans="1:5" x14ac:dyDescent="0.3">
      <c r="A547" s="20">
        <v>714</v>
      </c>
      <c r="B547" s="20">
        <v>187</v>
      </c>
      <c r="C547" s="1" t="s">
        <v>606</v>
      </c>
      <c r="D547" s="20" t="s">
        <v>337</v>
      </c>
      <c r="E547" s="24">
        <v>0</v>
      </c>
    </row>
    <row r="548" spans="1:5" x14ac:dyDescent="0.3">
      <c r="A548" s="20">
        <v>411</v>
      </c>
      <c r="B548" s="20" t="s">
        <v>303</v>
      </c>
      <c r="C548" s="22" t="s">
        <v>601</v>
      </c>
      <c r="D548" s="20" t="s">
        <v>586</v>
      </c>
      <c r="E548" s="22">
        <v>232016.48111111112</v>
      </c>
    </row>
    <row r="549" spans="1:5" x14ac:dyDescent="0.3">
      <c r="A549" s="20">
        <v>411</v>
      </c>
      <c r="B549" s="20" t="s">
        <v>303</v>
      </c>
      <c r="C549" s="1" t="s">
        <v>606</v>
      </c>
      <c r="D549" s="20" t="s">
        <v>586</v>
      </c>
      <c r="E549" s="24">
        <v>346168.45</v>
      </c>
    </row>
    <row r="550" spans="1:5" x14ac:dyDescent="0.3">
      <c r="A550" s="20">
        <v>412</v>
      </c>
      <c r="B550" s="20" t="s">
        <v>303</v>
      </c>
      <c r="C550" s="22" t="s">
        <v>601</v>
      </c>
      <c r="D550" s="20" t="s">
        <v>587</v>
      </c>
      <c r="E550" s="22">
        <v>232016.48111111112</v>
      </c>
    </row>
    <row r="551" spans="1:5" x14ac:dyDescent="0.3">
      <c r="A551" s="20">
        <v>412</v>
      </c>
      <c r="B551" s="20" t="s">
        <v>303</v>
      </c>
      <c r="C551" s="1" t="s">
        <v>606</v>
      </c>
      <c r="D551" s="20" t="s">
        <v>587</v>
      </c>
      <c r="E551" s="24">
        <v>443918.45</v>
      </c>
    </row>
    <row r="552" spans="1:5" x14ac:dyDescent="0.3">
      <c r="A552" s="20">
        <v>1823</v>
      </c>
      <c r="B552" s="20" t="s">
        <v>313</v>
      </c>
      <c r="C552" s="22" t="s">
        <v>601</v>
      </c>
      <c r="D552" s="20" t="s">
        <v>475</v>
      </c>
      <c r="E552" s="22">
        <v>341568.78571428574</v>
      </c>
    </row>
    <row r="553" spans="1:5" x14ac:dyDescent="0.3">
      <c r="A553" s="20">
        <v>1823</v>
      </c>
      <c r="B553" s="20" t="s">
        <v>313</v>
      </c>
      <c r="C553" s="1" t="s">
        <v>606</v>
      </c>
      <c r="D553" s="20" t="s">
        <v>475</v>
      </c>
      <c r="E553" s="24">
        <v>0</v>
      </c>
    </row>
    <row r="554" spans="1:5" x14ac:dyDescent="0.3">
      <c r="A554" s="20">
        <v>314</v>
      </c>
      <c r="B554" s="20">
        <v>119</v>
      </c>
      <c r="C554" s="22" t="s">
        <v>601</v>
      </c>
      <c r="D554" s="20" t="s">
        <v>435</v>
      </c>
      <c r="E554" s="22">
        <v>425629.25624999998</v>
      </c>
    </row>
    <row r="555" spans="1:5" x14ac:dyDescent="0.3">
      <c r="A555" s="20">
        <v>314</v>
      </c>
      <c r="B555" s="20">
        <v>119</v>
      </c>
      <c r="C555" s="1" t="s">
        <v>606</v>
      </c>
      <c r="D555" s="20" t="s">
        <v>435</v>
      </c>
      <c r="E555" s="24">
        <v>0</v>
      </c>
    </row>
    <row r="556" spans="1:5" x14ac:dyDescent="0.3">
      <c r="A556" s="20">
        <v>1824</v>
      </c>
      <c r="B556" s="20" t="s">
        <v>313</v>
      </c>
      <c r="C556" s="22" t="s">
        <v>601</v>
      </c>
      <c r="D556" s="20" t="s">
        <v>600</v>
      </c>
      <c r="E556" s="22">
        <v>341568.78571428574</v>
      </c>
    </row>
    <row r="557" spans="1:5" x14ac:dyDescent="0.3">
      <c r="A557" s="20">
        <v>1824</v>
      </c>
      <c r="B557" s="20" t="s">
        <v>313</v>
      </c>
      <c r="C557" s="1" t="s">
        <v>606</v>
      </c>
      <c r="D557" s="20" t="s">
        <v>600</v>
      </c>
      <c r="E557" s="24">
        <v>0</v>
      </c>
    </row>
  </sheetData>
  <sortState xmlns:xlrd2="http://schemas.microsoft.com/office/spreadsheetml/2017/richdata2" ref="A2:E557">
    <sortCondition ref="D1:D55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855F4-7635-431D-8748-8078C0EFA8EA}">
  <dimension ref="A1:E25"/>
  <sheetViews>
    <sheetView zoomScale="120" zoomScaleNormal="120" workbookViewId="0">
      <selection activeCell="D2" sqref="A2:E24"/>
    </sheetView>
  </sheetViews>
  <sheetFormatPr defaultRowHeight="14.4" x14ac:dyDescent="0.3"/>
  <cols>
    <col min="1" max="1" width="7.5546875" style="20" customWidth="1"/>
    <col min="2" max="2" width="22.21875" bestFit="1" customWidth="1"/>
    <col min="4" max="4" width="15.21875" style="21" bestFit="1" customWidth="1"/>
    <col min="5" max="5" width="14.21875" style="21" bestFit="1" customWidth="1"/>
  </cols>
  <sheetData>
    <row r="1" spans="1:5" x14ac:dyDescent="0.3">
      <c r="A1" s="2" t="s">
        <v>281</v>
      </c>
      <c r="B1" s="2" t="s">
        <v>282</v>
      </c>
      <c r="C1" s="2" t="s">
        <v>283</v>
      </c>
      <c r="D1" s="3" t="s">
        <v>2</v>
      </c>
      <c r="E1" s="3" t="s">
        <v>284</v>
      </c>
    </row>
    <row r="2" spans="1:5" x14ac:dyDescent="0.3">
      <c r="A2" s="4">
        <v>111</v>
      </c>
      <c r="B2" s="5" t="s">
        <v>285</v>
      </c>
      <c r="C2" s="5">
        <v>10</v>
      </c>
      <c r="D2" s="6">
        <v>524359.49</v>
      </c>
      <c r="E2" s="6">
        <f>Tabela2[[#This Row],[total_FA]]/Tabela2[[#This Row],[NRO MUN]]</f>
        <v>52435.949000000001</v>
      </c>
    </row>
    <row r="3" spans="1:5" x14ac:dyDescent="0.3">
      <c r="A3" s="4">
        <v>112</v>
      </c>
      <c r="B3" s="5" t="s">
        <v>286</v>
      </c>
      <c r="C3" s="5">
        <v>6</v>
      </c>
      <c r="D3" s="6">
        <v>266577.84000000003</v>
      </c>
      <c r="E3" s="6">
        <f>Tabela2[[#This Row],[total_FA]]/Tabela2[[#This Row],[NRO MUN]]</f>
        <v>44429.640000000007</v>
      </c>
    </row>
    <row r="4" spans="1:5" x14ac:dyDescent="0.3">
      <c r="A4" s="4">
        <v>119</v>
      </c>
      <c r="B4" s="5" t="s">
        <v>287</v>
      </c>
      <c r="C4" s="5">
        <v>8</v>
      </c>
      <c r="D4" s="6">
        <v>3405034.05</v>
      </c>
      <c r="E4" s="6">
        <f>Tabela2[[#This Row],[total_FA]]/Tabela2[[#This Row],[NRO MUN]]</f>
        <v>425629.25624999998</v>
      </c>
    </row>
    <row r="5" spans="1:5" x14ac:dyDescent="0.3">
      <c r="A5" s="7">
        <v>150</v>
      </c>
      <c r="B5" s="8" t="s">
        <v>288</v>
      </c>
      <c r="C5" s="8">
        <v>16</v>
      </c>
      <c r="D5" s="9">
        <v>0</v>
      </c>
      <c r="E5" s="6">
        <f>Tabela2[[#This Row],[total_FA]]/Tabela2[[#This Row],[NRO MUN]]</f>
        <v>0</v>
      </c>
    </row>
    <row r="6" spans="1:5" x14ac:dyDescent="0.3">
      <c r="A6" s="7">
        <v>170</v>
      </c>
      <c r="B6" s="8" t="s">
        <v>289</v>
      </c>
      <c r="C6" s="8">
        <v>18</v>
      </c>
      <c r="D6" s="9">
        <v>0</v>
      </c>
      <c r="E6" s="6">
        <f>Tabela2[[#This Row],[total_FA]]/Tabela2[[#This Row],[NRO MUN]]</f>
        <v>0</v>
      </c>
    </row>
    <row r="7" spans="1:5" x14ac:dyDescent="0.3">
      <c r="A7" s="7">
        <v>181</v>
      </c>
      <c r="B7" s="8" t="s">
        <v>290</v>
      </c>
      <c r="C7" s="8">
        <v>5</v>
      </c>
      <c r="D7" s="9">
        <v>0</v>
      </c>
      <c r="E7" s="6">
        <f>Tabela2[[#This Row],[total_FA]]/Tabela2[[#This Row],[NRO MUN]]</f>
        <v>0</v>
      </c>
    </row>
    <row r="8" spans="1:5" x14ac:dyDescent="0.3">
      <c r="A8" s="4">
        <v>184</v>
      </c>
      <c r="B8" s="5" t="s">
        <v>291</v>
      </c>
      <c r="C8" s="5">
        <v>13</v>
      </c>
      <c r="D8" s="6">
        <v>759753.2</v>
      </c>
      <c r="E8" s="6">
        <f>Tabela2[[#This Row],[total_FA]]/Tabela2[[#This Row],[NRO MUN]]</f>
        <v>58442.553846153845</v>
      </c>
    </row>
    <row r="9" spans="1:5" x14ac:dyDescent="0.3">
      <c r="A9" s="4">
        <v>185</v>
      </c>
      <c r="B9" s="5" t="s">
        <v>292</v>
      </c>
      <c r="C9" s="5">
        <v>11</v>
      </c>
      <c r="D9" s="6">
        <v>3630977</v>
      </c>
      <c r="E9" s="6">
        <f>Tabela2[[#This Row],[total_FA]]/Tabela2[[#This Row],[NRO MUN]]</f>
        <v>330088.81818181818</v>
      </c>
    </row>
    <row r="10" spans="1:5" x14ac:dyDescent="0.3">
      <c r="A10" s="4">
        <v>186</v>
      </c>
      <c r="B10" s="5" t="s">
        <v>293</v>
      </c>
      <c r="C10" s="5">
        <v>15</v>
      </c>
      <c r="D10" s="6">
        <v>450269.85</v>
      </c>
      <c r="E10" s="6">
        <f>Tabela2[[#This Row],[total_FA]]/Tabela2[[#This Row],[NRO MUN]]</f>
        <v>30017.989999999998</v>
      </c>
    </row>
    <row r="11" spans="1:5" x14ac:dyDescent="0.3">
      <c r="A11" s="4">
        <v>187</v>
      </c>
      <c r="B11" s="5" t="s">
        <v>294</v>
      </c>
      <c r="C11" s="5">
        <v>14</v>
      </c>
      <c r="D11" s="6">
        <v>562660.71</v>
      </c>
      <c r="E11" s="6">
        <f>Tabela2[[#This Row],[total_FA]]/Tabela2[[#This Row],[NRO MUN]]</f>
        <v>40190.05071428571</v>
      </c>
    </row>
    <row r="12" spans="1:5" x14ac:dyDescent="0.3">
      <c r="A12" s="4" t="s">
        <v>295</v>
      </c>
      <c r="B12" s="5" t="s">
        <v>296</v>
      </c>
      <c r="C12" s="5">
        <v>17</v>
      </c>
      <c r="D12" s="6">
        <v>900000</v>
      </c>
      <c r="E12" s="6">
        <f>Tabela2[[#This Row],[total_FA]]/Tabela2[[#This Row],[NRO MUN]]</f>
        <v>52941.176470588238</v>
      </c>
    </row>
    <row r="13" spans="1:5" x14ac:dyDescent="0.3">
      <c r="A13" s="10" t="s">
        <v>297</v>
      </c>
      <c r="B13" s="11" t="s">
        <v>298</v>
      </c>
      <c r="C13" s="11">
        <v>6</v>
      </c>
      <c r="D13" s="12">
        <v>178500</v>
      </c>
      <c r="E13" s="6">
        <f>Tabela2[[#This Row],[total_FA]]/Tabela2[[#This Row],[NRO MUN]]</f>
        <v>29750</v>
      </c>
    </row>
    <row r="14" spans="1:5" x14ac:dyDescent="0.3">
      <c r="A14" s="10" t="s">
        <v>299</v>
      </c>
      <c r="B14" s="11" t="s">
        <v>300</v>
      </c>
      <c r="C14" s="11">
        <v>11</v>
      </c>
      <c r="D14" s="12">
        <v>6692920.1399999997</v>
      </c>
      <c r="E14" s="6">
        <f>Tabela2[[#This Row],[total_FA]]/Tabela2[[#This Row],[NRO MUN]]</f>
        <v>608447.2854545454</v>
      </c>
    </row>
    <row r="15" spans="1:5" x14ac:dyDescent="0.3">
      <c r="A15" s="4" t="s">
        <v>301</v>
      </c>
      <c r="B15" s="5" t="s">
        <v>302</v>
      </c>
      <c r="C15" s="5">
        <v>19</v>
      </c>
      <c r="D15" s="6">
        <v>224873.55</v>
      </c>
      <c r="E15" s="6">
        <f>Tabela2[[#This Row],[total_FA]]/Tabela2[[#This Row],[NRO MUN]]</f>
        <v>11835.449999999999</v>
      </c>
    </row>
    <row r="16" spans="1:5" x14ac:dyDescent="0.3">
      <c r="A16" s="13" t="s">
        <v>303</v>
      </c>
      <c r="B16" s="14" t="s">
        <v>304</v>
      </c>
      <c r="C16" s="14">
        <v>9</v>
      </c>
      <c r="D16" s="15">
        <v>2088148.33</v>
      </c>
      <c r="E16" s="6">
        <f>Tabela2[[#This Row],[total_FA]]/Tabela2[[#This Row],[NRO MUN]]</f>
        <v>232016.48111111112</v>
      </c>
    </row>
    <row r="17" spans="1:5" x14ac:dyDescent="0.3">
      <c r="A17" s="4" t="s">
        <v>305</v>
      </c>
      <c r="B17" s="5" t="s">
        <v>306</v>
      </c>
      <c r="C17" s="5">
        <v>12</v>
      </c>
      <c r="D17" s="6">
        <v>3756201.17</v>
      </c>
      <c r="E17" s="6">
        <f>Tabela2[[#This Row],[total_FA]]/Tabela2[[#This Row],[NRO MUN]]</f>
        <v>313016.76416666666</v>
      </c>
    </row>
    <row r="18" spans="1:5" x14ac:dyDescent="0.3">
      <c r="A18" s="10" t="s">
        <v>307</v>
      </c>
      <c r="B18" s="11" t="s">
        <v>308</v>
      </c>
      <c r="C18" s="11">
        <v>11</v>
      </c>
      <c r="D18" s="12">
        <v>2877755.97</v>
      </c>
      <c r="E18" s="6">
        <f>Tabela2[[#This Row],[total_FA]]/Tabela2[[#This Row],[NRO MUN]]</f>
        <v>261614.17909090911</v>
      </c>
    </row>
    <row r="19" spans="1:5" x14ac:dyDescent="0.3">
      <c r="A19" s="4" t="s">
        <v>309</v>
      </c>
      <c r="B19" s="5" t="s">
        <v>310</v>
      </c>
      <c r="C19" s="5">
        <v>19</v>
      </c>
      <c r="D19" s="6">
        <v>6293919.3499999996</v>
      </c>
      <c r="E19" s="6">
        <f>Tabela2[[#This Row],[total_FA]]/Tabela2[[#This Row],[NRO MUN]]</f>
        <v>331258.91315789474</v>
      </c>
    </row>
    <row r="20" spans="1:5" x14ac:dyDescent="0.3">
      <c r="A20" s="10" t="s">
        <v>311</v>
      </c>
      <c r="B20" s="11" t="s">
        <v>312</v>
      </c>
      <c r="C20" s="11">
        <v>10</v>
      </c>
      <c r="D20" s="12">
        <v>2197945.7400000002</v>
      </c>
      <c r="E20" s="6">
        <f>Tabela2[[#This Row],[total_FA]]/Tabela2[[#This Row],[NRO MUN]]</f>
        <v>219794.57400000002</v>
      </c>
    </row>
    <row r="21" spans="1:5" x14ac:dyDescent="0.3">
      <c r="A21" s="4" t="s">
        <v>313</v>
      </c>
      <c r="B21" s="5" t="s">
        <v>314</v>
      </c>
      <c r="C21" s="5">
        <v>14</v>
      </c>
      <c r="D21" s="6">
        <v>4781963</v>
      </c>
      <c r="E21" s="6">
        <f>Tabela2[[#This Row],[total_FA]]/Tabela2[[#This Row],[NRO MUN]]</f>
        <v>341568.78571428574</v>
      </c>
    </row>
    <row r="22" spans="1:5" x14ac:dyDescent="0.3">
      <c r="A22" s="10" t="s">
        <v>315</v>
      </c>
      <c r="B22" s="11" t="s">
        <v>316</v>
      </c>
      <c r="C22" s="11">
        <v>6</v>
      </c>
      <c r="D22" s="12">
        <v>2218391.31</v>
      </c>
      <c r="E22" s="6">
        <f>Tabela2[[#This Row],[total_FA]]/Tabela2[[#This Row],[NRO MUN]]</f>
        <v>369731.88500000001</v>
      </c>
    </row>
    <row r="23" spans="1:5" x14ac:dyDescent="0.3">
      <c r="A23" s="16" t="s">
        <v>317</v>
      </c>
      <c r="B23" s="17" t="s">
        <v>318</v>
      </c>
      <c r="C23" s="17">
        <v>13</v>
      </c>
      <c r="D23" s="18">
        <v>3797202.99</v>
      </c>
      <c r="E23" s="6">
        <f>Tabela2[[#This Row],[total_FA]]/Tabela2[[#This Row],[NRO MUN]]</f>
        <v>292092.53769230773</v>
      </c>
    </row>
    <row r="24" spans="1:5" x14ac:dyDescent="0.3">
      <c r="A24" s="16" t="s">
        <v>319</v>
      </c>
      <c r="B24" s="17" t="s">
        <v>320</v>
      </c>
      <c r="C24" s="17">
        <v>15</v>
      </c>
      <c r="D24" s="18">
        <v>1373913.47</v>
      </c>
      <c r="E24" s="6">
        <f>Tabela2[[#This Row],[total_FA]]/Tabela2[[#This Row],[NRO MUN]]</f>
        <v>91594.23133333333</v>
      </c>
    </row>
    <row r="25" spans="1:5" x14ac:dyDescent="0.3">
      <c r="A25" s="16"/>
      <c r="B25" s="17"/>
      <c r="C25" s="17">
        <f>SUBTOTAL(109,Tabela2[NRO MUN])</f>
        <v>278</v>
      </c>
      <c r="D25" s="19">
        <f>SUBTOTAL(109,Tabela2[total_FA])</f>
        <v>46981367.160000011</v>
      </c>
      <c r="E25" s="19">
        <f>SUBTOTAL(109,Tabela2[RACIO])</f>
        <v>4136896.5211839001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948D-9845-422F-8D42-CD4123AEAA39}">
  <dimension ref="A1:E279"/>
  <sheetViews>
    <sheetView topLeftCell="A249" workbookViewId="0">
      <selection activeCell="E280" sqref="E280"/>
    </sheetView>
  </sheetViews>
  <sheetFormatPr defaultColWidth="9.109375" defaultRowHeight="13.8" x14ac:dyDescent="0.3"/>
  <cols>
    <col min="1" max="1" width="5" style="1" bestFit="1" customWidth="1"/>
    <col min="2" max="2" width="26" style="1" bestFit="1" customWidth="1"/>
    <col min="3" max="3" width="11.5546875" style="1" bestFit="1" customWidth="1"/>
    <col min="4" max="4" width="28" style="1" bestFit="1" customWidth="1"/>
    <col min="5" max="5" width="11" style="1" bestFit="1" customWidth="1"/>
    <col min="6" max="16384" width="9.109375" style="1"/>
  </cols>
  <sheetData>
    <row r="1" spans="1:5" x14ac:dyDescent="0.3">
      <c r="A1" s="1" t="s">
        <v>0</v>
      </c>
      <c r="B1" s="1" t="s">
        <v>1</v>
      </c>
      <c r="C1" s="1" t="s">
        <v>602</v>
      </c>
      <c r="D1" s="1" t="s">
        <v>603</v>
      </c>
      <c r="E1" s="1" t="s">
        <v>2</v>
      </c>
    </row>
    <row r="2" spans="1:5" x14ac:dyDescent="0.3">
      <c r="A2" s="1">
        <v>101</v>
      </c>
      <c r="B2" s="1" t="s">
        <v>3</v>
      </c>
      <c r="C2" s="1">
        <v>0</v>
      </c>
      <c r="D2" s="1">
        <v>0</v>
      </c>
      <c r="E2" s="1">
        <v>0</v>
      </c>
    </row>
    <row r="3" spans="1:5" x14ac:dyDescent="0.3">
      <c r="A3" s="1">
        <v>102</v>
      </c>
      <c r="B3" s="1" t="s">
        <v>4</v>
      </c>
      <c r="C3" s="1">
        <v>0</v>
      </c>
      <c r="D3" s="1">
        <v>0</v>
      </c>
      <c r="E3" s="1">
        <v>0</v>
      </c>
    </row>
    <row r="4" spans="1:5" x14ac:dyDescent="0.3">
      <c r="A4" s="1">
        <v>103</v>
      </c>
      <c r="B4" s="1" t="s">
        <v>5</v>
      </c>
      <c r="C4" s="1">
        <v>0</v>
      </c>
      <c r="D4" s="1">
        <v>0</v>
      </c>
      <c r="E4" s="1">
        <v>0</v>
      </c>
    </row>
    <row r="5" spans="1:5" x14ac:dyDescent="0.3">
      <c r="A5" s="1">
        <v>104</v>
      </c>
      <c r="B5" s="1" t="s">
        <v>6</v>
      </c>
      <c r="C5" s="1" t="s">
        <v>604</v>
      </c>
      <c r="D5" s="1" t="s">
        <v>296</v>
      </c>
      <c r="E5" s="1">
        <v>120723.18</v>
      </c>
    </row>
    <row r="6" spans="1:5" x14ac:dyDescent="0.3">
      <c r="A6" s="1">
        <v>105</v>
      </c>
      <c r="B6" s="1" t="s">
        <v>7</v>
      </c>
      <c r="C6" s="1">
        <v>0</v>
      </c>
      <c r="D6" s="1">
        <v>0</v>
      </c>
      <c r="E6" s="1">
        <v>0</v>
      </c>
    </row>
    <row r="7" spans="1:5" x14ac:dyDescent="0.3">
      <c r="A7" s="1">
        <v>106</v>
      </c>
      <c r="B7" s="1" t="s">
        <v>8</v>
      </c>
      <c r="C7" s="1">
        <v>0</v>
      </c>
      <c r="D7" s="1">
        <v>0</v>
      </c>
      <c r="E7" s="1">
        <v>0</v>
      </c>
    </row>
    <row r="8" spans="1:5" x14ac:dyDescent="0.3">
      <c r="A8" s="1">
        <v>107</v>
      </c>
      <c r="B8" s="1" t="s">
        <v>9</v>
      </c>
      <c r="C8" s="1" t="s">
        <v>604</v>
      </c>
      <c r="D8" s="1" t="s">
        <v>296</v>
      </c>
      <c r="E8" s="1">
        <v>148444.82</v>
      </c>
    </row>
    <row r="9" spans="1:5" x14ac:dyDescent="0.3">
      <c r="A9" s="1">
        <v>108</v>
      </c>
      <c r="B9" s="1" t="s">
        <v>10</v>
      </c>
      <c r="C9" s="1">
        <v>0</v>
      </c>
      <c r="D9" s="1">
        <v>0</v>
      </c>
      <c r="E9" s="1">
        <v>0</v>
      </c>
    </row>
    <row r="10" spans="1:5" x14ac:dyDescent="0.3">
      <c r="A10" s="1">
        <v>109</v>
      </c>
      <c r="B10" s="1" t="s">
        <v>11</v>
      </c>
      <c r="C10" s="1" t="s">
        <v>604</v>
      </c>
      <c r="D10" s="1" t="s">
        <v>296</v>
      </c>
      <c r="E10" s="1">
        <v>754661.2</v>
      </c>
    </row>
    <row r="11" spans="1:5" x14ac:dyDescent="0.3">
      <c r="A11" s="1">
        <v>110</v>
      </c>
      <c r="B11" s="1" t="s">
        <v>12</v>
      </c>
      <c r="C11" s="1">
        <v>0</v>
      </c>
      <c r="D11" s="1">
        <v>0</v>
      </c>
      <c r="E11" s="1">
        <v>0</v>
      </c>
    </row>
    <row r="12" spans="1:5" x14ac:dyDescent="0.3">
      <c r="A12" s="1">
        <v>111</v>
      </c>
      <c r="B12" s="1" t="s">
        <v>13</v>
      </c>
      <c r="C12" s="1">
        <v>0</v>
      </c>
      <c r="D12" s="1">
        <v>0</v>
      </c>
      <c r="E12" s="1">
        <v>0</v>
      </c>
    </row>
    <row r="13" spans="1:5" x14ac:dyDescent="0.3">
      <c r="A13" s="1">
        <v>112</v>
      </c>
      <c r="B13" s="1" t="s">
        <v>14</v>
      </c>
      <c r="C13" s="1">
        <v>0</v>
      </c>
      <c r="D13" s="1">
        <v>0</v>
      </c>
      <c r="E13" s="1">
        <v>0</v>
      </c>
    </row>
    <row r="14" spans="1:5" x14ac:dyDescent="0.3">
      <c r="A14" s="1">
        <v>113</v>
      </c>
      <c r="B14" s="1" t="s">
        <v>15</v>
      </c>
      <c r="C14" s="1" t="s">
        <v>604</v>
      </c>
      <c r="D14" s="1" t="s">
        <v>296</v>
      </c>
      <c r="E14" s="1">
        <v>346078.35</v>
      </c>
    </row>
    <row r="15" spans="1:5" x14ac:dyDescent="0.3">
      <c r="A15" s="1">
        <v>114</v>
      </c>
      <c r="B15" s="1" t="s">
        <v>16</v>
      </c>
      <c r="C15" s="1">
        <v>0</v>
      </c>
      <c r="D15" s="1">
        <v>0</v>
      </c>
      <c r="E15" s="1">
        <v>0</v>
      </c>
    </row>
    <row r="16" spans="1:5" x14ac:dyDescent="0.3">
      <c r="A16" s="1">
        <v>115</v>
      </c>
      <c r="B16" s="1" t="s">
        <v>17</v>
      </c>
      <c r="C16" s="1">
        <v>0</v>
      </c>
      <c r="D16" s="1">
        <v>0</v>
      </c>
      <c r="E16" s="1">
        <v>0</v>
      </c>
    </row>
    <row r="17" spans="1:5" x14ac:dyDescent="0.3">
      <c r="A17" s="1">
        <v>116</v>
      </c>
      <c r="B17" s="1" t="s">
        <v>18</v>
      </c>
      <c r="C17" s="1" t="s">
        <v>604</v>
      </c>
      <c r="D17" s="1" t="s">
        <v>296</v>
      </c>
      <c r="E17" s="1">
        <v>109097</v>
      </c>
    </row>
    <row r="18" spans="1:5" x14ac:dyDescent="0.3">
      <c r="A18" s="1">
        <v>117</v>
      </c>
      <c r="B18" s="1" t="s">
        <v>19</v>
      </c>
      <c r="C18" s="1">
        <v>0</v>
      </c>
      <c r="D18" s="1">
        <v>0</v>
      </c>
      <c r="E18" s="1">
        <v>0</v>
      </c>
    </row>
    <row r="19" spans="1:5" x14ac:dyDescent="0.3">
      <c r="A19" s="1">
        <v>118</v>
      </c>
      <c r="B19" s="1" t="s">
        <v>20</v>
      </c>
      <c r="C19" s="1">
        <v>0</v>
      </c>
      <c r="D19" s="1">
        <v>0</v>
      </c>
      <c r="E19" s="1">
        <v>0</v>
      </c>
    </row>
    <row r="20" spans="1:5" x14ac:dyDescent="0.3">
      <c r="A20" s="1">
        <v>119</v>
      </c>
      <c r="B20" s="1" t="s">
        <v>21</v>
      </c>
      <c r="C20" s="1" t="s">
        <v>604</v>
      </c>
      <c r="D20" s="1" t="s">
        <v>296</v>
      </c>
      <c r="E20" s="1">
        <v>105521.01</v>
      </c>
    </row>
    <row r="21" spans="1:5" x14ac:dyDescent="0.3">
      <c r="A21" s="1">
        <v>201</v>
      </c>
      <c r="B21" s="1" t="s">
        <v>22</v>
      </c>
      <c r="C21" s="1" t="s">
        <v>605</v>
      </c>
      <c r="D21" s="1" t="s">
        <v>291</v>
      </c>
      <c r="E21" s="1">
        <v>316992.38</v>
      </c>
    </row>
    <row r="22" spans="1:5" x14ac:dyDescent="0.3">
      <c r="A22" s="1">
        <v>202</v>
      </c>
      <c r="B22" s="1" t="s">
        <v>23</v>
      </c>
      <c r="C22" s="1" t="s">
        <v>605</v>
      </c>
      <c r="D22" s="1" t="s">
        <v>291</v>
      </c>
      <c r="E22" s="1">
        <v>309432.71000000002</v>
      </c>
    </row>
    <row r="23" spans="1:5" x14ac:dyDescent="0.3">
      <c r="A23" s="1">
        <v>203</v>
      </c>
      <c r="B23" s="1" t="s">
        <v>24</v>
      </c>
      <c r="C23" s="1" t="s">
        <v>605</v>
      </c>
      <c r="D23" s="1" t="s">
        <v>291</v>
      </c>
      <c r="E23" s="1">
        <v>96817.49</v>
      </c>
    </row>
    <row r="24" spans="1:5" x14ac:dyDescent="0.3">
      <c r="A24" s="1">
        <v>204</v>
      </c>
      <c r="B24" s="1" t="s">
        <v>25</v>
      </c>
      <c r="C24" s="1" t="s">
        <v>605</v>
      </c>
      <c r="D24" s="1" t="s">
        <v>291</v>
      </c>
      <c r="E24" s="1">
        <v>132487.04999999999</v>
      </c>
    </row>
    <row r="25" spans="1:5" x14ac:dyDescent="0.3">
      <c r="A25" s="1">
        <v>205</v>
      </c>
      <c r="B25" s="1" t="s">
        <v>26</v>
      </c>
      <c r="C25" s="1" t="s">
        <v>605</v>
      </c>
      <c r="D25" s="1" t="s">
        <v>291</v>
      </c>
      <c r="E25" s="1">
        <v>701089.37</v>
      </c>
    </row>
    <row r="26" spans="1:5" x14ac:dyDescent="0.3">
      <c r="A26" s="1">
        <v>206</v>
      </c>
      <c r="B26" s="1" t="s">
        <v>27</v>
      </c>
      <c r="C26" s="1" t="s">
        <v>605</v>
      </c>
      <c r="D26" s="1" t="s">
        <v>291</v>
      </c>
      <c r="E26" s="1">
        <v>130283.99</v>
      </c>
    </row>
    <row r="27" spans="1:5" x14ac:dyDescent="0.3">
      <c r="A27" s="1">
        <v>207</v>
      </c>
      <c r="B27" s="1" t="s">
        <v>28</v>
      </c>
      <c r="C27" s="1" t="s">
        <v>605</v>
      </c>
      <c r="D27" s="1" t="s">
        <v>291</v>
      </c>
      <c r="E27" s="1">
        <v>97750</v>
      </c>
    </row>
    <row r="28" spans="1:5" x14ac:dyDescent="0.3">
      <c r="A28" s="1">
        <v>208</v>
      </c>
      <c r="B28" s="1" t="s">
        <v>29</v>
      </c>
      <c r="C28" s="1" t="s">
        <v>605</v>
      </c>
      <c r="D28" s="1" t="s">
        <v>291</v>
      </c>
      <c r="E28" s="1">
        <v>295200</v>
      </c>
    </row>
    <row r="29" spans="1:5" x14ac:dyDescent="0.3">
      <c r="A29" s="1">
        <v>209</v>
      </c>
      <c r="B29" s="1" t="s">
        <v>30</v>
      </c>
      <c r="C29" s="1" t="s">
        <v>605</v>
      </c>
      <c r="D29" s="1" t="s">
        <v>291</v>
      </c>
      <c r="E29" s="1">
        <v>194392.01</v>
      </c>
    </row>
    <row r="30" spans="1:5" x14ac:dyDescent="0.3">
      <c r="A30" s="1">
        <v>210</v>
      </c>
      <c r="B30" s="1" t="s">
        <v>31</v>
      </c>
      <c r="C30" s="1" t="s">
        <v>605</v>
      </c>
      <c r="D30" s="1" t="s">
        <v>291</v>
      </c>
      <c r="E30" s="1">
        <v>229520.92</v>
      </c>
    </row>
    <row r="31" spans="1:5" x14ac:dyDescent="0.3">
      <c r="A31" s="1">
        <v>211</v>
      </c>
      <c r="B31" s="1" t="s">
        <v>32</v>
      </c>
      <c r="C31" s="1" t="s">
        <v>605</v>
      </c>
      <c r="D31" s="1" t="s">
        <v>290</v>
      </c>
      <c r="E31" s="1">
        <v>868378.63</v>
      </c>
    </row>
    <row r="32" spans="1:5" x14ac:dyDescent="0.3">
      <c r="A32" s="1">
        <v>212</v>
      </c>
      <c r="B32" s="1" t="s">
        <v>33</v>
      </c>
      <c r="C32" s="1" t="s">
        <v>605</v>
      </c>
      <c r="D32" s="1" t="s">
        <v>291</v>
      </c>
      <c r="E32" s="1">
        <v>275063.94</v>
      </c>
    </row>
    <row r="33" spans="1:5" x14ac:dyDescent="0.3">
      <c r="A33" s="1">
        <v>213</v>
      </c>
      <c r="B33" s="1" t="s">
        <v>34</v>
      </c>
      <c r="C33" s="1" t="s">
        <v>605</v>
      </c>
      <c r="D33" s="1" t="s">
        <v>291</v>
      </c>
      <c r="E33" s="1">
        <v>475600</v>
      </c>
    </row>
    <row r="34" spans="1:5" x14ac:dyDescent="0.3">
      <c r="A34" s="1">
        <v>214</v>
      </c>
      <c r="B34" s="1" t="s">
        <v>35</v>
      </c>
      <c r="C34" s="1" t="s">
        <v>605</v>
      </c>
      <c r="D34" s="1" t="s">
        <v>291</v>
      </c>
      <c r="E34" s="1">
        <v>204998.19</v>
      </c>
    </row>
    <row r="35" spans="1:5" x14ac:dyDescent="0.3">
      <c r="A35" s="1">
        <v>301</v>
      </c>
      <c r="B35" s="1" t="s">
        <v>36</v>
      </c>
      <c r="C35" s="1" t="s">
        <v>604</v>
      </c>
      <c r="D35" s="1" t="s">
        <v>286</v>
      </c>
      <c r="E35" s="1">
        <v>191033.22</v>
      </c>
    </row>
    <row r="36" spans="1:5" x14ac:dyDescent="0.3">
      <c r="A36" s="1">
        <v>302</v>
      </c>
      <c r="B36" s="1" t="s">
        <v>37</v>
      </c>
      <c r="C36" s="1" t="s">
        <v>604</v>
      </c>
      <c r="D36" s="1" t="s">
        <v>286</v>
      </c>
      <c r="E36" s="1">
        <v>712882.64</v>
      </c>
    </row>
    <row r="37" spans="1:5" x14ac:dyDescent="0.3">
      <c r="A37" s="1">
        <v>303</v>
      </c>
      <c r="B37" s="1" t="s">
        <v>38</v>
      </c>
      <c r="C37" s="1" t="s">
        <v>604</v>
      </c>
      <c r="D37" s="1" t="s">
        <v>286</v>
      </c>
      <c r="E37" s="1">
        <v>884416.20000000007</v>
      </c>
    </row>
    <row r="38" spans="1:5" x14ac:dyDescent="0.3">
      <c r="A38" s="1">
        <v>304</v>
      </c>
      <c r="B38" s="1" t="s">
        <v>39</v>
      </c>
      <c r="C38" s="1" t="s">
        <v>604</v>
      </c>
      <c r="D38" s="1" t="s">
        <v>287</v>
      </c>
      <c r="E38" s="1">
        <v>135663.9</v>
      </c>
    </row>
    <row r="39" spans="1:5" x14ac:dyDescent="0.3">
      <c r="A39" s="1">
        <v>305</v>
      </c>
      <c r="B39" s="1" t="s">
        <v>40</v>
      </c>
      <c r="C39" s="1">
        <v>0</v>
      </c>
      <c r="D39" s="1">
        <v>0</v>
      </c>
      <c r="E39" s="1">
        <v>0</v>
      </c>
    </row>
    <row r="40" spans="1:5" x14ac:dyDescent="0.3">
      <c r="A40" s="1">
        <v>306</v>
      </c>
      <c r="B40" s="1" t="s">
        <v>41</v>
      </c>
      <c r="C40" s="1" t="s">
        <v>604</v>
      </c>
      <c r="D40" s="1" t="s">
        <v>286</v>
      </c>
      <c r="E40" s="1">
        <v>735232.39</v>
      </c>
    </row>
    <row r="41" spans="1:5" x14ac:dyDescent="0.3">
      <c r="A41" s="1">
        <v>307</v>
      </c>
      <c r="B41" s="1" t="s">
        <v>42</v>
      </c>
      <c r="C41" s="1" t="s">
        <v>604</v>
      </c>
      <c r="D41" s="1" t="s">
        <v>287</v>
      </c>
      <c r="E41" s="1">
        <v>201129.12</v>
      </c>
    </row>
    <row r="42" spans="1:5" x14ac:dyDescent="0.3">
      <c r="A42" s="1">
        <v>308</v>
      </c>
      <c r="B42" s="1" t="s">
        <v>43</v>
      </c>
      <c r="C42" s="1" t="s">
        <v>604</v>
      </c>
      <c r="D42" s="1" t="s">
        <v>287</v>
      </c>
      <c r="E42" s="1">
        <v>100208.16</v>
      </c>
    </row>
    <row r="43" spans="1:5" x14ac:dyDescent="0.3">
      <c r="A43" s="1">
        <v>309</v>
      </c>
      <c r="B43" s="1" t="s">
        <v>44</v>
      </c>
      <c r="C43" s="1" t="s">
        <v>604</v>
      </c>
      <c r="D43" s="1" t="s">
        <v>287</v>
      </c>
      <c r="E43" s="1">
        <v>161199.34</v>
      </c>
    </row>
    <row r="44" spans="1:5" x14ac:dyDescent="0.3">
      <c r="A44" s="1">
        <v>310</v>
      </c>
      <c r="B44" s="1" t="s">
        <v>45</v>
      </c>
      <c r="C44" s="1" t="s">
        <v>604</v>
      </c>
      <c r="D44" s="1" t="s">
        <v>286</v>
      </c>
      <c r="E44" s="1">
        <v>315393.01</v>
      </c>
    </row>
    <row r="45" spans="1:5" x14ac:dyDescent="0.3">
      <c r="A45" s="1">
        <v>311</v>
      </c>
      <c r="B45" s="1" t="s">
        <v>46</v>
      </c>
      <c r="C45" s="1" t="s">
        <v>604</v>
      </c>
      <c r="D45" s="1" t="s">
        <v>287</v>
      </c>
      <c r="E45" s="1">
        <v>246049.53</v>
      </c>
    </row>
    <row r="46" spans="1:5" x14ac:dyDescent="0.3">
      <c r="A46" s="1">
        <v>312</v>
      </c>
      <c r="B46" s="1" t="s">
        <v>47</v>
      </c>
      <c r="C46" s="1" t="s">
        <v>604</v>
      </c>
      <c r="D46" s="1" t="s">
        <v>287</v>
      </c>
      <c r="E46" s="1">
        <v>491604.41000000003</v>
      </c>
    </row>
    <row r="47" spans="1:5" x14ac:dyDescent="0.3">
      <c r="A47" s="1">
        <v>313</v>
      </c>
      <c r="B47" s="1" t="s">
        <v>48</v>
      </c>
      <c r="C47" s="1" t="s">
        <v>604</v>
      </c>
      <c r="D47" s="1" t="s">
        <v>286</v>
      </c>
      <c r="E47" s="1">
        <v>387557.99</v>
      </c>
    </row>
    <row r="48" spans="1:5" x14ac:dyDescent="0.3">
      <c r="A48" s="1">
        <v>314</v>
      </c>
      <c r="B48" s="1" t="s">
        <v>49</v>
      </c>
      <c r="C48" s="1">
        <v>0</v>
      </c>
      <c r="D48" s="1">
        <v>0</v>
      </c>
      <c r="E48" s="1">
        <v>0</v>
      </c>
    </row>
    <row r="49" spans="1:5" x14ac:dyDescent="0.3">
      <c r="A49" s="1">
        <v>401</v>
      </c>
      <c r="B49" s="1" t="s">
        <v>50</v>
      </c>
      <c r="C49" s="1" t="s">
        <v>604</v>
      </c>
      <c r="D49" s="1" t="s">
        <v>304</v>
      </c>
      <c r="E49" s="1">
        <v>303665.84999999998</v>
      </c>
    </row>
    <row r="50" spans="1:5" x14ac:dyDescent="0.3">
      <c r="A50" s="1">
        <v>402</v>
      </c>
      <c r="B50" s="1" t="s">
        <v>51</v>
      </c>
      <c r="C50" s="1" t="s">
        <v>604</v>
      </c>
      <c r="D50" s="1" t="s">
        <v>304</v>
      </c>
      <c r="E50" s="1">
        <v>510728.85</v>
      </c>
    </row>
    <row r="51" spans="1:5" x14ac:dyDescent="0.3">
      <c r="A51" s="1">
        <v>403</v>
      </c>
      <c r="B51" s="1" t="s">
        <v>52</v>
      </c>
      <c r="C51" s="1" t="s">
        <v>604</v>
      </c>
      <c r="D51" s="1" t="s">
        <v>302</v>
      </c>
      <c r="E51" s="1">
        <v>298814.71999999997</v>
      </c>
    </row>
    <row r="52" spans="1:5" x14ac:dyDescent="0.3">
      <c r="A52" s="1">
        <v>404</v>
      </c>
      <c r="B52" s="1" t="s">
        <v>53</v>
      </c>
      <c r="C52" s="1" t="s">
        <v>604</v>
      </c>
      <c r="D52" s="1" t="s">
        <v>302</v>
      </c>
      <c r="E52" s="1">
        <v>233433.06</v>
      </c>
    </row>
    <row r="53" spans="1:5" x14ac:dyDescent="0.3">
      <c r="A53" s="1">
        <v>405</v>
      </c>
      <c r="B53" s="1" t="s">
        <v>54</v>
      </c>
      <c r="C53" s="1" t="s">
        <v>604</v>
      </c>
      <c r="D53" s="1" t="s">
        <v>304</v>
      </c>
      <c r="E53" s="1">
        <v>357582.45</v>
      </c>
    </row>
    <row r="54" spans="1:5" x14ac:dyDescent="0.3">
      <c r="A54" s="1">
        <v>406</v>
      </c>
      <c r="B54" s="1" t="s">
        <v>55</v>
      </c>
      <c r="C54" s="1" t="s">
        <v>604</v>
      </c>
      <c r="D54" s="1" t="s">
        <v>304</v>
      </c>
      <c r="E54" s="1">
        <v>344103.38</v>
      </c>
    </row>
    <row r="55" spans="1:5" x14ac:dyDescent="0.3">
      <c r="A55" s="1">
        <v>407</v>
      </c>
      <c r="B55" s="1" t="s">
        <v>56</v>
      </c>
      <c r="C55" s="1" t="s">
        <v>604</v>
      </c>
      <c r="D55" s="1" t="s">
        <v>304</v>
      </c>
      <c r="E55" s="1">
        <v>341022.98</v>
      </c>
    </row>
    <row r="56" spans="1:5" x14ac:dyDescent="0.3">
      <c r="A56" s="1">
        <v>408</v>
      </c>
      <c r="B56" s="1" t="s">
        <v>57</v>
      </c>
      <c r="C56" s="1" t="s">
        <v>604</v>
      </c>
      <c r="D56" s="1" t="s">
        <v>304</v>
      </c>
      <c r="E56" s="1">
        <v>333418.45</v>
      </c>
    </row>
    <row r="57" spans="1:5" x14ac:dyDescent="0.3">
      <c r="A57" s="1">
        <v>409</v>
      </c>
      <c r="B57" s="1" t="s">
        <v>58</v>
      </c>
      <c r="C57" s="1" t="s">
        <v>604</v>
      </c>
      <c r="D57" s="1" t="s">
        <v>302</v>
      </c>
      <c r="E57" s="1">
        <v>333961.71999999997</v>
      </c>
    </row>
    <row r="58" spans="1:5" x14ac:dyDescent="0.3">
      <c r="A58" s="1">
        <v>410</v>
      </c>
      <c r="B58" s="1" t="s">
        <v>59</v>
      </c>
      <c r="C58" s="1" t="s">
        <v>604</v>
      </c>
      <c r="D58" s="1" t="s">
        <v>304</v>
      </c>
      <c r="E58" s="1">
        <v>307864.56</v>
      </c>
    </row>
    <row r="59" spans="1:5" x14ac:dyDescent="0.3">
      <c r="A59" s="1">
        <v>411</v>
      </c>
      <c r="B59" s="1" t="s">
        <v>60</v>
      </c>
      <c r="C59" s="1" t="s">
        <v>604</v>
      </c>
      <c r="D59" s="1" t="s">
        <v>304</v>
      </c>
      <c r="E59" s="1">
        <v>346168.45</v>
      </c>
    </row>
    <row r="60" spans="1:5" x14ac:dyDescent="0.3">
      <c r="A60" s="1">
        <v>412</v>
      </c>
      <c r="B60" s="1" t="s">
        <v>61</v>
      </c>
      <c r="C60" s="1" t="s">
        <v>604</v>
      </c>
      <c r="D60" s="1" t="s">
        <v>304</v>
      </c>
      <c r="E60" s="1">
        <v>443918.45</v>
      </c>
    </row>
    <row r="61" spans="1:5" x14ac:dyDescent="0.3">
      <c r="A61" s="1">
        <v>501</v>
      </c>
      <c r="B61" s="1" t="s">
        <v>62</v>
      </c>
      <c r="C61" s="1">
        <v>0</v>
      </c>
      <c r="D61" s="1">
        <v>0</v>
      </c>
      <c r="E61" s="1">
        <v>0</v>
      </c>
    </row>
    <row r="62" spans="1:5" x14ac:dyDescent="0.3">
      <c r="A62" s="1">
        <v>502</v>
      </c>
      <c r="B62" s="1" t="s">
        <v>63</v>
      </c>
      <c r="C62" s="1">
        <v>0</v>
      </c>
      <c r="D62" s="1">
        <v>0</v>
      </c>
      <c r="E62" s="1">
        <v>0</v>
      </c>
    </row>
    <row r="63" spans="1:5" x14ac:dyDescent="0.3">
      <c r="A63" s="1">
        <v>503</v>
      </c>
      <c r="B63" s="1" t="s">
        <v>64</v>
      </c>
      <c r="C63" s="1">
        <v>0</v>
      </c>
      <c r="D63" s="1">
        <v>0</v>
      </c>
      <c r="E63" s="1">
        <v>0</v>
      </c>
    </row>
    <row r="64" spans="1:5" x14ac:dyDescent="0.3">
      <c r="A64" s="1">
        <v>504</v>
      </c>
      <c r="B64" s="1" t="s">
        <v>65</v>
      </c>
      <c r="C64" s="1">
        <v>0</v>
      </c>
      <c r="D64" s="1">
        <v>0</v>
      </c>
      <c r="E64" s="1">
        <v>0</v>
      </c>
    </row>
    <row r="65" spans="1:5" x14ac:dyDescent="0.3">
      <c r="A65" s="1">
        <v>505</v>
      </c>
      <c r="B65" s="1" t="s">
        <v>66</v>
      </c>
      <c r="C65" s="1">
        <v>0</v>
      </c>
      <c r="D65" s="1">
        <v>0</v>
      </c>
      <c r="E65" s="1">
        <v>0</v>
      </c>
    </row>
    <row r="66" spans="1:5" x14ac:dyDescent="0.3">
      <c r="A66" s="1">
        <v>506</v>
      </c>
      <c r="B66" s="1" t="s">
        <v>67</v>
      </c>
      <c r="C66" s="1">
        <v>0</v>
      </c>
      <c r="D66" s="1">
        <v>0</v>
      </c>
      <c r="E66" s="1">
        <v>0</v>
      </c>
    </row>
    <row r="67" spans="1:5" x14ac:dyDescent="0.3">
      <c r="A67" s="1">
        <v>507</v>
      </c>
      <c r="B67" s="1" t="s">
        <v>68</v>
      </c>
      <c r="C67" s="1">
        <v>0</v>
      </c>
      <c r="D67" s="1">
        <v>0</v>
      </c>
      <c r="E67" s="1">
        <v>0</v>
      </c>
    </row>
    <row r="68" spans="1:5" x14ac:dyDescent="0.3">
      <c r="A68" s="1">
        <v>508</v>
      </c>
      <c r="B68" s="1" t="s">
        <v>69</v>
      </c>
      <c r="C68" s="1">
        <v>0</v>
      </c>
      <c r="D68" s="1">
        <v>0</v>
      </c>
      <c r="E68" s="1">
        <v>0</v>
      </c>
    </row>
    <row r="69" spans="1:5" x14ac:dyDescent="0.3">
      <c r="A69" s="1">
        <v>509</v>
      </c>
      <c r="B69" s="1" t="s">
        <v>70</v>
      </c>
      <c r="C69" s="1">
        <v>0</v>
      </c>
      <c r="D69" s="1">
        <v>0</v>
      </c>
      <c r="E69" s="1">
        <v>0</v>
      </c>
    </row>
    <row r="70" spans="1:5" x14ac:dyDescent="0.3">
      <c r="A70" s="1">
        <v>510</v>
      </c>
      <c r="B70" s="1" t="s">
        <v>71</v>
      </c>
      <c r="C70" s="1">
        <v>0</v>
      </c>
      <c r="D70" s="1">
        <v>0</v>
      </c>
      <c r="E70" s="1">
        <v>0</v>
      </c>
    </row>
    <row r="71" spans="1:5" x14ac:dyDescent="0.3">
      <c r="A71" s="1">
        <v>511</v>
      </c>
      <c r="B71" s="1" t="s">
        <v>72</v>
      </c>
      <c r="C71" s="1">
        <v>0</v>
      </c>
      <c r="D71" s="1">
        <v>0</v>
      </c>
      <c r="E71" s="1">
        <v>0</v>
      </c>
    </row>
    <row r="72" spans="1:5" x14ac:dyDescent="0.3">
      <c r="A72" s="1">
        <v>601</v>
      </c>
      <c r="B72" s="1" t="s">
        <v>73</v>
      </c>
      <c r="C72" s="1">
        <v>0</v>
      </c>
      <c r="D72" s="1">
        <v>0</v>
      </c>
      <c r="E72" s="1">
        <v>0</v>
      </c>
    </row>
    <row r="73" spans="1:5" x14ac:dyDescent="0.3">
      <c r="A73" s="1">
        <v>602</v>
      </c>
      <c r="B73" s="1" t="s">
        <v>74</v>
      </c>
      <c r="C73" s="1">
        <v>0</v>
      </c>
      <c r="D73" s="1">
        <v>0</v>
      </c>
      <c r="E73" s="1">
        <v>0</v>
      </c>
    </row>
    <row r="74" spans="1:5" x14ac:dyDescent="0.3">
      <c r="A74" s="1">
        <v>603</v>
      </c>
      <c r="B74" s="1" t="s">
        <v>75</v>
      </c>
      <c r="C74" s="1">
        <v>0</v>
      </c>
      <c r="D74" s="1">
        <v>0</v>
      </c>
      <c r="E74" s="1">
        <v>0</v>
      </c>
    </row>
    <row r="75" spans="1:5" x14ac:dyDescent="0.3">
      <c r="A75" s="1">
        <v>604</v>
      </c>
      <c r="B75" s="1" t="s">
        <v>76</v>
      </c>
      <c r="C75" s="1">
        <v>0</v>
      </c>
      <c r="D75" s="1">
        <v>0</v>
      </c>
      <c r="E75" s="1">
        <v>0</v>
      </c>
    </row>
    <row r="76" spans="1:5" x14ac:dyDescent="0.3">
      <c r="A76" s="1">
        <v>605</v>
      </c>
      <c r="B76" s="1" t="s">
        <v>77</v>
      </c>
      <c r="C76" s="1">
        <v>0</v>
      </c>
      <c r="D76" s="1">
        <v>0</v>
      </c>
      <c r="E76" s="1">
        <v>0</v>
      </c>
    </row>
    <row r="77" spans="1:5" x14ac:dyDescent="0.3">
      <c r="A77" s="1">
        <v>606</v>
      </c>
      <c r="B77" s="1" t="s">
        <v>78</v>
      </c>
      <c r="C77" s="1">
        <v>0</v>
      </c>
      <c r="D77" s="1">
        <v>0</v>
      </c>
      <c r="E77" s="1">
        <v>0</v>
      </c>
    </row>
    <row r="78" spans="1:5" x14ac:dyDescent="0.3">
      <c r="A78" s="1">
        <v>607</v>
      </c>
      <c r="B78" s="1" t="s">
        <v>79</v>
      </c>
      <c r="C78" s="1">
        <v>0</v>
      </c>
      <c r="D78" s="1">
        <v>0</v>
      </c>
      <c r="E78" s="1">
        <v>0</v>
      </c>
    </row>
    <row r="79" spans="1:5" x14ac:dyDescent="0.3">
      <c r="A79" s="1">
        <v>608</v>
      </c>
      <c r="B79" s="1" t="s">
        <v>80</v>
      </c>
      <c r="C79" s="1">
        <v>0</v>
      </c>
      <c r="D79" s="1">
        <v>0</v>
      </c>
      <c r="E79" s="1">
        <v>0</v>
      </c>
    </row>
    <row r="80" spans="1:5" x14ac:dyDescent="0.3">
      <c r="A80" s="1">
        <v>609</v>
      </c>
      <c r="B80" s="1" t="s">
        <v>81</v>
      </c>
      <c r="C80" s="1">
        <v>0</v>
      </c>
      <c r="D80" s="1">
        <v>0</v>
      </c>
      <c r="E80" s="1">
        <v>0</v>
      </c>
    </row>
    <row r="81" spans="1:5" x14ac:dyDescent="0.3">
      <c r="A81" s="1">
        <v>610</v>
      </c>
      <c r="B81" s="1" t="s">
        <v>82</v>
      </c>
      <c r="C81" s="1">
        <v>0</v>
      </c>
      <c r="D81" s="1">
        <v>0</v>
      </c>
      <c r="E81" s="1">
        <v>0</v>
      </c>
    </row>
    <row r="82" spans="1:5" x14ac:dyDescent="0.3">
      <c r="A82" s="1">
        <v>611</v>
      </c>
      <c r="B82" s="1" t="s">
        <v>83</v>
      </c>
      <c r="C82" s="1">
        <v>0</v>
      </c>
      <c r="D82" s="1">
        <v>0</v>
      </c>
      <c r="E82" s="1">
        <v>0</v>
      </c>
    </row>
    <row r="83" spans="1:5" x14ac:dyDescent="0.3">
      <c r="A83" s="1">
        <v>612</v>
      </c>
      <c r="B83" s="1" t="s">
        <v>84</v>
      </c>
      <c r="C83" s="1">
        <v>0</v>
      </c>
      <c r="D83" s="1">
        <v>0</v>
      </c>
      <c r="E83" s="1">
        <v>0</v>
      </c>
    </row>
    <row r="84" spans="1:5" x14ac:dyDescent="0.3">
      <c r="A84" s="1">
        <v>613</v>
      </c>
      <c r="B84" s="1" t="s">
        <v>85</v>
      </c>
      <c r="C84" s="1">
        <v>0</v>
      </c>
      <c r="D84" s="1">
        <v>0</v>
      </c>
      <c r="E84" s="1">
        <v>0</v>
      </c>
    </row>
    <row r="85" spans="1:5" x14ac:dyDescent="0.3">
      <c r="A85" s="1">
        <v>614</v>
      </c>
      <c r="B85" s="1" t="s">
        <v>86</v>
      </c>
      <c r="C85" s="1">
        <v>0</v>
      </c>
      <c r="D85" s="1">
        <v>0</v>
      </c>
      <c r="E85" s="1">
        <v>0</v>
      </c>
    </row>
    <row r="86" spans="1:5" x14ac:dyDescent="0.3">
      <c r="A86" s="1">
        <v>615</v>
      </c>
      <c r="B86" s="1" t="s">
        <v>87</v>
      </c>
      <c r="C86" s="1">
        <v>0</v>
      </c>
      <c r="D86" s="1">
        <v>0</v>
      </c>
      <c r="E86" s="1">
        <v>0</v>
      </c>
    </row>
    <row r="87" spans="1:5" x14ac:dyDescent="0.3">
      <c r="A87" s="1">
        <v>616</v>
      </c>
      <c r="B87" s="1" t="s">
        <v>88</v>
      </c>
      <c r="C87" s="1">
        <v>0</v>
      </c>
      <c r="D87" s="1">
        <v>0</v>
      </c>
      <c r="E87" s="1">
        <v>0</v>
      </c>
    </row>
    <row r="88" spans="1:5" x14ac:dyDescent="0.3">
      <c r="A88" s="1">
        <v>617</v>
      </c>
      <c r="B88" s="1" t="s">
        <v>89</v>
      </c>
      <c r="C88" s="1">
        <v>0</v>
      </c>
      <c r="D88" s="1">
        <v>0</v>
      </c>
      <c r="E88" s="1">
        <v>0</v>
      </c>
    </row>
    <row r="89" spans="1:5" x14ac:dyDescent="0.3">
      <c r="A89" s="1">
        <v>701</v>
      </c>
      <c r="B89" s="1" t="s">
        <v>90</v>
      </c>
      <c r="C89" s="1" t="s">
        <v>605</v>
      </c>
      <c r="D89" s="1" t="s">
        <v>294</v>
      </c>
      <c r="E89" s="1">
        <v>393702.92</v>
      </c>
    </row>
    <row r="90" spans="1:5" x14ac:dyDescent="0.3">
      <c r="A90" s="1">
        <v>702</v>
      </c>
      <c r="B90" s="1" t="s">
        <v>91</v>
      </c>
      <c r="C90" s="1">
        <v>0</v>
      </c>
      <c r="D90" s="1">
        <v>0</v>
      </c>
      <c r="E90" s="1">
        <v>0</v>
      </c>
    </row>
    <row r="91" spans="1:5" x14ac:dyDescent="0.3">
      <c r="A91" s="1">
        <v>703</v>
      </c>
      <c r="B91" s="1" t="s">
        <v>92</v>
      </c>
      <c r="C91" s="1" t="s">
        <v>605</v>
      </c>
      <c r="D91" s="1" t="s">
        <v>294</v>
      </c>
      <c r="E91" s="1">
        <v>136000</v>
      </c>
    </row>
    <row r="92" spans="1:5" x14ac:dyDescent="0.3">
      <c r="A92" s="1">
        <v>704</v>
      </c>
      <c r="B92" s="1" t="s">
        <v>93</v>
      </c>
      <c r="C92" s="1" t="s">
        <v>605</v>
      </c>
      <c r="D92" s="1" t="s">
        <v>294</v>
      </c>
      <c r="E92" s="1">
        <v>77350</v>
      </c>
    </row>
    <row r="93" spans="1:5" x14ac:dyDescent="0.3">
      <c r="A93" s="1">
        <v>705</v>
      </c>
      <c r="B93" s="1" t="s">
        <v>94</v>
      </c>
      <c r="C93" s="1" t="s">
        <v>605</v>
      </c>
      <c r="D93" s="1" t="s">
        <v>294</v>
      </c>
      <c r="E93" s="1">
        <v>316441.05</v>
      </c>
    </row>
    <row r="94" spans="1:5" x14ac:dyDescent="0.3">
      <c r="A94" s="1">
        <v>706</v>
      </c>
      <c r="B94" s="1" t="s">
        <v>95</v>
      </c>
      <c r="C94" s="1" t="s">
        <v>605</v>
      </c>
      <c r="D94" s="1" t="s">
        <v>294</v>
      </c>
      <c r="E94" s="1">
        <v>756384.4</v>
      </c>
    </row>
    <row r="95" spans="1:5" x14ac:dyDescent="0.3">
      <c r="A95" s="1">
        <v>707</v>
      </c>
      <c r="B95" s="1" t="s">
        <v>96</v>
      </c>
      <c r="C95" s="1" t="s">
        <v>605</v>
      </c>
      <c r="D95" s="1" t="s">
        <v>294</v>
      </c>
      <c r="E95" s="1">
        <v>355161.27</v>
      </c>
    </row>
    <row r="96" spans="1:5" x14ac:dyDescent="0.3">
      <c r="A96" s="1">
        <v>708</v>
      </c>
      <c r="B96" s="1" t="s">
        <v>97</v>
      </c>
      <c r="C96" s="1" t="s">
        <v>605</v>
      </c>
      <c r="D96" s="1" t="s">
        <v>294</v>
      </c>
      <c r="E96" s="1">
        <v>135812.1</v>
      </c>
    </row>
    <row r="97" spans="1:5" x14ac:dyDescent="0.3">
      <c r="A97" s="1">
        <v>709</v>
      </c>
      <c r="B97" s="1" t="s">
        <v>98</v>
      </c>
      <c r="C97" s="1" t="s">
        <v>605</v>
      </c>
      <c r="D97" s="1" t="s">
        <v>294</v>
      </c>
      <c r="E97" s="1">
        <v>169960.72</v>
      </c>
    </row>
    <row r="98" spans="1:5" x14ac:dyDescent="0.3">
      <c r="A98" s="1">
        <v>710</v>
      </c>
      <c r="B98" s="1" t="s">
        <v>99</v>
      </c>
      <c r="C98" s="1" t="s">
        <v>605</v>
      </c>
      <c r="D98" s="1" t="s">
        <v>294</v>
      </c>
      <c r="E98" s="1">
        <v>152488.95000000001</v>
      </c>
    </row>
    <row r="99" spans="1:5" x14ac:dyDescent="0.3">
      <c r="A99" s="1">
        <v>711</v>
      </c>
      <c r="B99" s="1" t="s">
        <v>100</v>
      </c>
      <c r="C99" s="1" t="s">
        <v>605</v>
      </c>
      <c r="D99" s="1" t="s">
        <v>294</v>
      </c>
      <c r="E99" s="1">
        <v>316531.5</v>
      </c>
    </row>
    <row r="100" spans="1:5" x14ac:dyDescent="0.3">
      <c r="A100" s="1">
        <v>712</v>
      </c>
      <c r="B100" s="1" t="s">
        <v>101</v>
      </c>
      <c r="C100" s="1" t="s">
        <v>605</v>
      </c>
      <c r="D100" s="1" t="s">
        <v>294</v>
      </c>
      <c r="E100" s="1">
        <v>298241.98</v>
      </c>
    </row>
    <row r="101" spans="1:5" x14ac:dyDescent="0.3">
      <c r="A101" s="1">
        <v>713</v>
      </c>
      <c r="B101" s="1" t="s">
        <v>102</v>
      </c>
      <c r="C101" s="1" t="s">
        <v>605</v>
      </c>
      <c r="D101" s="1" t="s">
        <v>294</v>
      </c>
      <c r="E101" s="1">
        <v>198675.18</v>
      </c>
    </row>
    <row r="102" spans="1:5" x14ac:dyDescent="0.3">
      <c r="A102" s="1">
        <v>714</v>
      </c>
      <c r="B102" s="1" t="s">
        <v>103</v>
      </c>
      <c r="C102" s="1">
        <v>0</v>
      </c>
      <c r="D102" s="1">
        <v>0</v>
      </c>
      <c r="E102" s="1">
        <v>0</v>
      </c>
    </row>
    <row r="103" spans="1:5" x14ac:dyDescent="0.3">
      <c r="A103" s="1">
        <v>801</v>
      </c>
      <c r="B103" s="1" t="s">
        <v>104</v>
      </c>
      <c r="C103" s="1">
        <v>0</v>
      </c>
      <c r="D103" s="1">
        <v>0</v>
      </c>
      <c r="E103" s="1">
        <v>0</v>
      </c>
    </row>
    <row r="104" spans="1:5" x14ac:dyDescent="0.3">
      <c r="A104" s="1">
        <v>802</v>
      </c>
      <c r="B104" s="1" t="s">
        <v>105</v>
      </c>
      <c r="C104" s="1">
        <v>0</v>
      </c>
      <c r="D104" s="1">
        <v>0</v>
      </c>
      <c r="E104" s="1">
        <v>0</v>
      </c>
    </row>
    <row r="105" spans="1:5" x14ac:dyDescent="0.3">
      <c r="A105" s="1">
        <v>803</v>
      </c>
      <c r="B105" s="1" t="s">
        <v>106</v>
      </c>
      <c r="C105" s="1">
        <v>0</v>
      </c>
      <c r="D105" s="1">
        <v>0</v>
      </c>
      <c r="E105" s="1">
        <v>0</v>
      </c>
    </row>
    <row r="106" spans="1:5" x14ac:dyDescent="0.3">
      <c r="A106" s="1">
        <v>804</v>
      </c>
      <c r="B106" s="1" t="s">
        <v>107</v>
      </c>
      <c r="C106" s="1">
        <v>0</v>
      </c>
      <c r="D106" s="1">
        <v>0</v>
      </c>
      <c r="E106" s="1">
        <v>0</v>
      </c>
    </row>
    <row r="107" spans="1:5" x14ac:dyDescent="0.3">
      <c r="A107" s="1">
        <v>805</v>
      </c>
      <c r="B107" s="1" t="s">
        <v>108</v>
      </c>
      <c r="C107" s="1">
        <v>0</v>
      </c>
      <c r="D107" s="1">
        <v>0</v>
      </c>
      <c r="E107" s="1">
        <v>0</v>
      </c>
    </row>
    <row r="108" spans="1:5" x14ac:dyDescent="0.3">
      <c r="A108" s="1">
        <v>806</v>
      </c>
      <c r="B108" s="1" t="s">
        <v>109</v>
      </c>
      <c r="C108" s="1">
        <v>0</v>
      </c>
      <c r="D108" s="1">
        <v>0</v>
      </c>
      <c r="E108" s="1">
        <v>0</v>
      </c>
    </row>
    <row r="109" spans="1:5" x14ac:dyDescent="0.3">
      <c r="A109" s="1">
        <v>807</v>
      </c>
      <c r="B109" s="1" t="s">
        <v>110</v>
      </c>
      <c r="C109" s="1">
        <v>0</v>
      </c>
      <c r="D109" s="1">
        <v>0</v>
      </c>
      <c r="E109" s="1">
        <v>0</v>
      </c>
    </row>
    <row r="110" spans="1:5" x14ac:dyDescent="0.3">
      <c r="A110" s="1">
        <v>808</v>
      </c>
      <c r="B110" s="1" t="s">
        <v>111</v>
      </c>
      <c r="C110" s="1">
        <v>0</v>
      </c>
      <c r="D110" s="1">
        <v>0</v>
      </c>
      <c r="E110" s="1">
        <v>0</v>
      </c>
    </row>
    <row r="111" spans="1:5" x14ac:dyDescent="0.3">
      <c r="A111" s="1">
        <v>809</v>
      </c>
      <c r="B111" s="1" t="s">
        <v>112</v>
      </c>
      <c r="C111" s="1">
        <v>0</v>
      </c>
      <c r="D111" s="1">
        <v>0</v>
      </c>
      <c r="E111" s="1">
        <v>0</v>
      </c>
    </row>
    <row r="112" spans="1:5" x14ac:dyDescent="0.3">
      <c r="A112" s="1">
        <v>810</v>
      </c>
      <c r="B112" s="1" t="s">
        <v>113</v>
      </c>
      <c r="C112" s="1">
        <v>0</v>
      </c>
      <c r="D112" s="1">
        <v>0</v>
      </c>
      <c r="E112" s="1">
        <v>0</v>
      </c>
    </row>
    <row r="113" spans="1:5" x14ac:dyDescent="0.3">
      <c r="A113" s="1">
        <v>811</v>
      </c>
      <c r="B113" s="1" t="s">
        <v>114</v>
      </c>
      <c r="C113" s="1">
        <v>0</v>
      </c>
      <c r="D113" s="1">
        <v>0</v>
      </c>
      <c r="E113" s="1">
        <v>0</v>
      </c>
    </row>
    <row r="114" spans="1:5" x14ac:dyDescent="0.3">
      <c r="A114" s="1">
        <v>812</v>
      </c>
      <c r="B114" s="1" t="s">
        <v>115</v>
      </c>
      <c r="C114" s="1">
        <v>0</v>
      </c>
      <c r="D114" s="1">
        <v>0</v>
      </c>
      <c r="E114" s="1">
        <v>0</v>
      </c>
    </row>
    <row r="115" spans="1:5" x14ac:dyDescent="0.3">
      <c r="A115" s="1">
        <v>813</v>
      </c>
      <c r="B115" s="1" t="s">
        <v>116</v>
      </c>
      <c r="C115" s="1">
        <v>0</v>
      </c>
      <c r="D115" s="1">
        <v>0</v>
      </c>
      <c r="E115" s="1">
        <v>0</v>
      </c>
    </row>
    <row r="116" spans="1:5" x14ac:dyDescent="0.3">
      <c r="A116" s="1">
        <v>814</v>
      </c>
      <c r="B116" s="1" t="s">
        <v>117</v>
      </c>
      <c r="C116" s="1">
        <v>0</v>
      </c>
      <c r="D116" s="1">
        <v>0</v>
      </c>
      <c r="E116" s="1">
        <v>0</v>
      </c>
    </row>
    <row r="117" spans="1:5" x14ac:dyDescent="0.3">
      <c r="A117" s="1">
        <v>815</v>
      </c>
      <c r="B117" s="1" t="s">
        <v>118</v>
      </c>
      <c r="C117" s="1">
        <v>0</v>
      </c>
      <c r="D117" s="1">
        <v>0</v>
      </c>
      <c r="E117" s="1">
        <v>0</v>
      </c>
    </row>
    <row r="118" spans="1:5" x14ac:dyDescent="0.3">
      <c r="A118" s="1">
        <v>816</v>
      </c>
      <c r="B118" s="1" t="s">
        <v>119</v>
      </c>
      <c r="C118" s="1">
        <v>0</v>
      </c>
      <c r="D118" s="1">
        <v>0</v>
      </c>
      <c r="E118" s="1">
        <v>0</v>
      </c>
    </row>
    <row r="119" spans="1:5" x14ac:dyDescent="0.3">
      <c r="A119" s="1">
        <v>901</v>
      </c>
      <c r="B119" s="1" t="s">
        <v>120</v>
      </c>
      <c r="C119" s="1">
        <v>0</v>
      </c>
      <c r="D119" s="1">
        <v>0</v>
      </c>
      <c r="E119" s="1">
        <v>0</v>
      </c>
    </row>
    <row r="120" spans="1:5" x14ac:dyDescent="0.3">
      <c r="A120" s="1">
        <v>902</v>
      </c>
      <c r="B120" s="1" t="s">
        <v>121</v>
      </c>
      <c r="C120" s="1">
        <v>0</v>
      </c>
      <c r="D120" s="1">
        <v>0</v>
      </c>
      <c r="E120" s="1">
        <v>0</v>
      </c>
    </row>
    <row r="121" spans="1:5" x14ac:dyDescent="0.3">
      <c r="A121" s="1">
        <v>903</v>
      </c>
      <c r="B121" s="1" t="s">
        <v>122</v>
      </c>
      <c r="C121" s="1">
        <v>0</v>
      </c>
      <c r="D121" s="1">
        <v>0</v>
      </c>
      <c r="E121" s="1">
        <v>0</v>
      </c>
    </row>
    <row r="122" spans="1:5" x14ac:dyDescent="0.3">
      <c r="A122" s="1">
        <v>904</v>
      </c>
      <c r="B122" s="1" t="s">
        <v>123</v>
      </c>
      <c r="C122" s="1">
        <v>0</v>
      </c>
      <c r="D122" s="1">
        <v>0</v>
      </c>
      <c r="E122" s="1">
        <v>0</v>
      </c>
    </row>
    <row r="123" spans="1:5" x14ac:dyDescent="0.3">
      <c r="A123" s="1">
        <v>905</v>
      </c>
      <c r="B123" s="1" t="s">
        <v>124</v>
      </c>
      <c r="C123" s="1">
        <v>0</v>
      </c>
      <c r="D123" s="1">
        <v>0</v>
      </c>
      <c r="E123" s="1">
        <v>0</v>
      </c>
    </row>
    <row r="124" spans="1:5" x14ac:dyDescent="0.3">
      <c r="A124" s="1">
        <v>906</v>
      </c>
      <c r="B124" s="1" t="s">
        <v>125</v>
      </c>
      <c r="C124" s="1">
        <v>0</v>
      </c>
      <c r="D124" s="1">
        <v>0</v>
      </c>
      <c r="E124" s="1">
        <v>0</v>
      </c>
    </row>
    <row r="125" spans="1:5" x14ac:dyDescent="0.3">
      <c r="A125" s="1">
        <v>907</v>
      </c>
      <c r="B125" s="1" t="s">
        <v>126</v>
      </c>
      <c r="C125" s="1">
        <v>0</v>
      </c>
      <c r="D125" s="1">
        <v>0</v>
      </c>
      <c r="E125" s="1">
        <v>0</v>
      </c>
    </row>
    <row r="126" spans="1:5" x14ac:dyDescent="0.3">
      <c r="A126" s="1">
        <v>908</v>
      </c>
      <c r="B126" s="1" t="s">
        <v>127</v>
      </c>
      <c r="C126" s="1">
        <v>0</v>
      </c>
      <c r="D126" s="1">
        <v>0</v>
      </c>
      <c r="E126" s="1">
        <v>0</v>
      </c>
    </row>
    <row r="127" spans="1:5" x14ac:dyDescent="0.3">
      <c r="A127" s="1">
        <v>909</v>
      </c>
      <c r="B127" s="1" t="s">
        <v>128</v>
      </c>
      <c r="C127" s="1">
        <v>0</v>
      </c>
      <c r="D127" s="1">
        <v>0</v>
      </c>
      <c r="E127" s="1">
        <v>0</v>
      </c>
    </row>
    <row r="128" spans="1:5" x14ac:dyDescent="0.3">
      <c r="A128" s="1">
        <v>910</v>
      </c>
      <c r="B128" s="1" t="s">
        <v>129</v>
      </c>
      <c r="C128" s="1">
        <v>0</v>
      </c>
      <c r="D128" s="1">
        <v>0</v>
      </c>
      <c r="E128" s="1">
        <v>0</v>
      </c>
    </row>
    <row r="129" spans="1:5" x14ac:dyDescent="0.3">
      <c r="A129" s="1">
        <v>911</v>
      </c>
      <c r="B129" s="1" t="s">
        <v>130</v>
      </c>
      <c r="C129" s="1">
        <v>0</v>
      </c>
      <c r="D129" s="1">
        <v>0</v>
      </c>
      <c r="E129" s="1">
        <v>0</v>
      </c>
    </row>
    <row r="130" spans="1:5" x14ac:dyDescent="0.3">
      <c r="A130" s="1">
        <v>912</v>
      </c>
      <c r="B130" s="1" t="s">
        <v>131</v>
      </c>
      <c r="C130" s="1">
        <v>0</v>
      </c>
      <c r="D130" s="1">
        <v>0</v>
      </c>
      <c r="E130" s="1">
        <v>0</v>
      </c>
    </row>
    <row r="131" spans="1:5" x14ac:dyDescent="0.3">
      <c r="A131" s="1">
        <v>913</v>
      </c>
      <c r="B131" s="1" t="s">
        <v>132</v>
      </c>
      <c r="C131" s="1">
        <v>0</v>
      </c>
      <c r="D131" s="1">
        <v>0</v>
      </c>
      <c r="E131" s="1">
        <v>0</v>
      </c>
    </row>
    <row r="132" spans="1:5" x14ac:dyDescent="0.3">
      <c r="A132" s="1">
        <v>914</v>
      </c>
      <c r="B132" s="1" t="s">
        <v>133</v>
      </c>
      <c r="C132" s="1" t="s">
        <v>604</v>
      </c>
      <c r="D132" s="1" t="s">
        <v>302</v>
      </c>
      <c r="E132" s="1">
        <v>282619.53000000003</v>
      </c>
    </row>
    <row r="133" spans="1:5" x14ac:dyDescent="0.3">
      <c r="A133" s="1">
        <v>1001</v>
      </c>
      <c r="B133" s="1" t="s">
        <v>134</v>
      </c>
      <c r="C133" s="1">
        <v>0</v>
      </c>
      <c r="D133" s="1">
        <v>0</v>
      </c>
      <c r="E133" s="1">
        <v>0</v>
      </c>
    </row>
    <row r="134" spans="1:5" x14ac:dyDescent="0.3">
      <c r="A134" s="1">
        <v>1002</v>
      </c>
      <c r="B134" s="1" t="s">
        <v>135</v>
      </c>
      <c r="C134" s="1">
        <v>0</v>
      </c>
      <c r="D134" s="1">
        <v>0</v>
      </c>
      <c r="E134" s="1">
        <v>0</v>
      </c>
    </row>
    <row r="135" spans="1:5" x14ac:dyDescent="0.3">
      <c r="A135" s="1">
        <v>1003</v>
      </c>
      <c r="B135" s="1" t="s">
        <v>136</v>
      </c>
      <c r="C135" s="1">
        <v>0</v>
      </c>
      <c r="D135" s="1">
        <v>0</v>
      </c>
      <c r="E135" s="1">
        <v>0</v>
      </c>
    </row>
    <row r="136" spans="1:5" x14ac:dyDescent="0.3">
      <c r="A136" s="1">
        <v>1004</v>
      </c>
      <c r="B136" s="1" t="s">
        <v>137</v>
      </c>
      <c r="C136" s="1">
        <v>0</v>
      </c>
      <c r="D136" s="1">
        <v>0</v>
      </c>
      <c r="E136" s="1">
        <v>0</v>
      </c>
    </row>
    <row r="137" spans="1:5" x14ac:dyDescent="0.3">
      <c r="A137" s="1">
        <v>1005</v>
      </c>
      <c r="B137" s="1" t="s">
        <v>138</v>
      </c>
      <c r="C137" s="1">
        <v>0</v>
      </c>
      <c r="D137" s="1">
        <v>0</v>
      </c>
      <c r="E137" s="1">
        <v>0</v>
      </c>
    </row>
    <row r="138" spans="1:5" x14ac:dyDescent="0.3">
      <c r="A138" s="1">
        <v>1006</v>
      </c>
      <c r="B138" s="1" t="s">
        <v>139</v>
      </c>
      <c r="C138" s="1">
        <v>0</v>
      </c>
      <c r="D138" s="1">
        <v>0</v>
      </c>
      <c r="E138" s="1">
        <v>0</v>
      </c>
    </row>
    <row r="139" spans="1:5" x14ac:dyDescent="0.3">
      <c r="A139" s="1">
        <v>1007</v>
      </c>
      <c r="B139" s="1" t="s">
        <v>140</v>
      </c>
      <c r="C139" s="1">
        <v>0</v>
      </c>
      <c r="D139" s="1">
        <v>0</v>
      </c>
      <c r="E139" s="1">
        <v>0</v>
      </c>
    </row>
    <row r="140" spans="1:5" x14ac:dyDescent="0.3">
      <c r="A140" s="1">
        <v>1008</v>
      </c>
      <c r="B140" s="1" t="s">
        <v>141</v>
      </c>
      <c r="C140" s="1">
        <v>0</v>
      </c>
      <c r="D140" s="1">
        <v>0</v>
      </c>
      <c r="E140" s="1">
        <v>0</v>
      </c>
    </row>
    <row r="141" spans="1:5" x14ac:dyDescent="0.3">
      <c r="A141" s="1">
        <v>1009</v>
      </c>
      <c r="B141" s="1" t="s">
        <v>142</v>
      </c>
      <c r="C141" s="1">
        <v>0</v>
      </c>
      <c r="D141" s="1">
        <v>0</v>
      </c>
      <c r="E141" s="1">
        <v>0</v>
      </c>
    </row>
    <row r="142" spans="1:5" x14ac:dyDescent="0.3">
      <c r="A142" s="1">
        <v>1010</v>
      </c>
      <c r="B142" s="1" t="s">
        <v>143</v>
      </c>
      <c r="C142" s="1">
        <v>0</v>
      </c>
      <c r="D142" s="1">
        <v>0</v>
      </c>
      <c r="E142" s="1">
        <v>0</v>
      </c>
    </row>
    <row r="143" spans="1:5" x14ac:dyDescent="0.3">
      <c r="A143" s="1">
        <v>1011</v>
      </c>
      <c r="B143" s="1" t="s">
        <v>144</v>
      </c>
      <c r="C143" s="1">
        <v>0</v>
      </c>
      <c r="D143" s="1">
        <v>0</v>
      </c>
      <c r="E143" s="1">
        <v>0</v>
      </c>
    </row>
    <row r="144" spans="1:5" x14ac:dyDescent="0.3">
      <c r="A144" s="1">
        <v>1012</v>
      </c>
      <c r="B144" s="1" t="s">
        <v>145</v>
      </c>
      <c r="C144" s="1">
        <v>0</v>
      </c>
      <c r="D144" s="1">
        <v>0</v>
      </c>
      <c r="E144" s="1">
        <v>0</v>
      </c>
    </row>
    <row r="145" spans="1:5" x14ac:dyDescent="0.3">
      <c r="A145" s="1">
        <v>1013</v>
      </c>
      <c r="B145" s="1" t="s">
        <v>146</v>
      </c>
      <c r="C145" s="1">
        <v>0</v>
      </c>
      <c r="D145" s="1">
        <v>0</v>
      </c>
      <c r="E145" s="1">
        <v>0</v>
      </c>
    </row>
    <row r="146" spans="1:5" x14ac:dyDescent="0.3">
      <c r="A146" s="1">
        <v>1014</v>
      </c>
      <c r="B146" s="1" t="s">
        <v>147</v>
      </c>
      <c r="C146" s="1">
        <v>0</v>
      </c>
      <c r="D146" s="1">
        <v>0</v>
      </c>
      <c r="E146" s="1">
        <v>0</v>
      </c>
    </row>
    <row r="147" spans="1:5" x14ac:dyDescent="0.3">
      <c r="A147" s="1">
        <v>1015</v>
      </c>
      <c r="B147" s="1" t="s">
        <v>148</v>
      </c>
      <c r="C147" s="1">
        <v>0</v>
      </c>
      <c r="D147" s="1">
        <v>0</v>
      </c>
      <c r="E147" s="1">
        <v>0</v>
      </c>
    </row>
    <row r="148" spans="1:5" x14ac:dyDescent="0.3">
      <c r="A148" s="1">
        <v>1016</v>
      </c>
      <c r="B148" s="1" t="s">
        <v>149</v>
      </c>
      <c r="C148" s="1">
        <v>0</v>
      </c>
      <c r="D148" s="1">
        <v>0</v>
      </c>
      <c r="E148" s="1">
        <v>0</v>
      </c>
    </row>
    <row r="149" spans="1:5" x14ac:dyDescent="0.3">
      <c r="A149" s="1">
        <v>1101</v>
      </c>
      <c r="B149" s="1" t="s">
        <v>150</v>
      </c>
      <c r="C149" s="1">
        <v>0</v>
      </c>
      <c r="D149" s="1">
        <v>0</v>
      </c>
      <c r="E149" s="1">
        <v>0</v>
      </c>
    </row>
    <row r="150" spans="1:5" x14ac:dyDescent="0.3">
      <c r="A150" s="1">
        <v>1102</v>
      </c>
      <c r="B150" s="1" t="s">
        <v>151</v>
      </c>
      <c r="C150" s="1">
        <v>0</v>
      </c>
      <c r="D150" s="1">
        <v>0</v>
      </c>
      <c r="E150" s="1">
        <v>0</v>
      </c>
    </row>
    <row r="151" spans="1:5" x14ac:dyDescent="0.3">
      <c r="A151" s="1">
        <v>1103</v>
      </c>
      <c r="B151" s="1" t="s">
        <v>152</v>
      </c>
      <c r="C151" s="1">
        <v>0</v>
      </c>
      <c r="D151" s="1">
        <v>0</v>
      </c>
      <c r="E151" s="1">
        <v>0</v>
      </c>
    </row>
    <row r="152" spans="1:5" x14ac:dyDescent="0.3">
      <c r="A152" s="1">
        <v>1104</v>
      </c>
      <c r="B152" s="1" t="s">
        <v>153</v>
      </c>
      <c r="C152" s="1">
        <v>0</v>
      </c>
      <c r="D152" s="1">
        <v>0</v>
      </c>
      <c r="E152" s="1">
        <v>0</v>
      </c>
    </row>
    <row r="153" spans="1:5" x14ac:dyDescent="0.3">
      <c r="A153" s="1">
        <v>1105</v>
      </c>
      <c r="B153" s="1" t="s">
        <v>154</v>
      </c>
      <c r="C153" s="1" t="s">
        <v>155</v>
      </c>
      <c r="D153" s="1" t="s">
        <v>289</v>
      </c>
      <c r="E153" s="1">
        <v>808767.37</v>
      </c>
    </row>
    <row r="154" spans="1:5" x14ac:dyDescent="0.3">
      <c r="A154" s="1">
        <v>1106</v>
      </c>
      <c r="B154" s="1" t="s">
        <v>155</v>
      </c>
      <c r="C154" s="1" t="s">
        <v>155</v>
      </c>
      <c r="D154" s="1" t="s">
        <v>289</v>
      </c>
      <c r="E154" s="1">
        <v>1477304.06</v>
      </c>
    </row>
    <row r="155" spans="1:5" x14ac:dyDescent="0.3">
      <c r="A155" s="1">
        <v>1107</v>
      </c>
      <c r="B155" s="1" t="s">
        <v>156</v>
      </c>
      <c r="C155" s="1" t="s">
        <v>155</v>
      </c>
      <c r="D155" s="1" t="s">
        <v>289</v>
      </c>
      <c r="E155" s="1">
        <v>857726.45</v>
      </c>
    </row>
    <row r="156" spans="1:5" x14ac:dyDescent="0.3">
      <c r="A156" s="1">
        <v>1108</v>
      </c>
      <c r="B156" s="1" t="s">
        <v>157</v>
      </c>
      <c r="C156" s="1">
        <v>0</v>
      </c>
      <c r="D156" s="1">
        <v>0</v>
      </c>
      <c r="E156" s="1">
        <v>0</v>
      </c>
    </row>
    <row r="157" spans="1:5" x14ac:dyDescent="0.3">
      <c r="A157" s="1">
        <v>1109</v>
      </c>
      <c r="B157" s="1" t="s">
        <v>158</v>
      </c>
      <c r="C157" s="1" t="s">
        <v>155</v>
      </c>
      <c r="D157" s="1" t="s">
        <v>289</v>
      </c>
      <c r="E157" s="1">
        <v>235303.61</v>
      </c>
    </row>
    <row r="158" spans="1:5" x14ac:dyDescent="0.3">
      <c r="A158" s="1">
        <v>1110</v>
      </c>
      <c r="B158" s="1" t="s">
        <v>159</v>
      </c>
      <c r="C158" s="1" t="s">
        <v>155</v>
      </c>
      <c r="D158" s="1" t="s">
        <v>289</v>
      </c>
      <c r="E158" s="1">
        <v>516210.83</v>
      </c>
    </row>
    <row r="159" spans="1:5" x14ac:dyDescent="0.3">
      <c r="A159" s="1">
        <v>1111</v>
      </c>
      <c r="B159" s="1" t="s">
        <v>160</v>
      </c>
      <c r="C159" s="1" t="s">
        <v>155</v>
      </c>
      <c r="D159" s="1" t="s">
        <v>289</v>
      </c>
      <c r="E159" s="1">
        <v>976891.73</v>
      </c>
    </row>
    <row r="160" spans="1:5" x14ac:dyDescent="0.3">
      <c r="A160" s="1">
        <v>1112</v>
      </c>
      <c r="B160" s="1" t="s">
        <v>161</v>
      </c>
      <c r="C160" s="1">
        <v>0</v>
      </c>
      <c r="D160" s="1">
        <v>0</v>
      </c>
      <c r="E160" s="1">
        <v>0</v>
      </c>
    </row>
    <row r="161" spans="1:5" x14ac:dyDescent="0.3">
      <c r="A161" s="1">
        <v>1113</v>
      </c>
      <c r="B161" s="1" t="s">
        <v>162</v>
      </c>
      <c r="C161" s="1">
        <v>0</v>
      </c>
      <c r="D161" s="1">
        <v>0</v>
      </c>
      <c r="E161" s="1">
        <v>0</v>
      </c>
    </row>
    <row r="162" spans="1:5" x14ac:dyDescent="0.3">
      <c r="A162" s="1">
        <v>1114</v>
      </c>
      <c r="B162" s="1" t="s">
        <v>163</v>
      </c>
      <c r="C162" s="1" t="s">
        <v>155</v>
      </c>
      <c r="D162" s="1" t="s">
        <v>289</v>
      </c>
      <c r="E162" s="1">
        <v>583238.88</v>
      </c>
    </row>
    <row r="163" spans="1:5" x14ac:dyDescent="0.3">
      <c r="A163" s="1">
        <v>1115</v>
      </c>
      <c r="B163" s="1" t="s">
        <v>164</v>
      </c>
      <c r="C163" s="1" t="s">
        <v>155</v>
      </c>
      <c r="D163" s="1" t="s">
        <v>289</v>
      </c>
      <c r="E163" s="1">
        <v>505660.63</v>
      </c>
    </row>
    <row r="164" spans="1:5" x14ac:dyDescent="0.3">
      <c r="A164" s="1">
        <v>1116</v>
      </c>
      <c r="B164" s="1" t="s">
        <v>165</v>
      </c>
      <c r="C164" s="1" t="s">
        <v>155</v>
      </c>
      <c r="D164" s="1" t="s">
        <v>289</v>
      </c>
      <c r="E164" s="1">
        <v>440990</v>
      </c>
    </row>
    <row r="165" spans="1:5" x14ac:dyDescent="0.3">
      <c r="A165" s="1">
        <v>1201</v>
      </c>
      <c r="B165" s="1" t="s">
        <v>166</v>
      </c>
      <c r="C165" s="1">
        <v>0</v>
      </c>
      <c r="D165" s="1">
        <v>0</v>
      </c>
      <c r="E165" s="1">
        <v>0</v>
      </c>
    </row>
    <row r="166" spans="1:5" x14ac:dyDescent="0.3">
      <c r="A166" s="1">
        <v>1202</v>
      </c>
      <c r="B166" s="1" t="s">
        <v>167</v>
      </c>
      <c r="C166" s="1">
        <v>0</v>
      </c>
      <c r="D166" s="1">
        <v>0</v>
      </c>
      <c r="E166" s="1">
        <v>0</v>
      </c>
    </row>
    <row r="167" spans="1:5" x14ac:dyDescent="0.3">
      <c r="A167" s="1">
        <v>1203</v>
      </c>
      <c r="B167" s="1" t="s">
        <v>168</v>
      </c>
      <c r="C167" s="1" t="s">
        <v>605</v>
      </c>
      <c r="D167" s="1" t="s">
        <v>293</v>
      </c>
      <c r="E167" s="1">
        <v>308548.84999999998</v>
      </c>
    </row>
    <row r="168" spans="1:5" x14ac:dyDescent="0.3">
      <c r="A168" s="1">
        <v>1204</v>
      </c>
      <c r="B168" s="1" t="s">
        <v>169</v>
      </c>
      <c r="C168" s="1">
        <v>0</v>
      </c>
      <c r="D168" s="1">
        <v>0</v>
      </c>
      <c r="E168" s="1">
        <v>0</v>
      </c>
    </row>
    <row r="169" spans="1:5" x14ac:dyDescent="0.3">
      <c r="A169" s="1">
        <v>1205</v>
      </c>
      <c r="B169" s="1" t="s">
        <v>170</v>
      </c>
      <c r="C169" s="1" t="s">
        <v>605</v>
      </c>
      <c r="D169" s="1" t="s">
        <v>293</v>
      </c>
      <c r="E169" s="1">
        <v>100640</v>
      </c>
    </row>
    <row r="170" spans="1:5" x14ac:dyDescent="0.3">
      <c r="A170" s="1">
        <v>1206</v>
      </c>
      <c r="B170" s="1" t="s">
        <v>171</v>
      </c>
      <c r="C170" s="1" t="s">
        <v>605</v>
      </c>
      <c r="D170" s="1" t="s">
        <v>293</v>
      </c>
      <c r="E170" s="1">
        <v>296644.03999999998</v>
      </c>
    </row>
    <row r="171" spans="1:5" x14ac:dyDescent="0.3">
      <c r="A171" s="1">
        <v>1207</v>
      </c>
      <c r="B171" s="1" t="s">
        <v>172</v>
      </c>
      <c r="C171" s="1" t="s">
        <v>605</v>
      </c>
      <c r="D171" s="1" t="s">
        <v>293</v>
      </c>
      <c r="E171" s="1">
        <v>596780.74</v>
      </c>
    </row>
    <row r="172" spans="1:5" x14ac:dyDescent="0.3">
      <c r="A172" s="1">
        <v>1208</v>
      </c>
      <c r="B172" s="1" t="s">
        <v>173</v>
      </c>
      <c r="C172" s="1">
        <v>0</v>
      </c>
      <c r="D172" s="1">
        <v>0</v>
      </c>
      <c r="E172" s="1">
        <v>0</v>
      </c>
    </row>
    <row r="173" spans="1:5" x14ac:dyDescent="0.3">
      <c r="A173" s="1">
        <v>1209</v>
      </c>
      <c r="B173" s="1" t="s">
        <v>174</v>
      </c>
      <c r="C173" s="1" t="s">
        <v>605</v>
      </c>
      <c r="D173" s="1" t="s">
        <v>293</v>
      </c>
      <c r="E173" s="1">
        <v>216993.23</v>
      </c>
    </row>
    <row r="174" spans="1:5" x14ac:dyDescent="0.3">
      <c r="A174" s="1">
        <v>1210</v>
      </c>
      <c r="B174" s="1" t="s">
        <v>175</v>
      </c>
      <c r="C174" s="1">
        <v>0</v>
      </c>
      <c r="D174" s="1">
        <v>0</v>
      </c>
      <c r="E174" s="1">
        <v>0</v>
      </c>
    </row>
    <row r="175" spans="1:5" x14ac:dyDescent="0.3">
      <c r="A175" s="1">
        <v>1211</v>
      </c>
      <c r="B175" s="1" t="s">
        <v>176</v>
      </c>
      <c r="C175" s="1">
        <v>0</v>
      </c>
      <c r="D175" s="1">
        <v>0</v>
      </c>
      <c r="E175" s="1">
        <v>0</v>
      </c>
    </row>
    <row r="176" spans="1:5" x14ac:dyDescent="0.3">
      <c r="A176" s="1">
        <v>1212</v>
      </c>
      <c r="B176" s="1" t="s">
        <v>177</v>
      </c>
      <c r="C176" s="1" t="s">
        <v>605</v>
      </c>
      <c r="D176" s="1" t="s">
        <v>293</v>
      </c>
      <c r="E176" s="1">
        <v>250287.6</v>
      </c>
    </row>
    <row r="177" spans="1:5" x14ac:dyDescent="0.3">
      <c r="A177" s="1">
        <v>1213</v>
      </c>
      <c r="B177" s="1" t="s">
        <v>178</v>
      </c>
      <c r="C177" s="1" t="s">
        <v>605</v>
      </c>
      <c r="D177" s="1" t="s">
        <v>293</v>
      </c>
      <c r="E177" s="1">
        <v>730692.98</v>
      </c>
    </row>
    <row r="178" spans="1:5" x14ac:dyDescent="0.3">
      <c r="A178" s="1">
        <v>1214</v>
      </c>
      <c r="B178" s="1" t="s">
        <v>179</v>
      </c>
      <c r="C178" s="1" t="s">
        <v>605</v>
      </c>
      <c r="D178" s="1" t="s">
        <v>293</v>
      </c>
      <c r="E178" s="1">
        <v>359122.97</v>
      </c>
    </row>
    <row r="179" spans="1:5" x14ac:dyDescent="0.3">
      <c r="A179" s="1">
        <v>1215</v>
      </c>
      <c r="B179" s="1" t="s">
        <v>180</v>
      </c>
      <c r="C179" s="1">
        <v>0</v>
      </c>
      <c r="D179" s="1">
        <v>0</v>
      </c>
      <c r="E179" s="1">
        <v>0</v>
      </c>
    </row>
    <row r="180" spans="1:5" x14ac:dyDescent="0.3">
      <c r="A180" s="1">
        <v>1301</v>
      </c>
      <c r="B180" s="1" t="s">
        <v>181</v>
      </c>
      <c r="C180" s="1">
        <v>0</v>
      </c>
      <c r="D180" s="1">
        <v>0</v>
      </c>
      <c r="E180" s="1">
        <v>0</v>
      </c>
    </row>
    <row r="181" spans="1:5" x14ac:dyDescent="0.3">
      <c r="A181" s="1">
        <v>1302</v>
      </c>
      <c r="B181" s="1" t="s">
        <v>182</v>
      </c>
      <c r="C181" s="1">
        <v>0</v>
      </c>
      <c r="D181" s="1">
        <v>0</v>
      </c>
      <c r="E181" s="1">
        <v>0</v>
      </c>
    </row>
    <row r="182" spans="1:5" x14ac:dyDescent="0.3">
      <c r="A182" s="1">
        <v>1303</v>
      </c>
      <c r="B182" s="1" t="s">
        <v>183</v>
      </c>
      <c r="C182" s="1">
        <v>0</v>
      </c>
      <c r="D182" s="1">
        <v>0</v>
      </c>
      <c r="E182" s="1">
        <v>0</v>
      </c>
    </row>
    <row r="183" spans="1:5" x14ac:dyDescent="0.3">
      <c r="A183" s="1">
        <v>1304</v>
      </c>
      <c r="B183" s="1" t="s">
        <v>184</v>
      </c>
      <c r="C183" s="1" t="s">
        <v>604</v>
      </c>
      <c r="D183" s="1" t="s">
        <v>296</v>
      </c>
      <c r="E183" s="1">
        <v>874411.01</v>
      </c>
    </row>
    <row r="184" spans="1:5" x14ac:dyDescent="0.3">
      <c r="A184" s="1">
        <v>1305</v>
      </c>
      <c r="B184" s="1" t="s">
        <v>185</v>
      </c>
      <c r="C184" s="1">
        <v>0</v>
      </c>
      <c r="D184" s="1">
        <v>0</v>
      </c>
      <c r="E184" s="1">
        <v>0</v>
      </c>
    </row>
    <row r="185" spans="1:5" x14ac:dyDescent="0.3">
      <c r="A185" s="1">
        <v>1306</v>
      </c>
      <c r="B185" s="1" t="s">
        <v>186</v>
      </c>
      <c r="C185" s="1" t="s">
        <v>604</v>
      </c>
      <c r="D185" s="1" t="s">
        <v>296</v>
      </c>
      <c r="E185" s="1">
        <v>707348.17</v>
      </c>
    </row>
    <row r="186" spans="1:5" x14ac:dyDescent="0.3">
      <c r="A186" s="1">
        <v>1307</v>
      </c>
      <c r="B186" s="1" t="s">
        <v>187</v>
      </c>
      <c r="C186" s="1">
        <v>0</v>
      </c>
      <c r="D186" s="1">
        <v>0</v>
      </c>
      <c r="E186" s="1">
        <v>0</v>
      </c>
    </row>
    <row r="187" spans="1:5" x14ac:dyDescent="0.3">
      <c r="A187" s="1">
        <v>1308</v>
      </c>
      <c r="B187" s="1" t="s">
        <v>188</v>
      </c>
      <c r="C187" s="1" t="s">
        <v>604</v>
      </c>
      <c r="D187" s="1" t="s">
        <v>296</v>
      </c>
      <c r="E187" s="1">
        <v>831648.64</v>
      </c>
    </row>
    <row r="188" spans="1:5" x14ac:dyDescent="0.3">
      <c r="A188" s="1">
        <v>1309</v>
      </c>
      <c r="B188" s="1" t="s">
        <v>189</v>
      </c>
      <c r="C188" s="1">
        <v>0</v>
      </c>
      <c r="D188" s="1">
        <v>0</v>
      </c>
      <c r="E188" s="1">
        <v>0</v>
      </c>
    </row>
    <row r="189" spans="1:5" x14ac:dyDescent="0.3">
      <c r="A189" s="1">
        <v>1310</v>
      </c>
      <c r="B189" s="1" t="s">
        <v>190</v>
      </c>
      <c r="C189" s="1" t="s">
        <v>604</v>
      </c>
      <c r="D189" s="1" t="s">
        <v>296</v>
      </c>
      <c r="E189" s="1">
        <v>482126.94</v>
      </c>
    </row>
    <row r="190" spans="1:5" x14ac:dyDescent="0.3">
      <c r="A190" s="1">
        <v>1311</v>
      </c>
      <c r="B190" s="1" t="s">
        <v>191</v>
      </c>
      <c r="C190" s="1">
        <v>0</v>
      </c>
      <c r="D190" s="1">
        <v>0</v>
      </c>
      <c r="E190" s="1">
        <v>0</v>
      </c>
    </row>
    <row r="191" spans="1:5" x14ac:dyDescent="0.3">
      <c r="A191" s="1">
        <v>1312</v>
      </c>
      <c r="B191" s="1" t="s">
        <v>192</v>
      </c>
      <c r="C191" s="1" t="s">
        <v>604</v>
      </c>
      <c r="D191" s="1" t="s">
        <v>296</v>
      </c>
      <c r="E191" s="1">
        <v>1011391.87</v>
      </c>
    </row>
    <row r="192" spans="1:5" x14ac:dyDescent="0.3">
      <c r="A192" s="1">
        <v>1313</v>
      </c>
      <c r="B192" s="1" t="s">
        <v>193</v>
      </c>
      <c r="C192" s="1" t="s">
        <v>604</v>
      </c>
      <c r="D192" s="1" t="s">
        <v>296</v>
      </c>
      <c r="E192" s="1">
        <v>356803.93</v>
      </c>
    </row>
    <row r="193" spans="1:5" x14ac:dyDescent="0.3">
      <c r="A193" s="1">
        <v>1314</v>
      </c>
      <c r="B193" s="1" t="s">
        <v>194</v>
      </c>
      <c r="C193" s="1" t="s">
        <v>604</v>
      </c>
      <c r="D193" s="1" t="s">
        <v>296</v>
      </c>
      <c r="E193" s="1">
        <v>354996.6</v>
      </c>
    </row>
    <row r="194" spans="1:5" x14ac:dyDescent="0.3">
      <c r="A194" s="1">
        <v>1315</v>
      </c>
      <c r="B194" s="1" t="s">
        <v>195</v>
      </c>
      <c r="C194" s="1" t="s">
        <v>604</v>
      </c>
      <c r="D194" s="1" t="s">
        <v>296</v>
      </c>
      <c r="E194" s="1">
        <v>501609.23</v>
      </c>
    </row>
    <row r="195" spans="1:5" x14ac:dyDescent="0.3">
      <c r="A195" s="1">
        <v>1316</v>
      </c>
      <c r="B195" s="1" t="s">
        <v>196</v>
      </c>
      <c r="C195" s="1" t="s">
        <v>604</v>
      </c>
      <c r="D195" s="1" t="s">
        <v>296</v>
      </c>
      <c r="E195" s="1">
        <v>427449.48</v>
      </c>
    </row>
    <row r="196" spans="1:5" x14ac:dyDescent="0.3">
      <c r="A196" s="1">
        <v>1317</v>
      </c>
      <c r="B196" s="1" t="s">
        <v>197</v>
      </c>
      <c r="C196" s="1" t="s">
        <v>604</v>
      </c>
      <c r="D196" s="1" t="s">
        <v>296</v>
      </c>
      <c r="E196" s="1">
        <v>1538102.74</v>
      </c>
    </row>
    <row r="197" spans="1:5" x14ac:dyDescent="0.3">
      <c r="A197" s="1">
        <v>1318</v>
      </c>
      <c r="B197" s="1" t="s">
        <v>198</v>
      </c>
      <c r="C197" s="1" t="s">
        <v>604</v>
      </c>
      <c r="D197" s="1" t="s">
        <v>296</v>
      </c>
      <c r="E197" s="1">
        <v>214427.33</v>
      </c>
    </row>
    <row r="198" spans="1:5" x14ac:dyDescent="0.3">
      <c r="A198" s="1">
        <v>1401</v>
      </c>
      <c r="B198" s="1" t="s">
        <v>199</v>
      </c>
      <c r="C198" s="1">
        <v>0</v>
      </c>
      <c r="D198" s="1">
        <v>0</v>
      </c>
      <c r="E198" s="1">
        <v>0</v>
      </c>
    </row>
    <row r="199" spans="1:5" x14ac:dyDescent="0.3">
      <c r="A199" s="1">
        <v>1402</v>
      </c>
      <c r="B199" s="1" t="s">
        <v>200</v>
      </c>
      <c r="C199" s="1">
        <v>0</v>
      </c>
      <c r="D199" s="1">
        <v>0</v>
      </c>
      <c r="E199" s="1">
        <v>0</v>
      </c>
    </row>
    <row r="200" spans="1:5" x14ac:dyDescent="0.3">
      <c r="A200" s="1">
        <v>1403</v>
      </c>
      <c r="B200" s="1" t="s">
        <v>201</v>
      </c>
      <c r="C200" s="1">
        <v>0</v>
      </c>
      <c r="D200" s="1">
        <v>0</v>
      </c>
      <c r="E200" s="1">
        <v>0</v>
      </c>
    </row>
    <row r="201" spans="1:5" x14ac:dyDescent="0.3">
      <c r="A201" s="1">
        <v>1404</v>
      </c>
      <c r="B201" s="1" t="s">
        <v>202</v>
      </c>
      <c r="C201" s="1">
        <v>0</v>
      </c>
      <c r="D201" s="1">
        <v>0</v>
      </c>
      <c r="E201" s="1">
        <v>0</v>
      </c>
    </row>
    <row r="202" spans="1:5" x14ac:dyDescent="0.3">
      <c r="A202" s="1">
        <v>1405</v>
      </c>
      <c r="B202" s="1" t="s">
        <v>203</v>
      </c>
      <c r="C202" s="1">
        <v>0</v>
      </c>
      <c r="D202" s="1">
        <v>0</v>
      </c>
      <c r="E202" s="1">
        <v>0</v>
      </c>
    </row>
    <row r="203" spans="1:5" x14ac:dyDescent="0.3">
      <c r="A203" s="1">
        <v>1406</v>
      </c>
      <c r="B203" s="1" t="s">
        <v>204</v>
      </c>
      <c r="C203" s="1">
        <v>0</v>
      </c>
      <c r="D203" s="1">
        <v>0</v>
      </c>
      <c r="E203" s="1">
        <v>0</v>
      </c>
    </row>
    <row r="204" spans="1:5" x14ac:dyDescent="0.3">
      <c r="A204" s="1">
        <v>1407</v>
      </c>
      <c r="B204" s="1" t="s">
        <v>205</v>
      </c>
      <c r="C204" s="1">
        <v>0</v>
      </c>
      <c r="D204" s="1">
        <v>0</v>
      </c>
      <c r="E204" s="1">
        <v>0</v>
      </c>
    </row>
    <row r="205" spans="1:5" x14ac:dyDescent="0.3">
      <c r="A205" s="1">
        <v>1408</v>
      </c>
      <c r="B205" s="1" t="s">
        <v>206</v>
      </c>
      <c r="C205" s="1">
        <v>0</v>
      </c>
      <c r="D205" s="1">
        <v>0</v>
      </c>
      <c r="E205" s="1">
        <v>0</v>
      </c>
    </row>
    <row r="206" spans="1:5" x14ac:dyDescent="0.3">
      <c r="A206" s="1">
        <v>1409</v>
      </c>
      <c r="B206" s="1" t="s">
        <v>207</v>
      </c>
      <c r="C206" s="1">
        <v>0</v>
      </c>
      <c r="D206" s="1">
        <v>0</v>
      </c>
      <c r="E206" s="1">
        <v>0</v>
      </c>
    </row>
    <row r="207" spans="1:5" x14ac:dyDescent="0.3">
      <c r="A207" s="1">
        <v>1410</v>
      </c>
      <c r="B207" s="1" t="s">
        <v>208</v>
      </c>
      <c r="C207" s="1">
        <v>0</v>
      </c>
      <c r="D207" s="1">
        <v>0</v>
      </c>
      <c r="E207" s="1">
        <v>0</v>
      </c>
    </row>
    <row r="208" spans="1:5" x14ac:dyDescent="0.3">
      <c r="A208" s="1">
        <v>1411</v>
      </c>
      <c r="B208" s="1" t="s">
        <v>209</v>
      </c>
      <c r="C208" s="1">
        <v>0</v>
      </c>
      <c r="D208" s="1">
        <v>0</v>
      </c>
      <c r="E208" s="1">
        <v>0</v>
      </c>
    </row>
    <row r="209" spans="1:5" x14ac:dyDescent="0.3">
      <c r="A209" s="1">
        <v>1412</v>
      </c>
      <c r="B209" s="1" t="s">
        <v>210</v>
      </c>
      <c r="C209" s="1">
        <v>0</v>
      </c>
      <c r="D209" s="1">
        <v>0</v>
      </c>
      <c r="E209" s="1">
        <v>0</v>
      </c>
    </row>
    <row r="210" spans="1:5" x14ac:dyDescent="0.3">
      <c r="A210" s="1">
        <v>1413</v>
      </c>
      <c r="B210" s="1" t="s">
        <v>211</v>
      </c>
      <c r="C210" s="1">
        <v>0</v>
      </c>
      <c r="D210" s="1">
        <v>0</v>
      </c>
      <c r="E210" s="1">
        <v>0</v>
      </c>
    </row>
    <row r="211" spans="1:5" x14ac:dyDescent="0.3">
      <c r="A211" s="1">
        <v>1414</v>
      </c>
      <c r="B211" s="1" t="s">
        <v>212</v>
      </c>
      <c r="C211" s="1" t="s">
        <v>605</v>
      </c>
      <c r="D211" s="1" t="s">
        <v>292</v>
      </c>
      <c r="E211" s="1">
        <v>406575.59</v>
      </c>
    </row>
    <row r="212" spans="1:5" x14ac:dyDescent="0.3">
      <c r="A212" s="1">
        <v>1415</v>
      </c>
      <c r="B212" s="1" t="s">
        <v>213</v>
      </c>
      <c r="C212" s="1">
        <v>0</v>
      </c>
      <c r="D212" s="1">
        <v>0</v>
      </c>
      <c r="E212" s="1">
        <v>0</v>
      </c>
    </row>
    <row r="213" spans="1:5" x14ac:dyDescent="0.3">
      <c r="A213" s="1">
        <v>1416</v>
      </c>
      <c r="B213" s="1" t="s">
        <v>214</v>
      </c>
      <c r="C213" s="1">
        <v>0</v>
      </c>
      <c r="D213" s="1">
        <v>0</v>
      </c>
      <c r="E213" s="1">
        <v>0</v>
      </c>
    </row>
    <row r="214" spans="1:5" x14ac:dyDescent="0.3">
      <c r="A214" s="1">
        <v>1417</v>
      </c>
      <c r="B214" s="1" t="s">
        <v>215</v>
      </c>
      <c r="C214" s="1">
        <v>0</v>
      </c>
      <c r="D214" s="1">
        <v>0</v>
      </c>
      <c r="E214" s="1">
        <v>0</v>
      </c>
    </row>
    <row r="215" spans="1:5" x14ac:dyDescent="0.3">
      <c r="A215" s="1">
        <v>1418</v>
      </c>
      <c r="B215" s="1" t="s">
        <v>216</v>
      </c>
      <c r="C215" s="1">
        <v>0</v>
      </c>
      <c r="D215" s="1">
        <v>0</v>
      </c>
      <c r="E215" s="1">
        <v>0</v>
      </c>
    </row>
    <row r="216" spans="1:5" x14ac:dyDescent="0.3">
      <c r="A216" s="1">
        <v>1419</v>
      </c>
      <c r="B216" s="1" t="s">
        <v>217</v>
      </c>
      <c r="C216" s="1">
        <v>0</v>
      </c>
      <c r="D216" s="1">
        <v>0</v>
      </c>
      <c r="E216" s="1">
        <v>0</v>
      </c>
    </row>
    <row r="217" spans="1:5" x14ac:dyDescent="0.3">
      <c r="A217" s="1">
        <v>1420</v>
      </c>
      <c r="B217" s="1" t="s">
        <v>218</v>
      </c>
      <c r="C217" s="1">
        <v>0</v>
      </c>
      <c r="D217" s="1">
        <v>0</v>
      </c>
      <c r="E217" s="1">
        <v>0</v>
      </c>
    </row>
    <row r="218" spans="1:5" x14ac:dyDescent="0.3">
      <c r="A218" s="1">
        <v>1421</v>
      </c>
      <c r="B218" s="1" t="s">
        <v>219</v>
      </c>
      <c r="C218" s="1">
        <v>0</v>
      </c>
      <c r="D218" s="1">
        <v>0</v>
      </c>
      <c r="E218" s="1">
        <v>0</v>
      </c>
    </row>
    <row r="219" spans="1:5" x14ac:dyDescent="0.3">
      <c r="A219" s="1">
        <v>1501</v>
      </c>
      <c r="B219" s="1" t="s">
        <v>220</v>
      </c>
      <c r="C219" s="1" t="s">
        <v>605</v>
      </c>
      <c r="D219" s="1" t="s">
        <v>290</v>
      </c>
      <c r="E219" s="1">
        <v>360238.5</v>
      </c>
    </row>
    <row r="220" spans="1:5" x14ac:dyDescent="0.3">
      <c r="A220" s="1">
        <v>1502</v>
      </c>
      <c r="B220" s="1" t="s">
        <v>221</v>
      </c>
      <c r="C220" s="1" t="s">
        <v>155</v>
      </c>
      <c r="D220" s="1" t="s">
        <v>289</v>
      </c>
      <c r="E220" s="1">
        <v>219156.28</v>
      </c>
    </row>
    <row r="221" spans="1:5" x14ac:dyDescent="0.3">
      <c r="A221" s="1">
        <v>1503</v>
      </c>
      <c r="B221" s="1" t="s">
        <v>222</v>
      </c>
      <c r="C221" s="1" t="s">
        <v>155</v>
      </c>
      <c r="D221" s="1" t="s">
        <v>289</v>
      </c>
      <c r="E221" s="1">
        <v>483401</v>
      </c>
    </row>
    <row r="222" spans="1:5" x14ac:dyDescent="0.3">
      <c r="A222" s="1">
        <v>1504</v>
      </c>
      <c r="B222" s="1" t="s">
        <v>223</v>
      </c>
      <c r="C222" s="1" t="s">
        <v>155</v>
      </c>
      <c r="D222" s="1" t="s">
        <v>289</v>
      </c>
      <c r="E222" s="1">
        <v>360800.62</v>
      </c>
    </row>
    <row r="223" spans="1:5" x14ac:dyDescent="0.3">
      <c r="A223" s="1">
        <v>1505</v>
      </c>
      <c r="B223" s="1" t="s">
        <v>224</v>
      </c>
      <c r="C223" s="1" t="s">
        <v>605</v>
      </c>
      <c r="D223" s="1" t="s">
        <v>290</v>
      </c>
      <c r="E223" s="1">
        <v>214804.69</v>
      </c>
    </row>
    <row r="224" spans="1:5" x14ac:dyDescent="0.3">
      <c r="A224" s="1">
        <v>1506</v>
      </c>
      <c r="B224" s="1" t="s">
        <v>225</v>
      </c>
      <c r="C224" s="1" t="s">
        <v>155</v>
      </c>
      <c r="D224" s="1" t="s">
        <v>289</v>
      </c>
      <c r="E224" s="1">
        <v>108907.01</v>
      </c>
    </row>
    <row r="225" spans="1:5" x14ac:dyDescent="0.3">
      <c r="A225" s="1">
        <v>1507</v>
      </c>
      <c r="B225" s="1" t="s">
        <v>226</v>
      </c>
      <c r="C225" s="1" t="s">
        <v>155</v>
      </c>
      <c r="D225" s="1" t="s">
        <v>289</v>
      </c>
      <c r="E225" s="1">
        <v>550005.25</v>
      </c>
    </row>
    <row r="226" spans="1:5" x14ac:dyDescent="0.3">
      <c r="A226" s="1">
        <v>1508</v>
      </c>
      <c r="B226" s="1" t="s">
        <v>227</v>
      </c>
      <c r="C226" s="1" t="s">
        <v>155</v>
      </c>
      <c r="D226" s="1" t="s">
        <v>289</v>
      </c>
      <c r="E226" s="1">
        <v>399594.5</v>
      </c>
    </row>
    <row r="227" spans="1:5" x14ac:dyDescent="0.3">
      <c r="A227" s="1">
        <v>1509</v>
      </c>
      <c r="B227" s="1" t="s">
        <v>228</v>
      </c>
      <c r="C227" s="1" t="s">
        <v>605</v>
      </c>
      <c r="D227" s="1" t="s">
        <v>290</v>
      </c>
      <c r="E227" s="1">
        <v>596901.44999999995</v>
      </c>
    </row>
    <row r="228" spans="1:5" x14ac:dyDescent="0.3">
      <c r="A228" s="1">
        <v>1510</v>
      </c>
      <c r="B228" s="1" t="s">
        <v>229</v>
      </c>
      <c r="C228" s="1" t="s">
        <v>155</v>
      </c>
      <c r="D228" s="1" t="s">
        <v>289</v>
      </c>
      <c r="E228" s="1">
        <v>499277.4</v>
      </c>
    </row>
    <row r="229" spans="1:5" x14ac:dyDescent="0.3">
      <c r="A229" s="1">
        <v>1511</v>
      </c>
      <c r="B229" s="1" t="s">
        <v>230</v>
      </c>
      <c r="C229" s="1" t="s">
        <v>155</v>
      </c>
      <c r="D229" s="1" t="s">
        <v>289</v>
      </c>
      <c r="E229" s="1">
        <v>374588.51</v>
      </c>
    </row>
    <row r="230" spans="1:5" x14ac:dyDescent="0.3">
      <c r="A230" s="1">
        <v>1512</v>
      </c>
      <c r="B230" s="1" t="s">
        <v>231</v>
      </c>
      <c r="C230" s="1" t="s">
        <v>155</v>
      </c>
      <c r="D230" s="1" t="s">
        <v>289</v>
      </c>
      <c r="E230" s="1">
        <v>513706.82</v>
      </c>
    </row>
    <row r="231" spans="1:5" x14ac:dyDescent="0.3">
      <c r="A231" s="1">
        <v>1513</v>
      </c>
      <c r="B231" s="1" t="s">
        <v>232</v>
      </c>
      <c r="C231" s="1" t="s">
        <v>605</v>
      </c>
      <c r="D231" s="1" t="s">
        <v>290</v>
      </c>
      <c r="E231" s="1">
        <v>308849.32</v>
      </c>
    </row>
    <row r="232" spans="1:5" x14ac:dyDescent="0.3">
      <c r="A232" s="1">
        <v>1601</v>
      </c>
      <c r="B232" s="1" t="s">
        <v>233</v>
      </c>
      <c r="C232" s="1" t="s">
        <v>604</v>
      </c>
      <c r="D232" s="1" t="s">
        <v>285</v>
      </c>
      <c r="E232" s="1">
        <v>372883.95</v>
      </c>
    </row>
    <row r="233" spans="1:5" x14ac:dyDescent="0.3">
      <c r="A233" s="1">
        <v>1602</v>
      </c>
      <c r="B233" s="1" t="s">
        <v>234</v>
      </c>
      <c r="C233" s="1" t="s">
        <v>604</v>
      </c>
      <c r="D233" s="1" t="s">
        <v>285</v>
      </c>
      <c r="E233" s="1">
        <v>226019.25</v>
      </c>
    </row>
    <row r="234" spans="1:5" x14ac:dyDescent="0.3">
      <c r="A234" s="1">
        <v>1603</v>
      </c>
      <c r="B234" s="1" t="s">
        <v>235</v>
      </c>
      <c r="C234" s="1" t="s">
        <v>604</v>
      </c>
      <c r="D234" s="1" t="s">
        <v>285</v>
      </c>
      <c r="E234" s="1">
        <v>201398.26</v>
      </c>
    </row>
    <row r="235" spans="1:5" x14ac:dyDescent="0.3">
      <c r="A235" s="1">
        <v>1604</v>
      </c>
      <c r="B235" s="1" t="s">
        <v>236</v>
      </c>
      <c r="C235" s="1" t="s">
        <v>604</v>
      </c>
      <c r="D235" s="1" t="s">
        <v>285</v>
      </c>
      <c r="E235" s="1">
        <v>282126.59000000003</v>
      </c>
    </row>
    <row r="236" spans="1:5" x14ac:dyDescent="0.3">
      <c r="A236" s="1">
        <v>1605</v>
      </c>
      <c r="B236" s="1" t="s">
        <v>237</v>
      </c>
      <c r="C236" s="1" t="s">
        <v>604</v>
      </c>
      <c r="D236" s="1" t="s">
        <v>285</v>
      </c>
      <c r="E236" s="1">
        <v>205613.3</v>
      </c>
    </row>
    <row r="237" spans="1:5" x14ac:dyDescent="0.3">
      <c r="A237" s="1">
        <v>1606</v>
      </c>
      <c r="B237" s="1" t="s">
        <v>238</v>
      </c>
      <c r="C237" s="1" t="s">
        <v>604</v>
      </c>
      <c r="D237" s="1" t="s">
        <v>285</v>
      </c>
      <c r="E237" s="1">
        <v>202001.25</v>
      </c>
    </row>
    <row r="238" spans="1:5" x14ac:dyDescent="0.3">
      <c r="A238" s="1">
        <v>1607</v>
      </c>
      <c r="B238" s="1" t="s">
        <v>239</v>
      </c>
      <c r="C238" s="1" t="s">
        <v>604</v>
      </c>
      <c r="D238" s="1" t="s">
        <v>285</v>
      </c>
      <c r="E238" s="1">
        <v>503307.1</v>
      </c>
    </row>
    <row r="239" spans="1:5" x14ac:dyDescent="0.3">
      <c r="A239" s="1">
        <v>1608</v>
      </c>
      <c r="B239" s="1" t="s">
        <v>240</v>
      </c>
      <c r="C239" s="1" t="s">
        <v>604</v>
      </c>
      <c r="D239" s="1" t="s">
        <v>285</v>
      </c>
      <c r="E239" s="1">
        <v>202948.55</v>
      </c>
    </row>
    <row r="240" spans="1:5" x14ac:dyDescent="0.3">
      <c r="A240" s="1">
        <v>1609</v>
      </c>
      <c r="B240" s="1" t="s">
        <v>241</v>
      </c>
      <c r="C240" s="1" t="s">
        <v>604</v>
      </c>
      <c r="D240" s="1" t="s">
        <v>285</v>
      </c>
      <c r="E240" s="1">
        <v>722395.8</v>
      </c>
    </row>
    <row r="241" spans="1:5" x14ac:dyDescent="0.3">
      <c r="A241" s="1">
        <v>1610</v>
      </c>
      <c r="B241" s="1" t="s">
        <v>242</v>
      </c>
      <c r="C241" s="1" t="s">
        <v>604</v>
      </c>
      <c r="D241" s="1" t="s">
        <v>285</v>
      </c>
      <c r="E241" s="1">
        <v>192812.22</v>
      </c>
    </row>
    <row r="242" spans="1:5" x14ac:dyDescent="0.3">
      <c r="A242" s="1">
        <v>1701</v>
      </c>
      <c r="B242" s="1" t="s">
        <v>243</v>
      </c>
      <c r="C242" s="1" t="s">
        <v>604</v>
      </c>
      <c r="D242" s="1" t="s">
        <v>302</v>
      </c>
      <c r="E242" s="1">
        <v>345422.37</v>
      </c>
    </row>
    <row r="243" spans="1:5" x14ac:dyDescent="0.3">
      <c r="A243" s="1">
        <v>1702</v>
      </c>
      <c r="B243" s="1" t="s">
        <v>244</v>
      </c>
      <c r="C243" s="1" t="s">
        <v>604</v>
      </c>
      <c r="D243" s="1" t="s">
        <v>298</v>
      </c>
      <c r="E243" s="1">
        <v>377399.86</v>
      </c>
    </row>
    <row r="244" spans="1:5" x14ac:dyDescent="0.3">
      <c r="A244" s="1">
        <v>1703</v>
      </c>
      <c r="B244" s="1" t="s">
        <v>245</v>
      </c>
      <c r="C244" s="1" t="s">
        <v>604</v>
      </c>
      <c r="D244" s="1" t="s">
        <v>298</v>
      </c>
      <c r="E244" s="1">
        <v>1306605.97</v>
      </c>
    </row>
    <row r="245" spans="1:5" x14ac:dyDescent="0.3">
      <c r="A245" s="1">
        <v>1704</v>
      </c>
      <c r="B245" s="1" t="s">
        <v>246</v>
      </c>
      <c r="C245" s="1" t="s">
        <v>604</v>
      </c>
      <c r="D245" s="1" t="s">
        <v>302</v>
      </c>
      <c r="E245" s="1">
        <v>209022.02</v>
      </c>
    </row>
    <row r="246" spans="1:5" x14ac:dyDescent="0.3">
      <c r="A246" s="1">
        <v>1705</v>
      </c>
      <c r="B246" s="1" t="s">
        <v>247</v>
      </c>
      <c r="C246" s="1" t="s">
        <v>604</v>
      </c>
      <c r="D246" s="1" t="s">
        <v>287</v>
      </c>
      <c r="E246" s="1">
        <v>168210.38</v>
      </c>
    </row>
    <row r="247" spans="1:5" x14ac:dyDescent="0.3">
      <c r="A247" s="1">
        <v>1706</v>
      </c>
      <c r="B247" s="1" t="s">
        <v>248</v>
      </c>
      <c r="C247" s="1" t="s">
        <v>604</v>
      </c>
      <c r="D247" s="1" t="s">
        <v>298</v>
      </c>
      <c r="E247" s="1">
        <v>765613.18</v>
      </c>
    </row>
    <row r="248" spans="1:5" x14ac:dyDescent="0.3">
      <c r="A248" s="1">
        <v>1707</v>
      </c>
      <c r="B248" s="1" t="s">
        <v>249</v>
      </c>
      <c r="C248" s="1" t="s">
        <v>604</v>
      </c>
      <c r="D248" s="1" t="s">
        <v>302</v>
      </c>
      <c r="E248" s="1">
        <v>256777.61</v>
      </c>
    </row>
    <row r="249" spans="1:5" x14ac:dyDescent="0.3">
      <c r="A249" s="1">
        <v>1708</v>
      </c>
      <c r="B249" s="1" t="s">
        <v>250</v>
      </c>
      <c r="C249" s="1" t="s">
        <v>604</v>
      </c>
      <c r="D249" s="1" t="s">
        <v>302</v>
      </c>
      <c r="E249" s="1">
        <v>403350.55</v>
      </c>
    </row>
    <row r="250" spans="1:5" x14ac:dyDescent="0.3">
      <c r="A250" s="1">
        <v>1709</v>
      </c>
      <c r="B250" s="1" t="s">
        <v>251</v>
      </c>
      <c r="C250" s="1" t="s">
        <v>604</v>
      </c>
      <c r="D250" s="1" t="s">
        <v>298</v>
      </c>
      <c r="E250" s="1">
        <v>335163.62</v>
      </c>
    </row>
    <row r="251" spans="1:5" x14ac:dyDescent="0.3">
      <c r="A251" s="1">
        <v>1710</v>
      </c>
      <c r="B251" s="1" t="s">
        <v>252</v>
      </c>
      <c r="C251" s="1" t="s">
        <v>604</v>
      </c>
      <c r="D251" s="1" t="s">
        <v>302</v>
      </c>
      <c r="E251" s="1">
        <v>258560.65</v>
      </c>
    </row>
    <row r="252" spans="1:5" x14ac:dyDescent="0.3">
      <c r="A252" s="1">
        <v>1711</v>
      </c>
      <c r="B252" s="1" t="s">
        <v>253</v>
      </c>
      <c r="C252" s="1" t="s">
        <v>604</v>
      </c>
      <c r="D252" s="1" t="s">
        <v>302</v>
      </c>
      <c r="E252" s="1">
        <v>231085.52</v>
      </c>
    </row>
    <row r="253" spans="1:5" x14ac:dyDescent="0.3">
      <c r="A253" s="1">
        <v>1712</v>
      </c>
      <c r="B253" s="1" t="s">
        <v>254</v>
      </c>
      <c r="C253" s="1" t="s">
        <v>604</v>
      </c>
      <c r="D253" s="1" t="s">
        <v>298</v>
      </c>
      <c r="E253" s="1">
        <v>621272.85</v>
      </c>
    </row>
    <row r="254" spans="1:5" x14ac:dyDescent="0.3">
      <c r="A254" s="1">
        <v>1713</v>
      </c>
      <c r="B254" s="1" t="s">
        <v>255</v>
      </c>
      <c r="C254" s="1" t="s">
        <v>604</v>
      </c>
      <c r="D254" s="1" t="s">
        <v>298</v>
      </c>
      <c r="E254" s="1">
        <v>611728.68000000005</v>
      </c>
    </row>
    <row r="255" spans="1:5" x14ac:dyDescent="0.3">
      <c r="A255" s="1">
        <v>1714</v>
      </c>
      <c r="B255" s="1" t="s">
        <v>256</v>
      </c>
      <c r="C255" s="1" t="s">
        <v>604</v>
      </c>
      <c r="D255" s="1" t="s">
        <v>302</v>
      </c>
      <c r="E255" s="1">
        <v>790350</v>
      </c>
    </row>
    <row r="256" spans="1:5" x14ac:dyDescent="0.3">
      <c r="A256" s="1">
        <v>1801</v>
      </c>
      <c r="B256" s="1" t="s">
        <v>257</v>
      </c>
      <c r="C256" s="1" t="s">
        <v>604</v>
      </c>
      <c r="D256" s="1" t="s">
        <v>302</v>
      </c>
      <c r="E256" s="1">
        <v>250389.91</v>
      </c>
    </row>
    <row r="257" spans="1:5" x14ac:dyDescent="0.3">
      <c r="A257" s="1">
        <v>1802</v>
      </c>
      <c r="B257" s="1" t="s">
        <v>258</v>
      </c>
      <c r="C257" s="1">
        <v>0</v>
      </c>
      <c r="D257" s="1">
        <v>0</v>
      </c>
      <c r="E257" s="1">
        <v>0</v>
      </c>
    </row>
    <row r="258" spans="1:5" x14ac:dyDescent="0.3">
      <c r="A258" s="1">
        <v>1803</v>
      </c>
      <c r="B258" s="1" t="s">
        <v>259</v>
      </c>
      <c r="C258" s="1">
        <v>0</v>
      </c>
      <c r="D258" s="1">
        <v>0</v>
      </c>
      <c r="E258" s="1">
        <v>0</v>
      </c>
    </row>
    <row r="259" spans="1:5" x14ac:dyDescent="0.3">
      <c r="A259" s="1">
        <v>1804</v>
      </c>
      <c r="B259" s="1" t="s">
        <v>260</v>
      </c>
      <c r="C259" s="1">
        <v>0</v>
      </c>
      <c r="D259" s="1">
        <v>0</v>
      </c>
      <c r="E259" s="1">
        <v>0</v>
      </c>
    </row>
    <row r="260" spans="1:5" x14ac:dyDescent="0.3">
      <c r="A260" s="1">
        <v>1805</v>
      </c>
      <c r="B260" s="1" t="s">
        <v>261</v>
      </c>
      <c r="C260" s="1" t="s">
        <v>604</v>
      </c>
      <c r="D260" s="1" t="s">
        <v>302</v>
      </c>
      <c r="E260" s="1">
        <v>518643.31</v>
      </c>
    </row>
    <row r="261" spans="1:5" x14ac:dyDescent="0.3">
      <c r="A261" s="1">
        <v>1806</v>
      </c>
      <c r="B261" s="1" t="s">
        <v>262</v>
      </c>
      <c r="C261" s="1">
        <v>0</v>
      </c>
      <c r="D261" s="1">
        <v>0</v>
      </c>
      <c r="E261" s="1">
        <v>0</v>
      </c>
    </row>
    <row r="262" spans="1:5" x14ac:dyDescent="0.3">
      <c r="A262" s="1">
        <v>1807</v>
      </c>
      <c r="B262" s="1" t="s">
        <v>263</v>
      </c>
      <c r="C262" s="1" t="s">
        <v>604</v>
      </c>
      <c r="D262" s="1" t="s">
        <v>302</v>
      </c>
      <c r="E262" s="1">
        <v>336715.83</v>
      </c>
    </row>
    <row r="263" spans="1:5" x14ac:dyDescent="0.3">
      <c r="A263" s="1">
        <v>1808</v>
      </c>
      <c r="B263" s="1" t="s">
        <v>264</v>
      </c>
      <c r="C263" s="1">
        <v>0</v>
      </c>
      <c r="D263" s="1">
        <v>0</v>
      </c>
      <c r="E263" s="1">
        <v>0</v>
      </c>
    </row>
    <row r="264" spans="1:5" x14ac:dyDescent="0.3">
      <c r="A264" s="1">
        <v>1809</v>
      </c>
      <c r="B264" s="1" t="s">
        <v>265</v>
      </c>
      <c r="C264" s="1">
        <v>0</v>
      </c>
      <c r="D264" s="1">
        <v>0</v>
      </c>
      <c r="E264" s="1">
        <v>0</v>
      </c>
    </row>
    <row r="265" spans="1:5" x14ac:dyDescent="0.3">
      <c r="A265" s="1">
        <v>1810</v>
      </c>
      <c r="B265" s="1" t="s">
        <v>266</v>
      </c>
      <c r="C265" s="1">
        <v>0</v>
      </c>
      <c r="D265" s="1">
        <v>0</v>
      </c>
      <c r="E265" s="1">
        <v>0</v>
      </c>
    </row>
    <row r="266" spans="1:5" x14ac:dyDescent="0.3">
      <c r="A266" s="1">
        <v>1811</v>
      </c>
      <c r="B266" s="1" t="s">
        <v>267</v>
      </c>
      <c r="C266" s="1">
        <v>0</v>
      </c>
      <c r="D266" s="1">
        <v>0</v>
      </c>
      <c r="E266" s="1">
        <v>0</v>
      </c>
    </row>
    <row r="267" spans="1:5" x14ac:dyDescent="0.3">
      <c r="A267" s="1">
        <v>1812</v>
      </c>
      <c r="B267" s="1" t="s">
        <v>268</v>
      </c>
      <c r="C267" s="1" t="s">
        <v>604</v>
      </c>
      <c r="D267" s="1" t="s">
        <v>302</v>
      </c>
      <c r="E267" s="1">
        <v>216125.59</v>
      </c>
    </row>
    <row r="268" spans="1:5" x14ac:dyDescent="0.3">
      <c r="A268" s="1">
        <v>1813</v>
      </c>
      <c r="B268" s="1" t="s">
        <v>269</v>
      </c>
      <c r="C268" s="1">
        <v>0</v>
      </c>
      <c r="D268" s="1">
        <v>0</v>
      </c>
      <c r="E268" s="1">
        <v>0</v>
      </c>
    </row>
    <row r="269" spans="1:5" x14ac:dyDescent="0.3">
      <c r="A269" s="1">
        <v>1814</v>
      </c>
      <c r="B269" s="1" t="s">
        <v>270</v>
      </c>
      <c r="C269" s="1">
        <v>0</v>
      </c>
      <c r="D269" s="1">
        <v>0</v>
      </c>
      <c r="E269" s="1">
        <v>0</v>
      </c>
    </row>
    <row r="270" spans="1:5" x14ac:dyDescent="0.3">
      <c r="A270" s="1">
        <v>1815</v>
      </c>
      <c r="B270" s="1" t="s">
        <v>271</v>
      </c>
      <c r="C270" s="1" t="s">
        <v>604</v>
      </c>
      <c r="D270" s="1" t="s">
        <v>302</v>
      </c>
      <c r="E270" s="1">
        <v>313575.53000000003</v>
      </c>
    </row>
    <row r="271" spans="1:5" x14ac:dyDescent="0.3">
      <c r="A271" s="1">
        <v>1816</v>
      </c>
      <c r="B271" s="1" t="s">
        <v>272</v>
      </c>
      <c r="C271" s="1">
        <v>0</v>
      </c>
      <c r="D271" s="1">
        <v>0</v>
      </c>
      <c r="E271" s="1">
        <v>0</v>
      </c>
    </row>
    <row r="272" spans="1:5" x14ac:dyDescent="0.3">
      <c r="A272" s="1">
        <v>1817</v>
      </c>
      <c r="B272" s="1" t="s">
        <v>273</v>
      </c>
      <c r="C272" s="1">
        <v>0</v>
      </c>
      <c r="D272" s="1">
        <v>0</v>
      </c>
      <c r="E272" s="1">
        <v>0</v>
      </c>
    </row>
    <row r="273" spans="1:5" x14ac:dyDescent="0.3">
      <c r="A273" s="1">
        <v>1818</v>
      </c>
      <c r="B273" s="1" t="s">
        <v>274</v>
      </c>
      <c r="C273" s="1" t="s">
        <v>604</v>
      </c>
      <c r="D273" s="1" t="s">
        <v>302</v>
      </c>
      <c r="E273" s="1">
        <v>273713.23</v>
      </c>
    </row>
    <row r="274" spans="1:5" x14ac:dyDescent="0.3">
      <c r="A274" s="1">
        <v>1819</v>
      </c>
      <c r="B274" s="1" t="s">
        <v>275</v>
      </c>
      <c r="C274" s="1" t="s">
        <v>604</v>
      </c>
      <c r="D274" s="1" t="s">
        <v>302</v>
      </c>
      <c r="E274" s="1">
        <v>260384.58</v>
      </c>
    </row>
    <row r="275" spans="1:5" x14ac:dyDescent="0.3">
      <c r="A275" s="1">
        <v>1820</v>
      </c>
      <c r="B275" s="1" t="s">
        <v>276</v>
      </c>
      <c r="C275" s="1" t="s">
        <v>604</v>
      </c>
      <c r="D275" s="1" t="s">
        <v>302</v>
      </c>
      <c r="E275" s="1">
        <v>271538.51</v>
      </c>
    </row>
    <row r="276" spans="1:5" x14ac:dyDescent="0.3">
      <c r="A276" s="1">
        <v>1821</v>
      </c>
      <c r="B276" s="1" t="s">
        <v>277</v>
      </c>
      <c r="C276" s="1">
        <v>0</v>
      </c>
      <c r="D276" s="1">
        <v>0</v>
      </c>
      <c r="E276" s="1">
        <v>0</v>
      </c>
    </row>
    <row r="277" spans="1:5" x14ac:dyDescent="0.3">
      <c r="A277" s="1">
        <v>1822</v>
      </c>
      <c r="B277" s="1" t="s">
        <v>278</v>
      </c>
      <c r="C277" s="1">
        <v>0</v>
      </c>
      <c r="D277" s="1">
        <v>0</v>
      </c>
      <c r="E277" s="1">
        <v>0</v>
      </c>
    </row>
    <row r="278" spans="1:5" x14ac:dyDescent="0.3">
      <c r="A278" s="1">
        <v>1823</v>
      </c>
      <c r="B278" s="1" t="s">
        <v>279</v>
      </c>
      <c r="C278" s="1">
        <v>0</v>
      </c>
      <c r="D278" s="1">
        <v>0</v>
      </c>
      <c r="E278" s="1">
        <v>0</v>
      </c>
    </row>
    <row r="279" spans="1:5" x14ac:dyDescent="0.3">
      <c r="A279" s="1">
        <v>1824</v>
      </c>
      <c r="B279" s="1" t="s">
        <v>280</v>
      </c>
      <c r="C279" s="1">
        <v>0</v>
      </c>
      <c r="D279" s="1">
        <v>0</v>
      </c>
      <c r="E279" s="1">
        <v>0</v>
      </c>
    </row>
  </sheetData>
  <sortState xmlns:xlrd2="http://schemas.microsoft.com/office/spreadsheetml/2017/richdata2" ref="A2:E279">
    <sortCondition ref="A2:A279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FA694BE4FB8E4E99774C1029BE74F3" ma:contentTypeVersion="15" ma:contentTypeDescription="Crie um novo documento." ma:contentTypeScope="" ma:versionID="53aadbcf8e90c9a091e292ba96f4075a">
  <xsd:schema xmlns:xsd="http://www.w3.org/2001/XMLSchema" xmlns:xs="http://www.w3.org/2001/XMLSchema" xmlns:p="http://schemas.microsoft.com/office/2006/metadata/properties" xmlns:ns2="06afad86-65f6-4c6c-a8a0-500189b025bd" xmlns:ns3="ce22d09f-f2a8-4a87-947e-058ae82b35b0" targetNamespace="http://schemas.microsoft.com/office/2006/metadata/properties" ma:root="true" ma:fieldsID="dae121f738d02e50fa5ea53cd76c443f" ns2:_="" ns3:_="">
    <xsd:import namespace="06afad86-65f6-4c6c-a8a0-500189b025bd"/>
    <xsd:import namespace="ce22d09f-f2a8-4a87-947e-058ae82b35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fad86-65f6-4c6c-a8a0-500189b02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2d09f-f2a8-4a87-947e-058ae82b35b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4901897-f2c4-452f-acad-132f4ba8fd98}" ma:internalName="TaxCatchAll" ma:showField="CatchAllData" ma:web="ce22d09f-f2a8-4a87-947e-058ae82b35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afad86-65f6-4c6c-a8a0-500189b025bd">
      <Terms xmlns="http://schemas.microsoft.com/office/infopath/2007/PartnerControls"/>
    </lcf76f155ced4ddcb4097134ff3c332f>
    <TaxCatchAll xmlns="ce22d09f-f2a8-4a87-947e-058ae82b35b0" xsi:nil="true"/>
  </documentManagement>
</p:properties>
</file>

<file path=customXml/itemProps1.xml><?xml version="1.0" encoding="utf-8"?>
<ds:datastoreItem xmlns:ds="http://schemas.openxmlformats.org/officeDocument/2006/customXml" ds:itemID="{8E96855A-74CD-4B4E-95CC-711A04AFFD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BC3ADA-C397-441C-AD20-DA03E1BE6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afad86-65f6-4c6c-a8a0-500189b025bd"/>
    <ds:schemaRef ds:uri="ce22d09f-f2a8-4a87-947e-058ae82b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4D9162-0459-446A-8EB5-E654CF44A690}">
  <ds:schemaRefs>
    <ds:schemaRef ds:uri="http://schemas.microsoft.com/office/2006/metadata/properties"/>
    <ds:schemaRef ds:uri="http://schemas.microsoft.com/office/infopath/2007/PartnerControls"/>
    <ds:schemaRef ds:uri="97661b91-8de8-46fe-92c3-c1bbdbb3a9c2"/>
    <ds:schemaRef ds:uri="d7a72ff6-be9b-4ce2-a2c8-491815ca9bc2"/>
    <ds:schemaRef ds:uri="06afad86-65f6-4c6c-a8a0-500189b025bd"/>
    <ds:schemaRef ds:uri="ce22d09f-f2a8-4a87-947e-058ae82b35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RacioPorConselhoNUTSIII</vt:lpstr>
      <vt:lpstr>baseTidy</vt:lpstr>
      <vt:lpstr>gisNUTSIII</vt:lpstr>
      <vt:lpstr>gisMUNICIPIOS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Hidelbrando Rodrigues</dc:creator>
  <cp:lastModifiedBy>Hidelbrando Rodrigues</cp:lastModifiedBy>
  <dcterms:created xsi:type="dcterms:W3CDTF">2022-11-29T01:11:58Z</dcterms:created>
  <dcterms:modified xsi:type="dcterms:W3CDTF">2023-01-18T10:14:29Z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0x01010030B483FDC34A9242854ACB5FED7CC73A</vt:lpwstr>
  </property>
  <property fmtid="{D5CDD505-2E9C-101B-9397-08002B2CF9AE}" pid="3" name="MediaServiceImageTags">
    <vt:lpwstr/>
  </property>
</Properties>
</file>