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THIRD YEAR\INFT\"/>
    </mc:Choice>
  </mc:AlternateContent>
  <xr:revisionPtr revIDLastSave="0" documentId="13_ncr:1_{71D90EB7-DE57-45ED-BA1E-C877A1B631F4}" xr6:coauthVersionLast="47" xr6:coauthVersionMax="47" xr10:uidLastSave="{00000000-0000-0000-0000-000000000000}"/>
  <bookViews>
    <workbookView xWindow="2304" yWindow="2304" windowWidth="13008" windowHeight="8964" activeTab="1" xr2:uid="{A87D7390-0F7B-4963-9D14-CD85CD8CB2A4}"/>
  </bookViews>
  <sheets>
    <sheet name="INFT_SEM5" sheetId="1" r:id="rId1"/>
    <sheet name="INFT_SEM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1" i="2" l="1"/>
  <c r="X141" i="2"/>
  <c r="W141" i="2"/>
  <c r="V141" i="2"/>
  <c r="U141" i="2"/>
  <c r="T141" i="2"/>
  <c r="Q141" i="2"/>
  <c r="N141" i="2"/>
  <c r="K141" i="2"/>
  <c r="H141" i="2"/>
  <c r="Y140" i="2"/>
  <c r="X140" i="2"/>
  <c r="W140" i="2"/>
  <c r="V140" i="2"/>
  <c r="U140" i="2"/>
  <c r="T140" i="2"/>
  <c r="Q140" i="2"/>
  <c r="N140" i="2"/>
  <c r="K140" i="2"/>
  <c r="H140" i="2"/>
  <c r="Y139" i="2"/>
  <c r="X139" i="2"/>
  <c r="W139" i="2"/>
  <c r="V139" i="2"/>
  <c r="U139" i="2"/>
  <c r="T139" i="2"/>
  <c r="Q139" i="2"/>
  <c r="N139" i="2"/>
  <c r="K139" i="2"/>
  <c r="H139" i="2"/>
  <c r="Y138" i="2"/>
  <c r="X138" i="2"/>
  <c r="W138" i="2"/>
  <c r="V138" i="2"/>
  <c r="U138" i="2"/>
  <c r="T138" i="2"/>
  <c r="Q138" i="2"/>
  <c r="N138" i="2"/>
  <c r="K138" i="2"/>
  <c r="H138" i="2"/>
  <c r="Y137" i="2"/>
  <c r="X137" i="2"/>
  <c r="W137" i="2"/>
  <c r="V137" i="2"/>
  <c r="U137" i="2"/>
  <c r="T137" i="2"/>
  <c r="Q137" i="2"/>
  <c r="N137" i="2"/>
  <c r="K137" i="2"/>
  <c r="H137" i="2"/>
  <c r="Y136" i="2"/>
  <c r="X136" i="2"/>
  <c r="W136" i="2"/>
  <c r="V136" i="2"/>
  <c r="U136" i="2"/>
  <c r="T136" i="2"/>
  <c r="Q136" i="2"/>
  <c r="N136" i="2"/>
  <c r="K136" i="2"/>
  <c r="H136" i="2"/>
  <c r="Y135" i="2"/>
  <c r="X135" i="2"/>
  <c r="W135" i="2"/>
  <c r="V135" i="2"/>
  <c r="U135" i="2"/>
  <c r="T135" i="2"/>
  <c r="Q135" i="2"/>
  <c r="N135" i="2"/>
  <c r="K135" i="2"/>
  <c r="H135" i="2"/>
  <c r="Y134" i="2"/>
  <c r="X134" i="2"/>
  <c r="W134" i="2"/>
  <c r="V134" i="2"/>
  <c r="U134" i="2"/>
  <c r="T134" i="2"/>
  <c r="Q134" i="2"/>
  <c r="N134" i="2"/>
  <c r="K134" i="2"/>
  <c r="H134" i="2"/>
  <c r="Y133" i="2"/>
  <c r="X133" i="2"/>
  <c r="W133" i="2"/>
  <c r="V133" i="2"/>
  <c r="U133" i="2"/>
  <c r="T133" i="2"/>
  <c r="Q133" i="2"/>
  <c r="N133" i="2"/>
  <c r="K133" i="2"/>
  <c r="H133" i="2"/>
  <c r="Y132" i="2"/>
  <c r="X132" i="2"/>
  <c r="W132" i="2"/>
  <c r="V132" i="2"/>
  <c r="U132" i="2"/>
  <c r="T132" i="2"/>
  <c r="Q132" i="2"/>
  <c r="N132" i="2"/>
  <c r="K132" i="2"/>
  <c r="H132" i="2"/>
  <c r="Y131" i="2"/>
  <c r="X131" i="2"/>
  <c r="W131" i="2"/>
  <c r="V131" i="2"/>
  <c r="U131" i="2"/>
  <c r="T131" i="2"/>
  <c r="Q131" i="2"/>
  <c r="N131" i="2"/>
  <c r="K131" i="2"/>
  <c r="H131" i="2"/>
  <c r="Y130" i="2"/>
  <c r="X130" i="2"/>
  <c r="W130" i="2"/>
  <c r="V130" i="2"/>
  <c r="U130" i="2"/>
  <c r="T130" i="2"/>
  <c r="Q130" i="2"/>
  <c r="N130" i="2"/>
  <c r="K130" i="2"/>
  <c r="H130" i="2"/>
  <c r="Y129" i="2"/>
  <c r="X129" i="2"/>
  <c r="W129" i="2"/>
  <c r="V129" i="2"/>
  <c r="U129" i="2"/>
  <c r="T129" i="2"/>
  <c r="Q129" i="2"/>
  <c r="N129" i="2"/>
  <c r="K129" i="2"/>
  <c r="H129" i="2"/>
  <c r="Y128" i="2"/>
  <c r="X128" i="2"/>
  <c r="W128" i="2"/>
  <c r="V128" i="2"/>
  <c r="U128" i="2"/>
  <c r="T128" i="2"/>
  <c r="Q128" i="2"/>
  <c r="N128" i="2"/>
  <c r="K128" i="2"/>
  <c r="H128" i="2"/>
  <c r="Y127" i="2"/>
  <c r="X127" i="2"/>
  <c r="W127" i="2"/>
  <c r="V127" i="2"/>
  <c r="U127" i="2"/>
  <c r="T127" i="2"/>
  <c r="Q127" i="2"/>
  <c r="N127" i="2"/>
  <c r="K127" i="2"/>
  <c r="H127" i="2"/>
  <c r="Y126" i="2"/>
  <c r="X126" i="2"/>
  <c r="W126" i="2"/>
  <c r="V126" i="2"/>
  <c r="U126" i="2"/>
  <c r="T126" i="2"/>
  <c r="Q126" i="2"/>
  <c r="N126" i="2"/>
  <c r="K126" i="2"/>
  <c r="H126" i="2"/>
  <c r="Y125" i="2"/>
  <c r="X125" i="2"/>
  <c r="W125" i="2"/>
  <c r="V125" i="2"/>
  <c r="U125" i="2"/>
  <c r="T125" i="2"/>
  <c r="Q125" i="2"/>
  <c r="N125" i="2"/>
  <c r="K125" i="2"/>
  <c r="H125" i="2"/>
  <c r="Y124" i="2"/>
  <c r="X124" i="2"/>
  <c r="W124" i="2"/>
  <c r="V124" i="2"/>
  <c r="U124" i="2"/>
  <c r="T124" i="2"/>
  <c r="Q124" i="2"/>
  <c r="N124" i="2"/>
  <c r="K124" i="2"/>
  <c r="H124" i="2"/>
  <c r="Y123" i="2"/>
  <c r="X123" i="2"/>
  <c r="W123" i="2"/>
  <c r="V123" i="2"/>
  <c r="U123" i="2"/>
  <c r="T123" i="2"/>
  <c r="Q123" i="2"/>
  <c r="N123" i="2"/>
  <c r="K123" i="2"/>
  <c r="H123" i="2"/>
  <c r="Y122" i="2"/>
  <c r="X122" i="2"/>
  <c r="W122" i="2"/>
  <c r="V122" i="2"/>
  <c r="U122" i="2"/>
  <c r="T122" i="2"/>
  <c r="Q122" i="2"/>
  <c r="N122" i="2"/>
  <c r="K122" i="2"/>
  <c r="H122" i="2"/>
  <c r="Y121" i="2"/>
  <c r="X121" i="2"/>
  <c r="W121" i="2"/>
  <c r="V121" i="2"/>
  <c r="U121" i="2"/>
  <c r="T121" i="2"/>
  <c r="Q121" i="2"/>
  <c r="N121" i="2"/>
  <c r="K121" i="2"/>
  <c r="H121" i="2"/>
  <c r="Y120" i="2"/>
  <c r="X120" i="2"/>
  <c r="W120" i="2"/>
  <c r="V120" i="2"/>
  <c r="U120" i="2"/>
  <c r="T120" i="2"/>
  <c r="Q120" i="2"/>
  <c r="N120" i="2"/>
  <c r="K120" i="2"/>
  <c r="H120" i="2"/>
  <c r="Y119" i="2"/>
  <c r="X119" i="2"/>
  <c r="W119" i="2"/>
  <c r="V119" i="2"/>
  <c r="U119" i="2"/>
  <c r="T119" i="2"/>
  <c r="Q119" i="2"/>
  <c r="N119" i="2"/>
  <c r="K119" i="2"/>
  <c r="H119" i="2"/>
  <c r="Y118" i="2"/>
  <c r="X118" i="2"/>
  <c r="W118" i="2"/>
  <c r="V118" i="2"/>
  <c r="U118" i="2"/>
  <c r="T118" i="2"/>
  <c r="Q118" i="2"/>
  <c r="N118" i="2"/>
  <c r="K118" i="2"/>
  <c r="H118" i="2"/>
  <c r="Y117" i="2"/>
  <c r="X117" i="2"/>
  <c r="W117" i="2"/>
  <c r="V117" i="2"/>
  <c r="U117" i="2"/>
  <c r="T117" i="2"/>
  <c r="Q117" i="2"/>
  <c r="N117" i="2"/>
  <c r="K117" i="2"/>
  <c r="H117" i="2"/>
  <c r="Y116" i="2"/>
  <c r="X116" i="2"/>
  <c r="W116" i="2"/>
  <c r="V116" i="2"/>
  <c r="U116" i="2"/>
  <c r="T116" i="2"/>
  <c r="Q116" i="2"/>
  <c r="N116" i="2"/>
  <c r="K116" i="2"/>
  <c r="H116" i="2"/>
  <c r="Y115" i="2"/>
  <c r="X115" i="2"/>
  <c r="W115" i="2"/>
  <c r="V115" i="2"/>
  <c r="U115" i="2"/>
  <c r="T115" i="2"/>
  <c r="Q115" i="2"/>
  <c r="N115" i="2"/>
  <c r="K115" i="2"/>
  <c r="H115" i="2"/>
  <c r="Y114" i="2"/>
  <c r="X114" i="2"/>
  <c r="W114" i="2"/>
  <c r="V114" i="2"/>
  <c r="U114" i="2"/>
  <c r="T114" i="2"/>
  <c r="Q114" i="2"/>
  <c r="N114" i="2"/>
  <c r="K114" i="2"/>
  <c r="H114" i="2"/>
  <c r="Y113" i="2"/>
  <c r="X113" i="2"/>
  <c r="W113" i="2"/>
  <c r="V113" i="2"/>
  <c r="U113" i="2"/>
  <c r="T113" i="2"/>
  <c r="Q113" i="2"/>
  <c r="N113" i="2"/>
  <c r="K113" i="2"/>
  <c r="H113" i="2"/>
  <c r="Y112" i="2"/>
  <c r="X112" i="2"/>
  <c r="W112" i="2"/>
  <c r="V112" i="2"/>
  <c r="U112" i="2"/>
  <c r="T112" i="2"/>
  <c r="Q112" i="2"/>
  <c r="N112" i="2"/>
  <c r="K112" i="2"/>
  <c r="H112" i="2"/>
  <c r="Y111" i="2"/>
  <c r="X111" i="2"/>
  <c r="W111" i="2"/>
  <c r="V111" i="2"/>
  <c r="U111" i="2"/>
  <c r="T111" i="2"/>
  <c r="Q111" i="2"/>
  <c r="N111" i="2"/>
  <c r="K111" i="2"/>
  <c r="H111" i="2"/>
  <c r="Y110" i="2"/>
  <c r="X110" i="2"/>
  <c r="W110" i="2"/>
  <c r="V110" i="2"/>
  <c r="U110" i="2"/>
  <c r="T110" i="2"/>
  <c r="Q110" i="2"/>
  <c r="N110" i="2"/>
  <c r="K110" i="2"/>
  <c r="H110" i="2"/>
  <c r="Y109" i="2"/>
  <c r="X109" i="2"/>
  <c r="W109" i="2"/>
  <c r="V109" i="2"/>
  <c r="U109" i="2"/>
  <c r="T109" i="2"/>
  <c r="Q109" i="2"/>
  <c r="N109" i="2"/>
  <c r="K109" i="2"/>
  <c r="H109" i="2"/>
  <c r="Y108" i="2"/>
  <c r="X108" i="2"/>
  <c r="W108" i="2"/>
  <c r="V108" i="2"/>
  <c r="U108" i="2"/>
  <c r="T108" i="2"/>
  <c r="Q108" i="2"/>
  <c r="N108" i="2"/>
  <c r="K108" i="2"/>
  <c r="H108" i="2"/>
  <c r="Y107" i="2"/>
  <c r="X107" i="2"/>
  <c r="W107" i="2"/>
  <c r="V107" i="2"/>
  <c r="U107" i="2"/>
  <c r="T107" i="2"/>
  <c r="Q107" i="2"/>
  <c r="N107" i="2"/>
  <c r="K107" i="2"/>
  <c r="H107" i="2"/>
  <c r="Y106" i="2"/>
  <c r="X106" i="2"/>
  <c r="W106" i="2"/>
  <c r="V106" i="2"/>
  <c r="U106" i="2"/>
  <c r="T106" i="2"/>
  <c r="Q106" i="2"/>
  <c r="N106" i="2"/>
  <c r="K106" i="2"/>
  <c r="H106" i="2"/>
  <c r="Y105" i="2"/>
  <c r="X105" i="2"/>
  <c r="W105" i="2"/>
  <c r="V105" i="2"/>
  <c r="U105" i="2"/>
  <c r="T105" i="2"/>
  <c r="Q105" i="2"/>
  <c r="N105" i="2"/>
  <c r="K105" i="2"/>
  <c r="H105" i="2"/>
  <c r="Y104" i="2"/>
  <c r="X104" i="2"/>
  <c r="W104" i="2"/>
  <c r="V104" i="2"/>
  <c r="U104" i="2"/>
  <c r="T104" i="2"/>
  <c r="Q104" i="2"/>
  <c r="N104" i="2"/>
  <c r="K104" i="2"/>
  <c r="H104" i="2"/>
  <c r="Y103" i="2"/>
  <c r="X103" i="2"/>
  <c r="W103" i="2"/>
  <c r="V103" i="2"/>
  <c r="U103" i="2"/>
  <c r="T103" i="2"/>
  <c r="Q103" i="2"/>
  <c r="N103" i="2"/>
  <c r="K103" i="2"/>
  <c r="H103" i="2"/>
  <c r="Y102" i="2"/>
  <c r="X102" i="2"/>
  <c r="W102" i="2"/>
  <c r="V102" i="2"/>
  <c r="U102" i="2"/>
  <c r="T102" i="2"/>
  <c r="Q102" i="2"/>
  <c r="N102" i="2"/>
  <c r="K102" i="2"/>
  <c r="H102" i="2"/>
  <c r="Y101" i="2"/>
  <c r="X101" i="2"/>
  <c r="W101" i="2"/>
  <c r="V101" i="2"/>
  <c r="U101" i="2"/>
  <c r="T101" i="2"/>
  <c r="Q101" i="2"/>
  <c r="N101" i="2"/>
  <c r="K101" i="2"/>
  <c r="H101" i="2"/>
  <c r="Y100" i="2"/>
  <c r="X100" i="2"/>
  <c r="W100" i="2"/>
  <c r="V100" i="2"/>
  <c r="U100" i="2"/>
  <c r="T100" i="2"/>
  <c r="Q100" i="2"/>
  <c r="N100" i="2"/>
  <c r="K100" i="2"/>
  <c r="H100" i="2"/>
  <c r="Y99" i="2"/>
  <c r="X99" i="2"/>
  <c r="W99" i="2"/>
  <c r="V99" i="2"/>
  <c r="U99" i="2"/>
  <c r="T99" i="2"/>
  <c r="Q99" i="2"/>
  <c r="N99" i="2"/>
  <c r="K99" i="2"/>
  <c r="H99" i="2"/>
  <c r="Y98" i="2"/>
  <c r="X98" i="2"/>
  <c r="W98" i="2"/>
  <c r="V98" i="2"/>
  <c r="U98" i="2"/>
  <c r="T98" i="2"/>
  <c r="Q98" i="2"/>
  <c r="N98" i="2"/>
  <c r="K98" i="2"/>
  <c r="H98" i="2"/>
  <c r="Y97" i="2"/>
  <c r="X97" i="2"/>
  <c r="W97" i="2"/>
  <c r="V97" i="2"/>
  <c r="U97" i="2"/>
  <c r="T97" i="2"/>
  <c r="Q97" i="2"/>
  <c r="N97" i="2"/>
  <c r="K97" i="2"/>
  <c r="H97" i="2"/>
  <c r="Y96" i="2"/>
  <c r="X96" i="2"/>
  <c r="W96" i="2"/>
  <c r="V96" i="2"/>
  <c r="U96" i="2"/>
  <c r="T96" i="2"/>
  <c r="Q96" i="2"/>
  <c r="N96" i="2"/>
  <c r="K96" i="2"/>
  <c r="H96" i="2"/>
  <c r="Y95" i="2"/>
  <c r="X95" i="2"/>
  <c r="W95" i="2"/>
  <c r="V95" i="2"/>
  <c r="U95" i="2"/>
  <c r="T95" i="2"/>
  <c r="Q95" i="2"/>
  <c r="N95" i="2"/>
  <c r="K95" i="2"/>
  <c r="H95" i="2"/>
  <c r="Y94" i="2"/>
  <c r="X94" i="2"/>
  <c r="W94" i="2"/>
  <c r="V94" i="2"/>
  <c r="U94" i="2"/>
  <c r="T94" i="2"/>
  <c r="Q94" i="2"/>
  <c r="N94" i="2"/>
  <c r="K94" i="2"/>
  <c r="H94" i="2"/>
  <c r="Y93" i="2"/>
  <c r="X93" i="2"/>
  <c r="W93" i="2"/>
  <c r="V93" i="2"/>
  <c r="U93" i="2"/>
  <c r="T93" i="2"/>
  <c r="Q93" i="2"/>
  <c r="N93" i="2"/>
  <c r="K93" i="2"/>
  <c r="H93" i="2"/>
  <c r="Y92" i="2"/>
  <c r="X92" i="2"/>
  <c r="W92" i="2"/>
  <c r="V92" i="2"/>
  <c r="U92" i="2"/>
  <c r="T92" i="2"/>
  <c r="Q92" i="2"/>
  <c r="N92" i="2"/>
  <c r="K92" i="2"/>
  <c r="H92" i="2"/>
  <c r="Y91" i="2"/>
  <c r="X91" i="2"/>
  <c r="W91" i="2"/>
  <c r="V91" i="2"/>
  <c r="U91" i="2"/>
  <c r="T91" i="2"/>
  <c r="Q91" i="2"/>
  <c r="N91" i="2"/>
  <c r="K91" i="2"/>
  <c r="H91" i="2"/>
  <c r="Y90" i="2"/>
  <c r="X90" i="2"/>
  <c r="W90" i="2"/>
  <c r="V90" i="2"/>
  <c r="U90" i="2"/>
  <c r="T90" i="2"/>
  <c r="Q90" i="2"/>
  <c r="N90" i="2"/>
  <c r="K90" i="2"/>
  <c r="H90" i="2"/>
  <c r="Y89" i="2"/>
  <c r="X89" i="2"/>
  <c r="W89" i="2"/>
  <c r="V89" i="2"/>
  <c r="U89" i="2"/>
  <c r="T89" i="2"/>
  <c r="Q89" i="2"/>
  <c r="N89" i="2"/>
  <c r="K89" i="2"/>
  <c r="H89" i="2"/>
  <c r="Y88" i="2"/>
  <c r="X88" i="2"/>
  <c r="W88" i="2"/>
  <c r="V88" i="2"/>
  <c r="U88" i="2"/>
  <c r="T88" i="2"/>
  <c r="Q88" i="2"/>
  <c r="N88" i="2"/>
  <c r="K88" i="2"/>
  <c r="H88" i="2"/>
  <c r="Y87" i="2"/>
  <c r="X87" i="2"/>
  <c r="W87" i="2"/>
  <c r="V87" i="2"/>
  <c r="U87" i="2"/>
  <c r="T87" i="2"/>
  <c r="Q87" i="2"/>
  <c r="N87" i="2"/>
  <c r="K87" i="2"/>
  <c r="H87" i="2"/>
  <c r="Y86" i="2"/>
  <c r="X86" i="2"/>
  <c r="W86" i="2"/>
  <c r="V86" i="2"/>
  <c r="U86" i="2"/>
  <c r="T86" i="2"/>
  <c r="Q86" i="2"/>
  <c r="N86" i="2"/>
  <c r="K86" i="2"/>
  <c r="H86" i="2"/>
  <c r="Y85" i="2"/>
  <c r="X85" i="2"/>
  <c r="W85" i="2"/>
  <c r="V85" i="2"/>
  <c r="U85" i="2"/>
  <c r="T85" i="2"/>
  <c r="Q85" i="2"/>
  <c r="N85" i="2"/>
  <c r="K85" i="2"/>
  <c r="H85" i="2"/>
  <c r="Y84" i="2"/>
  <c r="X84" i="2"/>
  <c r="W84" i="2"/>
  <c r="V84" i="2"/>
  <c r="U84" i="2"/>
  <c r="T84" i="2"/>
  <c r="Q84" i="2"/>
  <c r="N84" i="2"/>
  <c r="K84" i="2"/>
  <c r="H84" i="2"/>
  <c r="Y83" i="2"/>
  <c r="X83" i="2"/>
  <c r="W83" i="2"/>
  <c r="V83" i="2"/>
  <c r="U83" i="2"/>
  <c r="T83" i="2"/>
  <c r="Q83" i="2"/>
  <c r="N83" i="2"/>
  <c r="K83" i="2"/>
  <c r="H83" i="2"/>
  <c r="Y82" i="2"/>
  <c r="X82" i="2"/>
  <c r="W82" i="2"/>
  <c r="V82" i="2"/>
  <c r="U82" i="2"/>
  <c r="T82" i="2"/>
  <c r="Q82" i="2"/>
  <c r="N82" i="2"/>
  <c r="K82" i="2"/>
  <c r="H82" i="2"/>
  <c r="Y81" i="2"/>
  <c r="X81" i="2"/>
  <c r="W81" i="2"/>
  <c r="V81" i="2"/>
  <c r="U81" i="2"/>
  <c r="T81" i="2"/>
  <c r="Q81" i="2"/>
  <c r="N81" i="2"/>
  <c r="K81" i="2"/>
  <c r="H81" i="2"/>
  <c r="Y80" i="2"/>
  <c r="X80" i="2"/>
  <c r="W80" i="2"/>
  <c r="V80" i="2"/>
  <c r="U80" i="2"/>
  <c r="T80" i="2"/>
  <c r="Q80" i="2"/>
  <c r="N80" i="2"/>
  <c r="K80" i="2"/>
  <c r="H80" i="2"/>
  <c r="Y79" i="2"/>
  <c r="X79" i="2"/>
  <c r="W79" i="2"/>
  <c r="V79" i="2"/>
  <c r="U79" i="2"/>
  <c r="T79" i="2"/>
  <c r="Q79" i="2"/>
  <c r="N79" i="2"/>
  <c r="K79" i="2"/>
  <c r="H79" i="2"/>
  <c r="Y78" i="2"/>
  <c r="X78" i="2"/>
  <c r="W78" i="2"/>
  <c r="V78" i="2"/>
  <c r="U78" i="2"/>
  <c r="T78" i="2"/>
  <c r="Q78" i="2"/>
  <c r="N78" i="2"/>
  <c r="K78" i="2"/>
  <c r="H78" i="2"/>
  <c r="Y77" i="2"/>
  <c r="X77" i="2"/>
  <c r="W77" i="2"/>
  <c r="V77" i="2"/>
  <c r="U77" i="2"/>
  <c r="T77" i="2"/>
  <c r="Q77" i="2"/>
  <c r="N77" i="2"/>
  <c r="K77" i="2"/>
  <c r="H77" i="2"/>
  <c r="Y76" i="2"/>
  <c r="X76" i="2"/>
  <c r="W76" i="2"/>
  <c r="V76" i="2"/>
  <c r="U76" i="2"/>
  <c r="T76" i="2"/>
  <c r="Q76" i="2"/>
  <c r="N76" i="2"/>
  <c r="K76" i="2"/>
  <c r="H76" i="2"/>
  <c r="Y75" i="2"/>
  <c r="X75" i="2"/>
  <c r="W75" i="2"/>
  <c r="V75" i="2"/>
  <c r="U75" i="2"/>
  <c r="T75" i="2"/>
  <c r="Q75" i="2"/>
  <c r="N75" i="2"/>
  <c r="K75" i="2"/>
  <c r="H75" i="2"/>
  <c r="Y74" i="2"/>
  <c r="X74" i="2"/>
  <c r="W74" i="2"/>
  <c r="V74" i="2"/>
  <c r="U74" i="2"/>
  <c r="T74" i="2"/>
  <c r="Q74" i="2"/>
  <c r="N74" i="2"/>
  <c r="K74" i="2"/>
  <c r="H74" i="2"/>
  <c r="Y73" i="2"/>
  <c r="X73" i="2"/>
  <c r="W73" i="2"/>
  <c r="V73" i="2"/>
  <c r="U73" i="2"/>
  <c r="T73" i="2"/>
  <c r="Q73" i="2"/>
  <c r="N73" i="2"/>
  <c r="K73" i="2"/>
  <c r="H73" i="2"/>
  <c r="Y72" i="2"/>
  <c r="X72" i="2"/>
  <c r="W72" i="2"/>
  <c r="V72" i="2"/>
  <c r="U72" i="2"/>
  <c r="T72" i="2"/>
  <c r="Q72" i="2"/>
  <c r="N72" i="2"/>
  <c r="K72" i="2"/>
  <c r="H72" i="2"/>
  <c r="Y71" i="2"/>
  <c r="X71" i="2"/>
  <c r="W71" i="2"/>
  <c r="V71" i="2"/>
  <c r="U71" i="2"/>
  <c r="T71" i="2"/>
  <c r="Q71" i="2"/>
  <c r="N71" i="2"/>
  <c r="K71" i="2"/>
  <c r="H71" i="2"/>
  <c r="Y70" i="2"/>
  <c r="X70" i="2"/>
  <c r="W70" i="2"/>
  <c r="V70" i="2"/>
  <c r="U70" i="2"/>
  <c r="T70" i="2"/>
  <c r="Q70" i="2"/>
  <c r="N70" i="2"/>
  <c r="K70" i="2"/>
  <c r="H70" i="2"/>
  <c r="Y69" i="2"/>
  <c r="X69" i="2"/>
  <c r="W69" i="2"/>
  <c r="V69" i="2"/>
  <c r="U69" i="2"/>
  <c r="T69" i="2"/>
  <c r="Q69" i="2"/>
  <c r="N69" i="2"/>
  <c r="K69" i="2"/>
  <c r="H69" i="2"/>
  <c r="Y68" i="2"/>
  <c r="X68" i="2"/>
  <c r="W68" i="2"/>
  <c r="V68" i="2"/>
  <c r="U68" i="2"/>
  <c r="T68" i="2"/>
  <c r="Q68" i="2"/>
  <c r="N68" i="2"/>
  <c r="K68" i="2"/>
  <c r="H68" i="2"/>
  <c r="Y67" i="2"/>
  <c r="X67" i="2"/>
  <c r="W67" i="2"/>
  <c r="V67" i="2"/>
  <c r="U67" i="2"/>
  <c r="T67" i="2"/>
  <c r="Q67" i="2"/>
  <c r="N67" i="2"/>
  <c r="K67" i="2"/>
  <c r="H67" i="2"/>
  <c r="Y66" i="2"/>
  <c r="X66" i="2"/>
  <c r="W66" i="2"/>
  <c r="V66" i="2"/>
  <c r="U66" i="2"/>
  <c r="T66" i="2"/>
  <c r="Q66" i="2"/>
  <c r="N66" i="2"/>
  <c r="K66" i="2"/>
  <c r="H66" i="2"/>
  <c r="Y65" i="2"/>
  <c r="X65" i="2"/>
  <c r="W65" i="2"/>
  <c r="V65" i="2"/>
  <c r="U65" i="2"/>
  <c r="T65" i="2"/>
  <c r="Q65" i="2"/>
  <c r="N65" i="2"/>
  <c r="K65" i="2"/>
  <c r="H65" i="2"/>
  <c r="Y64" i="2"/>
  <c r="X64" i="2"/>
  <c r="W64" i="2"/>
  <c r="V64" i="2"/>
  <c r="U64" i="2"/>
  <c r="T64" i="2"/>
  <c r="Q64" i="2"/>
  <c r="N64" i="2"/>
  <c r="K64" i="2"/>
  <c r="H64" i="2"/>
  <c r="Y63" i="2"/>
  <c r="X63" i="2"/>
  <c r="W63" i="2"/>
  <c r="V63" i="2"/>
  <c r="U63" i="2"/>
  <c r="T63" i="2"/>
  <c r="Q63" i="2"/>
  <c r="N63" i="2"/>
  <c r="K63" i="2"/>
  <c r="H63" i="2"/>
  <c r="Y62" i="2"/>
  <c r="X62" i="2"/>
  <c r="W62" i="2"/>
  <c r="V62" i="2"/>
  <c r="U62" i="2"/>
  <c r="T62" i="2"/>
  <c r="Q62" i="2"/>
  <c r="N62" i="2"/>
  <c r="K62" i="2"/>
  <c r="H62" i="2"/>
  <c r="Y61" i="2"/>
  <c r="X61" i="2"/>
  <c r="W61" i="2"/>
  <c r="V61" i="2"/>
  <c r="U61" i="2"/>
  <c r="T61" i="2"/>
  <c r="Q61" i="2"/>
  <c r="N61" i="2"/>
  <c r="K61" i="2"/>
  <c r="H61" i="2"/>
  <c r="Y60" i="2"/>
  <c r="X60" i="2"/>
  <c r="W60" i="2"/>
  <c r="V60" i="2"/>
  <c r="U60" i="2"/>
  <c r="T60" i="2"/>
  <c r="Q60" i="2"/>
  <c r="N60" i="2"/>
  <c r="K60" i="2"/>
  <c r="H60" i="2"/>
  <c r="Y59" i="2"/>
  <c r="X59" i="2"/>
  <c r="W59" i="2"/>
  <c r="V59" i="2"/>
  <c r="U59" i="2"/>
  <c r="T59" i="2"/>
  <c r="Q59" i="2"/>
  <c r="N59" i="2"/>
  <c r="K59" i="2"/>
  <c r="H59" i="2"/>
  <c r="Y58" i="2"/>
  <c r="X58" i="2"/>
  <c r="W58" i="2"/>
  <c r="V58" i="2"/>
  <c r="U58" i="2"/>
  <c r="T58" i="2"/>
  <c r="Q58" i="2"/>
  <c r="N58" i="2"/>
  <c r="K58" i="2"/>
  <c r="H58" i="2"/>
  <c r="Y57" i="2"/>
  <c r="X57" i="2"/>
  <c r="W57" i="2"/>
  <c r="V57" i="2"/>
  <c r="U57" i="2"/>
  <c r="T57" i="2"/>
  <c r="Q57" i="2"/>
  <c r="N57" i="2"/>
  <c r="K57" i="2"/>
  <c r="H57" i="2"/>
  <c r="Y56" i="2"/>
  <c r="X56" i="2"/>
  <c r="W56" i="2"/>
  <c r="V56" i="2"/>
  <c r="U56" i="2"/>
  <c r="T56" i="2"/>
  <c r="Q56" i="2"/>
  <c r="N56" i="2"/>
  <c r="K56" i="2"/>
  <c r="H56" i="2"/>
  <c r="Y55" i="2"/>
  <c r="X55" i="2"/>
  <c r="W55" i="2"/>
  <c r="V55" i="2"/>
  <c r="U55" i="2"/>
  <c r="T55" i="2"/>
  <c r="Q55" i="2"/>
  <c r="N55" i="2"/>
  <c r="K55" i="2"/>
  <c r="H55" i="2"/>
  <c r="Y54" i="2"/>
  <c r="X54" i="2"/>
  <c r="W54" i="2"/>
  <c r="V54" i="2"/>
  <c r="U54" i="2"/>
  <c r="T54" i="2"/>
  <c r="Q54" i="2"/>
  <c r="N54" i="2"/>
  <c r="K54" i="2"/>
  <c r="H54" i="2"/>
  <c r="Y53" i="2"/>
  <c r="X53" i="2"/>
  <c r="W53" i="2"/>
  <c r="V53" i="2"/>
  <c r="U53" i="2"/>
  <c r="T53" i="2"/>
  <c r="Q53" i="2"/>
  <c r="N53" i="2"/>
  <c r="K53" i="2"/>
  <c r="H53" i="2"/>
  <c r="Y52" i="2"/>
  <c r="X52" i="2"/>
  <c r="W52" i="2"/>
  <c r="V52" i="2"/>
  <c r="U52" i="2"/>
  <c r="T52" i="2"/>
  <c r="Q52" i="2"/>
  <c r="N52" i="2"/>
  <c r="K52" i="2"/>
  <c r="H52" i="2"/>
  <c r="Y51" i="2"/>
  <c r="X51" i="2"/>
  <c r="W51" i="2"/>
  <c r="V51" i="2"/>
  <c r="U51" i="2"/>
  <c r="T51" i="2"/>
  <c r="Q51" i="2"/>
  <c r="N51" i="2"/>
  <c r="K51" i="2"/>
  <c r="H51" i="2"/>
  <c r="Y50" i="2"/>
  <c r="X50" i="2"/>
  <c r="W50" i="2"/>
  <c r="V50" i="2"/>
  <c r="U50" i="2"/>
  <c r="T50" i="2"/>
  <c r="Q50" i="2"/>
  <c r="N50" i="2"/>
  <c r="K50" i="2"/>
  <c r="H50" i="2"/>
  <c r="Y49" i="2"/>
  <c r="X49" i="2"/>
  <c r="W49" i="2"/>
  <c r="V49" i="2"/>
  <c r="U49" i="2"/>
  <c r="T49" i="2"/>
  <c r="Q49" i="2"/>
  <c r="N49" i="2"/>
  <c r="K49" i="2"/>
  <c r="H49" i="2"/>
  <c r="Y48" i="2"/>
  <c r="X48" i="2"/>
  <c r="W48" i="2"/>
  <c r="V48" i="2"/>
  <c r="U48" i="2"/>
  <c r="T48" i="2"/>
  <c r="Q48" i="2"/>
  <c r="N48" i="2"/>
  <c r="K48" i="2"/>
  <c r="H48" i="2"/>
  <c r="Y47" i="2"/>
  <c r="X47" i="2"/>
  <c r="W47" i="2"/>
  <c r="V47" i="2"/>
  <c r="U47" i="2"/>
  <c r="T47" i="2"/>
  <c r="Q47" i="2"/>
  <c r="N47" i="2"/>
  <c r="K47" i="2"/>
  <c r="H47" i="2"/>
  <c r="Y46" i="2"/>
  <c r="X46" i="2"/>
  <c r="W46" i="2"/>
  <c r="V46" i="2"/>
  <c r="U46" i="2"/>
  <c r="T46" i="2"/>
  <c r="Q46" i="2"/>
  <c r="N46" i="2"/>
  <c r="K46" i="2"/>
  <c r="H46" i="2"/>
  <c r="Y45" i="2"/>
  <c r="X45" i="2"/>
  <c r="W45" i="2"/>
  <c r="V45" i="2"/>
  <c r="U45" i="2"/>
  <c r="T45" i="2"/>
  <c r="Q45" i="2"/>
  <c r="N45" i="2"/>
  <c r="K45" i="2"/>
  <c r="H45" i="2"/>
  <c r="Y44" i="2"/>
  <c r="X44" i="2"/>
  <c r="W44" i="2"/>
  <c r="V44" i="2"/>
  <c r="U44" i="2"/>
  <c r="T44" i="2"/>
  <c r="Q44" i="2"/>
  <c r="N44" i="2"/>
  <c r="K44" i="2"/>
  <c r="H44" i="2"/>
  <c r="Y43" i="2"/>
  <c r="X43" i="2"/>
  <c r="W43" i="2"/>
  <c r="V43" i="2"/>
  <c r="U43" i="2"/>
  <c r="T43" i="2"/>
  <c r="Q43" i="2"/>
  <c r="N43" i="2"/>
  <c r="K43" i="2"/>
  <c r="H43" i="2"/>
  <c r="Y42" i="2"/>
  <c r="X42" i="2"/>
  <c r="W42" i="2"/>
  <c r="V42" i="2"/>
  <c r="U42" i="2"/>
  <c r="T42" i="2"/>
  <c r="Q42" i="2"/>
  <c r="N42" i="2"/>
  <c r="K42" i="2"/>
  <c r="H42" i="2"/>
  <c r="Y41" i="2"/>
  <c r="X41" i="2"/>
  <c r="W41" i="2"/>
  <c r="V41" i="2"/>
  <c r="U41" i="2"/>
  <c r="T41" i="2"/>
  <c r="Q41" i="2"/>
  <c r="N41" i="2"/>
  <c r="K41" i="2"/>
  <c r="H41" i="2"/>
  <c r="Y40" i="2"/>
  <c r="X40" i="2"/>
  <c r="W40" i="2"/>
  <c r="V40" i="2"/>
  <c r="U40" i="2"/>
  <c r="T40" i="2"/>
  <c r="Q40" i="2"/>
  <c r="N40" i="2"/>
  <c r="K40" i="2"/>
  <c r="H40" i="2"/>
  <c r="Y39" i="2"/>
  <c r="X39" i="2"/>
  <c r="W39" i="2"/>
  <c r="V39" i="2"/>
  <c r="U39" i="2"/>
  <c r="T39" i="2"/>
  <c r="Q39" i="2"/>
  <c r="N39" i="2"/>
  <c r="K39" i="2"/>
  <c r="H39" i="2"/>
  <c r="Y38" i="2"/>
  <c r="X38" i="2"/>
  <c r="W38" i="2"/>
  <c r="V38" i="2"/>
  <c r="U38" i="2"/>
  <c r="T38" i="2"/>
  <c r="Q38" i="2"/>
  <c r="N38" i="2"/>
  <c r="K38" i="2"/>
  <c r="H38" i="2"/>
  <c r="Y37" i="2"/>
  <c r="X37" i="2"/>
  <c r="W37" i="2"/>
  <c r="V37" i="2"/>
  <c r="U37" i="2"/>
  <c r="T37" i="2"/>
  <c r="Q37" i="2"/>
  <c r="N37" i="2"/>
  <c r="K37" i="2"/>
  <c r="H37" i="2"/>
  <c r="Y36" i="2"/>
  <c r="X36" i="2"/>
  <c r="W36" i="2"/>
  <c r="V36" i="2"/>
  <c r="U36" i="2"/>
  <c r="T36" i="2"/>
  <c r="Q36" i="2"/>
  <c r="N36" i="2"/>
  <c r="K36" i="2"/>
  <c r="H36" i="2"/>
  <c r="Y35" i="2"/>
  <c r="X35" i="2"/>
  <c r="W35" i="2"/>
  <c r="V35" i="2"/>
  <c r="U35" i="2"/>
  <c r="T35" i="2"/>
  <c r="Q35" i="2"/>
  <c r="N35" i="2"/>
  <c r="K35" i="2"/>
  <c r="H35" i="2"/>
  <c r="Y34" i="2"/>
  <c r="X34" i="2"/>
  <c r="W34" i="2"/>
  <c r="V34" i="2"/>
  <c r="U34" i="2"/>
  <c r="T34" i="2"/>
  <c r="Q34" i="2"/>
  <c r="N34" i="2"/>
  <c r="K34" i="2"/>
  <c r="H34" i="2"/>
  <c r="Y33" i="2"/>
  <c r="X33" i="2"/>
  <c r="W33" i="2"/>
  <c r="V33" i="2"/>
  <c r="U33" i="2"/>
  <c r="T33" i="2"/>
  <c r="Q33" i="2"/>
  <c r="N33" i="2"/>
  <c r="K33" i="2"/>
  <c r="H33" i="2"/>
  <c r="Y32" i="2"/>
  <c r="X32" i="2"/>
  <c r="W32" i="2"/>
  <c r="V32" i="2"/>
  <c r="U32" i="2"/>
  <c r="T32" i="2"/>
  <c r="Q32" i="2"/>
  <c r="N32" i="2"/>
  <c r="K32" i="2"/>
  <c r="H32" i="2"/>
  <c r="Y31" i="2"/>
  <c r="X31" i="2"/>
  <c r="W31" i="2"/>
  <c r="V31" i="2"/>
  <c r="U31" i="2"/>
  <c r="T31" i="2"/>
  <c r="Q31" i="2"/>
  <c r="N31" i="2"/>
  <c r="K31" i="2"/>
  <c r="H31" i="2"/>
  <c r="Y30" i="2"/>
  <c r="X30" i="2"/>
  <c r="W30" i="2"/>
  <c r="V30" i="2"/>
  <c r="U30" i="2"/>
  <c r="T30" i="2"/>
  <c r="Q30" i="2"/>
  <c r="N30" i="2"/>
  <c r="K30" i="2"/>
  <c r="H30" i="2"/>
  <c r="Y29" i="2"/>
  <c r="X29" i="2"/>
  <c r="W29" i="2"/>
  <c r="V29" i="2"/>
  <c r="U29" i="2"/>
  <c r="T29" i="2"/>
  <c r="Q29" i="2"/>
  <c r="N29" i="2"/>
  <c r="K29" i="2"/>
  <c r="H29" i="2"/>
  <c r="Y28" i="2"/>
  <c r="X28" i="2"/>
  <c r="W28" i="2"/>
  <c r="V28" i="2"/>
  <c r="U28" i="2"/>
  <c r="T28" i="2"/>
  <c r="Q28" i="2"/>
  <c r="N28" i="2"/>
  <c r="K28" i="2"/>
  <c r="H28" i="2"/>
  <c r="Y27" i="2"/>
  <c r="X27" i="2"/>
  <c r="W27" i="2"/>
  <c r="V27" i="2"/>
  <c r="U27" i="2"/>
  <c r="T27" i="2"/>
  <c r="Q27" i="2"/>
  <c r="N27" i="2"/>
  <c r="K27" i="2"/>
  <c r="H27" i="2"/>
  <c r="Y26" i="2"/>
  <c r="X26" i="2"/>
  <c r="W26" i="2"/>
  <c r="V26" i="2"/>
  <c r="U26" i="2"/>
  <c r="T26" i="2"/>
  <c r="Q26" i="2"/>
  <c r="N26" i="2"/>
  <c r="K26" i="2"/>
  <c r="H26" i="2"/>
  <c r="Y25" i="2"/>
  <c r="X25" i="2"/>
  <c r="W25" i="2"/>
  <c r="V25" i="2"/>
  <c r="U25" i="2"/>
  <c r="T25" i="2"/>
  <c r="Q25" i="2"/>
  <c r="N25" i="2"/>
  <c r="K25" i="2"/>
  <c r="H25" i="2"/>
  <c r="Y24" i="2"/>
  <c r="X24" i="2"/>
  <c r="W24" i="2"/>
  <c r="V24" i="2"/>
  <c r="U24" i="2"/>
  <c r="T24" i="2"/>
  <c r="Q24" i="2"/>
  <c r="N24" i="2"/>
  <c r="K24" i="2"/>
  <c r="H24" i="2"/>
  <c r="Y23" i="2"/>
  <c r="X23" i="2"/>
  <c r="W23" i="2"/>
  <c r="V23" i="2"/>
  <c r="U23" i="2"/>
  <c r="T23" i="2"/>
  <c r="Q23" i="2"/>
  <c r="N23" i="2"/>
  <c r="K23" i="2"/>
  <c r="H23" i="2"/>
  <c r="Y22" i="2"/>
  <c r="X22" i="2"/>
  <c r="W22" i="2"/>
  <c r="V22" i="2"/>
  <c r="U22" i="2"/>
  <c r="T22" i="2"/>
  <c r="Q22" i="2"/>
  <c r="N22" i="2"/>
  <c r="K22" i="2"/>
  <c r="H22" i="2"/>
  <c r="Y21" i="2"/>
  <c r="X21" i="2"/>
  <c r="W21" i="2"/>
  <c r="V21" i="2"/>
  <c r="U21" i="2"/>
  <c r="T21" i="2"/>
  <c r="Q21" i="2"/>
  <c r="N21" i="2"/>
  <c r="K21" i="2"/>
  <c r="H21" i="2"/>
  <c r="Y20" i="2"/>
  <c r="X20" i="2"/>
  <c r="W20" i="2"/>
  <c r="V20" i="2"/>
  <c r="U20" i="2"/>
  <c r="T20" i="2"/>
  <c r="Q20" i="2"/>
  <c r="N20" i="2"/>
  <c r="K20" i="2"/>
  <c r="H20" i="2"/>
  <c r="Y19" i="2"/>
  <c r="X19" i="2"/>
  <c r="W19" i="2"/>
  <c r="V19" i="2"/>
  <c r="U19" i="2"/>
  <c r="T19" i="2"/>
  <c r="Q19" i="2"/>
  <c r="N19" i="2"/>
  <c r="K19" i="2"/>
  <c r="H19" i="2"/>
  <c r="Y18" i="2"/>
  <c r="X18" i="2"/>
  <c r="W18" i="2"/>
  <c r="V18" i="2"/>
  <c r="U18" i="2"/>
  <c r="T18" i="2"/>
  <c r="Q18" i="2"/>
  <c r="N18" i="2"/>
  <c r="K18" i="2"/>
  <c r="H18" i="2"/>
  <c r="Y17" i="2"/>
  <c r="X17" i="2"/>
  <c r="W17" i="2"/>
  <c r="V17" i="2"/>
  <c r="U17" i="2"/>
  <c r="T17" i="2"/>
  <c r="Q17" i="2"/>
  <c r="N17" i="2"/>
  <c r="K17" i="2"/>
  <c r="H17" i="2"/>
  <c r="Y16" i="2"/>
  <c r="X16" i="2"/>
  <c r="W16" i="2"/>
  <c r="V16" i="2"/>
  <c r="U16" i="2"/>
  <c r="T16" i="2"/>
  <c r="Q16" i="2"/>
  <c r="N16" i="2"/>
  <c r="K16" i="2"/>
  <c r="H16" i="2"/>
  <c r="Y15" i="2"/>
  <c r="X15" i="2"/>
  <c r="W15" i="2"/>
  <c r="V15" i="2"/>
  <c r="U15" i="2"/>
  <c r="T15" i="2"/>
  <c r="Q15" i="2"/>
  <c r="N15" i="2"/>
  <c r="K15" i="2"/>
  <c r="H15" i="2"/>
  <c r="Y14" i="2"/>
  <c r="X14" i="2"/>
  <c r="W14" i="2"/>
  <c r="V14" i="2"/>
  <c r="U14" i="2"/>
  <c r="T14" i="2"/>
  <c r="Q14" i="2"/>
  <c r="N14" i="2"/>
  <c r="K14" i="2"/>
  <c r="H14" i="2"/>
  <c r="Y13" i="2"/>
  <c r="X13" i="2"/>
  <c r="W13" i="2"/>
  <c r="V13" i="2"/>
  <c r="U13" i="2"/>
  <c r="T13" i="2"/>
  <c r="Q13" i="2"/>
  <c r="N13" i="2"/>
  <c r="K13" i="2"/>
  <c r="H13" i="2"/>
  <c r="Y12" i="2"/>
  <c r="X12" i="2"/>
  <c r="W12" i="2"/>
  <c r="V12" i="2"/>
  <c r="U12" i="2"/>
  <c r="T12" i="2"/>
  <c r="Q12" i="2"/>
  <c r="N12" i="2"/>
  <c r="K12" i="2"/>
  <c r="H12" i="2"/>
  <c r="Y11" i="2"/>
  <c r="X11" i="2"/>
  <c r="W11" i="2"/>
  <c r="V11" i="2"/>
  <c r="U11" i="2"/>
  <c r="T11" i="2"/>
  <c r="Q11" i="2"/>
  <c r="N11" i="2"/>
  <c r="K11" i="2"/>
  <c r="H11" i="2"/>
  <c r="Y10" i="2"/>
  <c r="X10" i="2"/>
  <c r="W10" i="2"/>
  <c r="V10" i="2"/>
  <c r="U10" i="2"/>
  <c r="T10" i="2"/>
  <c r="Q10" i="2"/>
  <c r="N10" i="2"/>
  <c r="K10" i="2"/>
  <c r="H10" i="2"/>
  <c r="Y9" i="2"/>
  <c r="X9" i="2"/>
  <c r="W9" i="2"/>
  <c r="V9" i="2"/>
  <c r="U9" i="2"/>
  <c r="T9" i="2"/>
  <c r="Q9" i="2"/>
  <c r="N9" i="2"/>
  <c r="K9" i="2"/>
  <c r="H9" i="2"/>
  <c r="Y8" i="2"/>
  <c r="X8" i="2"/>
  <c r="W8" i="2"/>
  <c r="V8" i="2"/>
  <c r="U8" i="2"/>
  <c r="T8" i="2"/>
  <c r="Q8" i="2"/>
  <c r="N8" i="2"/>
  <c r="K8" i="2"/>
  <c r="H8" i="2"/>
  <c r="Y7" i="2"/>
  <c r="X7" i="2"/>
  <c r="W7" i="2"/>
  <c r="V7" i="2"/>
  <c r="U7" i="2"/>
  <c r="T7" i="2"/>
  <c r="Q7" i="2"/>
  <c r="N7" i="2"/>
  <c r="K7" i="2"/>
  <c r="H7" i="2"/>
  <c r="Y6" i="2"/>
  <c r="X6" i="2"/>
  <c r="W6" i="2"/>
  <c r="V6" i="2"/>
  <c r="U6" i="2"/>
  <c r="T6" i="2"/>
  <c r="Q6" i="2"/>
  <c r="N6" i="2"/>
  <c r="K6" i="2"/>
  <c r="H6" i="2"/>
  <c r="Y5" i="2"/>
  <c r="X5" i="2"/>
  <c r="W5" i="2"/>
  <c r="V5" i="2"/>
  <c r="U5" i="2"/>
  <c r="T5" i="2"/>
  <c r="Q5" i="2"/>
  <c r="N5" i="2"/>
  <c r="K5" i="2"/>
  <c r="H5" i="2"/>
  <c r="Y4" i="2"/>
  <c r="X4" i="2"/>
  <c r="W4" i="2"/>
  <c r="V4" i="2"/>
  <c r="U4" i="2"/>
  <c r="T4" i="2"/>
  <c r="Q4" i="2"/>
  <c r="N4" i="2"/>
  <c r="K4" i="2"/>
  <c r="H4" i="2"/>
  <c r="Y3" i="2"/>
  <c r="X3" i="2"/>
  <c r="W3" i="2"/>
  <c r="V3" i="2"/>
  <c r="U3" i="2"/>
  <c r="T3" i="2"/>
  <c r="Q3" i="2"/>
  <c r="N3" i="2"/>
  <c r="K3" i="2"/>
  <c r="H3" i="2"/>
  <c r="Y2" i="2"/>
  <c r="X2" i="2"/>
  <c r="W2" i="2"/>
  <c r="V2" i="2"/>
  <c r="U2" i="2"/>
  <c r="T2" i="2"/>
  <c r="Q2" i="2"/>
  <c r="N2" i="2"/>
  <c r="K2" i="2"/>
  <c r="H2" i="2"/>
  <c r="AC141" i="1"/>
  <c r="AA141" i="1"/>
  <c r="Z141" i="1"/>
  <c r="Y141" i="1"/>
  <c r="X141" i="1"/>
  <c r="W141" i="1"/>
  <c r="T141" i="1"/>
  <c r="Q141" i="1"/>
  <c r="N141" i="1"/>
  <c r="K141" i="1"/>
  <c r="H141" i="1"/>
  <c r="AC140" i="1"/>
  <c r="AA140" i="1"/>
  <c r="Z140" i="1"/>
  <c r="Y140" i="1"/>
  <c r="X140" i="1"/>
  <c r="W140" i="1"/>
  <c r="T140" i="1"/>
  <c r="Q140" i="1"/>
  <c r="N140" i="1"/>
  <c r="K140" i="1"/>
  <c r="H140" i="1"/>
  <c r="AC139" i="1"/>
  <c r="AA139" i="1"/>
  <c r="Z139" i="1"/>
  <c r="Y139" i="1"/>
  <c r="X139" i="1"/>
  <c r="W139" i="1"/>
  <c r="T139" i="1"/>
  <c r="Q139" i="1"/>
  <c r="N139" i="1"/>
  <c r="K139" i="1"/>
  <c r="H139" i="1"/>
  <c r="AC138" i="1"/>
  <c r="AA138" i="1"/>
  <c r="Z138" i="1"/>
  <c r="Y138" i="1"/>
  <c r="X138" i="1"/>
  <c r="W138" i="1"/>
  <c r="T138" i="1"/>
  <c r="Q138" i="1"/>
  <c r="N138" i="1"/>
  <c r="K138" i="1"/>
  <c r="H138" i="1"/>
  <c r="AC137" i="1"/>
  <c r="AA137" i="1"/>
  <c r="Z137" i="1"/>
  <c r="Y137" i="1"/>
  <c r="X137" i="1"/>
  <c r="W137" i="1"/>
  <c r="T137" i="1"/>
  <c r="Q137" i="1"/>
  <c r="N137" i="1"/>
  <c r="K137" i="1"/>
  <c r="H137" i="1"/>
  <c r="AC136" i="1"/>
  <c r="AA136" i="1"/>
  <c r="Z136" i="1"/>
  <c r="Y136" i="1"/>
  <c r="X136" i="1"/>
  <c r="W136" i="1"/>
  <c r="T136" i="1"/>
  <c r="Q136" i="1"/>
  <c r="N136" i="1"/>
  <c r="K136" i="1"/>
  <c r="H136" i="1"/>
  <c r="AC135" i="1"/>
  <c r="AA135" i="1"/>
  <c r="Z135" i="1"/>
  <c r="Y135" i="1"/>
  <c r="X135" i="1"/>
  <c r="W135" i="1"/>
  <c r="T135" i="1"/>
  <c r="Q135" i="1"/>
  <c r="N135" i="1"/>
  <c r="K135" i="1"/>
  <c r="H135" i="1"/>
  <c r="AC134" i="1"/>
  <c r="AA134" i="1"/>
  <c r="Z134" i="1"/>
  <c r="Y134" i="1"/>
  <c r="X134" i="1"/>
  <c r="W134" i="1"/>
  <c r="T134" i="1"/>
  <c r="Q134" i="1"/>
  <c r="N134" i="1"/>
  <c r="K134" i="1"/>
  <c r="H134" i="1"/>
  <c r="AC133" i="1"/>
  <c r="AA133" i="1"/>
  <c r="Z133" i="1"/>
  <c r="Y133" i="1"/>
  <c r="X133" i="1"/>
  <c r="W133" i="1"/>
  <c r="T133" i="1"/>
  <c r="Q133" i="1"/>
  <c r="N133" i="1"/>
  <c r="K133" i="1"/>
  <c r="H133" i="1"/>
  <c r="AC132" i="1"/>
  <c r="AA132" i="1"/>
  <c r="Z132" i="1"/>
  <c r="Y132" i="1"/>
  <c r="X132" i="1"/>
  <c r="W132" i="1"/>
  <c r="T132" i="1"/>
  <c r="Q132" i="1"/>
  <c r="N132" i="1"/>
  <c r="K132" i="1"/>
  <c r="H132" i="1"/>
  <c r="AC131" i="1"/>
  <c r="AA131" i="1"/>
  <c r="Z131" i="1"/>
  <c r="Y131" i="1"/>
  <c r="X131" i="1"/>
  <c r="W131" i="1"/>
  <c r="T131" i="1"/>
  <c r="Q131" i="1"/>
  <c r="N131" i="1"/>
  <c r="K131" i="1"/>
  <c r="H131" i="1"/>
  <c r="AC130" i="1"/>
  <c r="AA130" i="1"/>
  <c r="Z130" i="1"/>
  <c r="Y130" i="1"/>
  <c r="X130" i="1"/>
  <c r="W130" i="1"/>
  <c r="T130" i="1"/>
  <c r="Q130" i="1"/>
  <c r="N130" i="1"/>
  <c r="K130" i="1"/>
  <c r="H130" i="1"/>
  <c r="AC129" i="1"/>
  <c r="AA129" i="1"/>
  <c r="Z129" i="1"/>
  <c r="Y129" i="1"/>
  <c r="X129" i="1"/>
  <c r="W129" i="1"/>
  <c r="T129" i="1"/>
  <c r="Q129" i="1"/>
  <c r="N129" i="1"/>
  <c r="K129" i="1"/>
  <c r="H129" i="1"/>
  <c r="AC128" i="1"/>
  <c r="AA128" i="1"/>
  <c r="Z128" i="1"/>
  <c r="Y128" i="1"/>
  <c r="X128" i="1"/>
  <c r="W128" i="1"/>
  <c r="T128" i="1"/>
  <c r="Q128" i="1"/>
  <c r="N128" i="1"/>
  <c r="K128" i="1"/>
  <c r="H128" i="1"/>
  <c r="AC127" i="1"/>
  <c r="AA127" i="1"/>
  <c r="Z127" i="1"/>
  <c r="Y127" i="1"/>
  <c r="X127" i="1"/>
  <c r="W127" i="1"/>
  <c r="T127" i="1"/>
  <c r="Q127" i="1"/>
  <c r="N127" i="1"/>
  <c r="K127" i="1"/>
  <c r="H127" i="1"/>
  <c r="AC126" i="1"/>
  <c r="AA126" i="1"/>
  <c r="Z126" i="1"/>
  <c r="Y126" i="1"/>
  <c r="X126" i="1"/>
  <c r="W126" i="1"/>
  <c r="T126" i="1"/>
  <c r="Q126" i="1"/>
  <c r="N126" i="1"/>
  <c r="K126" i="1"/>
  <c r="H126" i="1"/>
  <c r="AC125" i="1"/>
  <c r="AA125" i="1"/>
  <c r="Z125" i="1"/>
  <c r="Y125" i="1"/>
  <c r="X125" i="1"/>
  <c r="W125" i="1"/>
  <c r="T125" i="1"/>
  <c r="Q125" i="1"/>
  <c r="N125" i="1"/>
  <c r="K125" i="1"/>
  <c r="H125" i="1"/>
  <c r="AC124" i="1"/>
  <c r="AA124" i="1"/>
  <c r="Z124" i="1"/>
  <c r="Y124" i="1"/>
  <c r="X124" i="1"/>
  <c r="W124" i="1"/>
  <c r="T124" i="1"/>
  <c r="Q124" i="1"/>
  <c r="N124" i="1"/>
  <c r="K124" i="1"/>
  <c r="H124" i="1"/>
  <c r="AC123" i="1"/>
  <c r="AA123" i="1"/>
  <c r="Z123" i="1"/>
  <c r="Y123" i="1"/>
  <c r="X123" i="1"/>
  <c r="W123" i="1"/>
  <c r="T123" i="1"/>
  <c r="Q123" i="1"/>
  <c r="N123" i="1"/>
  <c r="K123" i="1"/>
  <c r="H123" i="1"/>
  <c r="AC122" i="1"/>
  <c r="AA122" i="1"/>
  <c r="Z122" i="1"/>
  <c r="Y122" i="1"/>
  <c r="X122" i="1"/>
  <c r="W122" i="1"/>
  <c r="T122" i="1"/>
  <c r="Q122" i="1"/>
  <c r="N122" i="1"/>
  <c r="K122" i="1"/>
  <c r="H122" i="1"/>
  <c r="AC121" i="1"/>
  <c r="AA121" i="1"/>
  <c r="Z121" i="1"/>
  <c r="Y121" i="1"/>
  <c r="X121" i="1"/>
  <c r="W121" i="1"/>
  <c r="T121" i="1"/>
  <c r="Q121" i="1"/>
  <c r="N121" i="1"/>
  <c r="K121" i="1"/>
  <c r="H121" i="1"/>
  <c r="AC120" i="1"/>
  <c r="AA120" i="1"/>
  <c r="Z120" i="1"/>
  <c r="Y120" i="1"/>
  <c r="X120" i="1"/>
  <c r="W120" i="1"/>
  <c r="T120" i="1"/>
  <c r="Q120" i="1"/>
  <c r="N120" i="1"/>
  <c r="K120" i="1"/>
  <c r="H120" i="1"/>
  <c r="AC119" i="1"/>
  <c r="AA119" i="1"/>
  <c r="Z119" i="1"/>
  <c r="Y119" i="1"/>
  <c r="X119" i="1"/>
  <c r="W119" i="1"/>
  <c r="T119" i="1"/>
  <c r="Q119" i="1"/>
  <c r="N119" i="1"/>
  <c r="K119" i="1"/>
  <c r="H119" i="1"/>
  <c r="AC118" i="1"/>
  <c r="AA118" i="1"/>
  <c r="Z118" i="1"/>
  <c r="Y118" i="1"/>
  <c r="X118" i="1"/>
  <c r="W118" i="1"/>
  <c r="T118" i="1"/>
  <c r="Q118" i="1"/>
  <c r="N118" i="1"/>
  <c r="K118" i="1"/>
  <c r="H118" i="1"/>
  <c r="AC117" i="1"/>
  <c r="AA117" i="1"/>
  <c r="Z117" i="1"/>
  <c r="Y117" i="1"/>
  <c r="X117" i="1"/>
  <c r="W117" i="1"/>
  <c r="T117" i="1"/>
  <c r="Q117" i="1"/>
  <c r="N117" i="1"/>
  <c r="K117" i="1"/>
  <c r="H117" i="1"/>
  <c r="AC116" i="1"/>
  <c r="AA116" i="1"/>
  <c r="Z116" i="1"/>
  <c r="Y116" i="1"/>
  <c r="X116" i="1"/>
  <c r="W116" i="1"/>
  <c r="T116" i="1"/>
  <c r="Q116" i="1"/>
  <c r="N116" i="1"/>
  <c r="K116" i="1"/>
  <c r="H116" i="1"/>
  <c r="AC115" i="1"/>
  <c r="AA115" i="1"/>
  <c r="Z115" i="1"/>
  <c r="Y115" i="1"/>
  <c r="X115" i="1"/>
  <c r="W115" i="1"/>
  <c r="T115" i="1"/>
  <c r="Q115" i="1"/>
  <c r="N115" i="1"/>
  <c r="K115" i="1"/>
  <c r="H115" i="1"/>
  <c r="AC114" i="1"/>
  <c r="AA114" i="1"/>
  <c r="Z114" i="1"/>
  <c r="Y114" i="1"/>
  <c r="X114" i="1"/>
  <c r="W114" i="1"/>
  <c r="T114" i="1"/>
  <c r="Q114" i="1"/>
  <c r="N114" i="1"/>
  <c r="K114" i="1"/>
  <c r="H114" i="1"/>
  <c r="AC113" i="1"/>
  <c r="AA113" i="1"/>
  <c r="Z113" i="1"/>
  <c r="Y113" i="1"/>
  <c r="X113" i="1"/>
  <c r="W113" i="1"/>
  <c r="T113" i="1"/>
  <c r="Q113" i="1"/>
  <c r="N113" i="1"/>
  <c r="K113" i="1"/>
  <c r="H113" i="1"/>
  <c r="AC112" i="1"/>
  <c r="AA112" i="1"/>
  <c r="Z112" i="1"/>
  <c r="Y112" i="1"/>
  <c r="X112" i="1"/>
  <c r="W112" i="1"/>
  <c r="T112" i="1"/>
  <c r="Q112" i="1"/>
  <c r="N112" i="1"/>
  <c r="K112" i="1"/>
  <c r="H112" i="1"/>
  <c r="AC111" i="1"/>
  <c r="AA111" i="1"/>
  <c r="Z111" i="1"/>
  <c r="Y111" i="1"/>
  <c r="X111" i="1"/>
  <c r="W111" i="1"/>
  <c r="T111" i="1"/>
  <c r="Q111" i="1"/>
  <c r="N111" i="1"/>
  <c r="K111" i="1"/>
  <c r="H111" i="1"/>
  <c r="AC110" i="1"/>
  <c r="AA110" i="1"/>
  <c r="Z110" i="1"/>
  <c r="Y110" i="1"/>
  <c r="X110" i="1"/>
  <c r="W110" i="1"/>
  <c r="T110" i="1"/>
  <c r="Q110" i="1"/>
  <c r="N110" i="1"/>
  <c r="K110" i="1"/>
  <c r="H110" i="1"/>
  <c r="AC109" i="1"/>
  <c r="AA109" i="1"/>
  <c r="Z109" i="1"/>
  <c r="Y109" i="1"/>
  <c r="X109" i="1"/>
  <c r="W109" i="1"/>
  <c r="T109" i="1"/>
  <c r="Q109" i="1"/>
  <c r="N109" i="1"/>
  <c r="K109" i="1"/>
  <c r="H109" i="1"/>
  <c r="AC108" i="1"/>
  <c r="AA108" i="1"/>
  <c r="Z108" i="1"/>
  <c r="Y108" i="1"/>
  <c r="X108" i="1"/>
  <c r="W108" i="1"/>
  <c r="T108" i="1"/>
  <c r="Q108" i="1"/>
  <c r="N108" i="1"/>
  <c r="K108" i="1"/>
  <c r="H108" i="1"/>
  <c r="AC107" i="1"/>
  <c r="AA107" i="1"/>
  <c r="Z107" i="1"/>
  <c r="Y107" i="1"/>
  <c r="X107" i="1"/>
  <c r="W107" i="1"/>
  <c r="T107" i="1"/>
  <c r="Q107" i="1"/>
  <c r="N107" i="1"/>
  <c r="K107" i="1"/>
  <c r="H107" i="1"/>
  <c r="AC106" i="1"/>
  <c r="AA106" i="1"/>
  <c r="Z106" i="1"/>
  <c r="Y106" i="1"/>
  <c r="X106" i="1"/>
  <c r="W106" i="1"/>
  <c r="T106" i="1"/>
  <c r="Q106" i="1"/>
  <c r="N106" i="1"/>
  <c r="K106" i="1"/>
  <c r="H106" i="1"/>
  <c r="AC105" i="1"/>
  <c r="AA105" i="1"/>
  <c r="Z105" i="1"/>
  <c r="Y105" i="1"/>
  <c r="X105" i="1"/>
  <c r="W105" i="1"/>
  <c r="T105" i="1"/>
  <c r="Q105" i="1"/>
  <c r="N105" i="1"/>
  <c r="K105" i="1"/>
  <c r="H105" i="1"/>
  <c r="AC104" i="1"/>
  <c r="AA104" i="1"/>
  <c r="Z104" i="1"/>
  <c r="Y104" i="1"/>
  <c r="X104" i="1"/>
  <c r="W104" i="1"/>
  <c r="T104" i="1"/>
  <c r="Q104" i="1"/>
  <c r="N104" i="1"/>
  <c r="K104" i="1"/>
  <c r="H104" i="1"/>
  <c r="AC103" i="1"/>
  <c r="AA103" i="1"/>
  <c r="Z103" i="1"/>
  <c r="Y103" i="1"/>
  <c r="X103" i="1"/>
  <c r="W103" i="1"/>
  <c r="T103" i="1"/>
  <c r="Q103" i="1"/>
  <c r="N103" i="1"/>
  <c r="K103" i="1"/>
  <c r="H103" i="1"/>
  <c r="AC102" i="1"/>
  <c r="AA102" i="1"/>
  <c r="Z102" i="1"/>
  <c r="Y102" i="1"/>
  <c r="X102" i="1"/>
  <c r="W102" i="1"/>
  <c r="T102" i="1"/>
  <c r="Q102" i="1"/>
  <c r="N102" i="1"/>
  <c r="K102" i="1"/>
  <c r="H102" i="1"/>
  <c r="AC101" i="1"/>
  <c r="AA101" i="1"/>
  <c r="Z101" i="1"/>
  <c r="Y101" i="1"/>
  <c r="X101" i="1"/>
  <c r="W101" i="1"/>
  <c r="T101" i="1"/>
  <c r="Q101" i="1"/>
  <c r="N101" i="1"/>
  <c r="K101" i="1"/>
  <c r="H101" i="1"/>
  <c r="AC100" i="1"/>
  <c r="AA100" i="1"/>
  <c r="Z100" i="1"/>
  <c r="Y100" i="1"/>
  <c r="X100" i="1"/>
  <c r="W100" i="1"/>
  <c r="T100" i="1"/>
  <c r="Q100" i="1"/>
  <c r="N100" i="1"/>
  <c r="K100" i="1"/>
  <c r="H100" i="1"/>
  <c r="AC99" i="1"/>
  <c r="AA99" i="1"/>
  <c r="Z99" i="1"/>
  <c r="Y99" i="1"/>
  <c r="X99" i="1"/>
  <c r="W99" i="1"/>
  <c r="T99" i="1"/>
  <c r="Q99" i="1"/>
  <c r="N99" i="1"/>
  <c r="K99" i="1"/>
  <c r="H99" i="1"/>
  <c r="AC98" i="1"/>
  <c r="AA98" i="1"/>
  <c r="Z98" i="1"/>
  <c r="Y98" i="1"/>
  <c r="X98" i="1"/>
  <c r="W98" i="1"/>
  <c r="T98" i="1"/>
  <c r="Q98" i="1"/>
  <c r="N98" i="1"/>
  <c r="K98" i="1"/>
  <c r="H98" i="1"/>
  <c r="AC97" i="1"/>
  <c r="AA97" i="1"/>
  <c r="Z97" i="1"/>
  <c r="Y97" i="1"/>
  <c r="X97" i="1"/>
  <c r="W97" i="1"/>
  <c r="T97" i="1"/>
  <c r="Q97" i="1"/>
  <c r="N97" i="1"/>
  <c r="K97" i="1"/>
  <c r="H97" i="1"/>
  <c r="AC96" i="1"/>
  <c r="AA96" i="1"/>
  <c r="Z96" i="1"/>
  <c r="Y96" i="1"/>
  <c r="X96" i="1"/>
  <c r="W96" i="1"/>
  <c r="T96" i="1"/>
  <c r="Q96" i="1"/>
  <c r="N96" i="1"/>
  <c r="K96" i="1"/>
  <c r="H96" i="1"/>
  <c r="AB95" i="1"/>
  <c r="AA95" i="1"/>
  <c r="Z95" i="1"/>
  <c r="Y95" i="1"/>
  <c r="X95" i="1"/>
  <c r="W95" i="1"/>
  <c r="T95" i="1"/>
  <c r="Q95" i="1"/>
  <c r="N95" i="1"/>
  <c r="K95" i="1"/>
  <c r="H95" i="1"/>
  <c r="AB94" i="1"/>
  <c r="AA94" i="1"/>
  <c r="Z94" i="1"/>
  <c r="Y94" i="1"/>
  <c r="X94" i="1"/>
  <c r="W94" i="1"/>
  <c r="T94" i="1"/>
  <c r="Q94" i="1"/>
  <c r="N94" i="1"/>
  <c r="K94" i="1"/>
  <c r="H94" i="1"/>
  <c r="AB93" i="1"/>
  <c r="AA93" i="1"/>
  <c r="Z93" i="1"/>
  <c r="Y93" i="1"/>
  <c r="X93" i="1"/>
  <c r="W93" i="1"/>
  <c r="T93" i="1"/>
  <c r="Q93" i="1"/>
  <c r="N93" i="1"/>
  <c r="K93" i="1"/>
  <c r="H93" i="1"/>
  <c r="AB92" i="1"/>
  <c r="AA92" i="1"/>
  <c r="Z92" i="1"/>
  <c r="Y92" i="1"/>
  <c r="X92" i="1"/>
  <c r="W92" i="1"/>
  <c r="T92" i="1"/>
  <c r="Q92" i="1"/>
  <c r="N92" i="1"/>
  <c r="K92" i="1"/>
  <c r="H92" i="1"/>
  <c r="AB91" i="1"/>
  <c r="AA91" i="1"/>
  <c r="Z91" i="1"/>
  <c r="Y91" i="1"/>
  <c r="X91" i="1"/>
  <c r="W91" i="1"/>
  <c r="T91" i="1"/>
  <c r="Q91" i="1"/>
  <c r="N91" i="1"/>
  <c r="K91" i="1"/>
  <c r="H91" i="1"/>
  <c r="AB90" i="1"/>
  <c r="AA90" i="1"/>
  <c r="Z90" i="1"/>
  <c r="Y90" i="1"/>
  <c r="X90" i="1"/>
  <c r="W90" i="1"/>
  <c r="T90" i="1"/>
  <c r="Q90" i="1"/>
  <c r="N90" i="1"/>
  <c r="K90" i="1"/>
  <c r="H90" i="1"/>
  <c r="AB89" i="1"/>
  <c r="AA89" i="1"/>
  <c r="Z89" i="1"/>
  <c r="Y89" i="1"/>
  <c r="X89" i="1"/>
  <c r="W89" i="1"/>
  <c r="T89" i="1"/>
  <c r="Q89" i="1"/>
  <c r="N89" i="1"/>
  <c r="K89" i="1"/>
  <c r="H89" i="1"/>
  <c r="AB88" i="1"/>
  <c r="AA88" i="1"/>
  <c r="Z88" i="1"/>
  <c r="Y88" i="1"/>
  <c r="X88" i="1"/>
  <c r="W88" i="1"/>
  <c r="T88" i="1"/>
  <c r="Q88" i="1"/>
  <c r="N88" i="1"/>
  <c r="K88" i="1"/>
  <c r="H88" i="1"/>
  <c r="AB87" i="1"/>
  <c r="AA87" i="1"/>
  <c r="Z87" i="1"/>
  <c r="Y87" i="1"/>
  <c r="X87" i="1"/>
  <c r="W87" i="1"/>
  <c r="T87" i="1"/>
  <c r="Q87" i="1"/>
  <c r="N87" i="1"/>
  <c r="K87" i="1"/>
  <c r="H87" i="1"/>
  <c r="AB86" i="1"/>
  <c r="AA86" i="1"/>
  <c r="Z86" i="1"/>
  <c r="Y86" i="1"/>
  <c r="X86" i="1"/>
  <c r="W86" i="1"/>
  <c r="T86" i="1"/>
  <c r="Q86" i="1"/>
  <c r="N86" i="1"/>
  <c r="K86" i="1"/>
  <c r="H86" i="1"/>
  <c r="AB85" i="1"/>
  <c r="AA85" i="1"/>
  <c r="Z85" i="1"/>
  <c r="Y85" i="1"/>
  <c r="X85" i="1"/>
  <c r="W85" i="1"/>
  <c r="T85" i="1"/>
  <c r="Q85" i="1"/>
  <c r="N85" i="1"/>
  <c r="K85" i="1"/>
  <c r="H85" i="1"/>
  <c r="AB84" i="1"/>
  <c r="AA84" i="1"/>
  <c r="Z84" i="1"/>
  <c r="Y84" i="1"/>
  <c r="X84" i="1"/>
  <c r="W84" i="1"/>
  <c r="T84" i="1"/>
  <c r="Q84" i="1"/>
  <c r="N84" i="1"/>
  <c r="K84" i="1"/>
  <c r="H84" i="1"/>
  <c r="AB83" i="1"/>
  <c r="AA83" i="1"/>
  <c r="Z83" i="1"/>
  <c r="Y83" i="1"/>
  <c r="X83" i="1"/>
  <c r="W83" i="1"/>
  <c r="T83" i="1"/>
  <c r="Q83" i="1"/>
  <c r="N83" i="1"/>
  <c r="K83" i="1"/>
  <c r="H83" i="1"/>
  <c r="AB82" i="1"/>
  <c r="AA82" i="1"/>
  <c r="Z82" i="1"/>
  <c r="Y82" i="1"/>
  <c r="X82" i="1"/>
  <c r="W82" i="1"/>
  <c r="T82" i="1"/>
  <c r="Q82" i="1"/>
  <c r="N82" i="1"/>
  <c r="K82" i="1"/>
  <c r="H82" i="1"/>
  <c r="AB81" i="1"/>
  <c r="AA81" i="1"/>
  <c r="Z81" i="1"/>
  <c r="Y81" i="1"/>
  <c r="X81" i="1"/>
  <c r="W81" i="1"/>
  <c r="T81" i="1"/>
  <c r="Q81" i="1"/>
  <c r="N81" i="1"/>
  <c r="K81" i="1"/>
  <c r="H81" i="1"/>
  <c r="AB80" i="1"/>
  <c r="AA80" i="1"/>
  <c r="Z80" i="1"/>
  <c r="Y80" i="1"/>
  <c r="X80" i="1"/>
  <c r="W80" i="1"/>
  <c r="T80" i="1"/>
  <c r="Q80" i="1"/>
  <c r="N80" i="1"/>
  <c r="K80" i="1"/>
  <c r="H80" i="1"/>
  <c r="AB79" i="1"/>
  <c r="AA79" i="1"/>
  <c r="Z79" i="1"/>
  <c r="Y79" i="1"/>
  <c r="X79" i="1"/>
  <c r="W79" i="1"/>
  <c r="T79" i="1"/>
  <c r="Q79" i="1"/>
  <c r="N79" i="1"/>
  <c r="K79" i="1"/>
  <c r="H79" i="1"/>
  <c r="AB78" i="1"/>
  <c r="AA78" i="1"/>
  <c r="Z78" i="1"/>
  <c r="Y78" i="1"/>
  <c r="X78" i="1"/>
  <c r="W78" i="1"/>
  <c r="T78" i="1"/>
  <c r="Q78" i="1"/>
  <c r="N78" i="1"/>
  <c r="K78" i="1"/>
  <c r="H78" i="1"/>
  <c r="AB77" i="1"/>
  <c r="AA77" i="1"/>
  <c r="Z77" i="1"/>
  <c r="Y77" i="1"/>
  <c r="X77" i="1"/>
  <c r="W77" i="1"/>
  <c r="T77" i="1"/>
  <c r="Q77" i="1"/>
  <c r="N77" i="1"/>
  <c r="K77" i="1"/>
  <c r="H77" i="1"/>
  <c r="AB76" i="1"/>
  <c r="AA76" i="1"/>
  <c r="Z76" i="1"/>
  <c r="Y76" i="1"/>
  <c r="X76" i="1"/>
  <c r="W76" i="1"/>
  <c r="T76" i="1"/>
  <c r="Q76" i="1"/>
  <c r="N76" i="1"/>
  <c r="K76" i="1"/>
  <c r="H76" i="1"/>
  <c r="AB75" i="1"/>
  <c r="AA75" i="1"/>
  <c r="Z75" i="1"/>
  <c r="Y75" i="1"/>
  <c r="X75" i="1"/>
  <c r="W75" i="1"/>
  <c r="T75" i="1"/>
  <c r="Q75" i="1"/>
  <c r="N75" i="1"/>
  <c r="K75" i="1"/>
  <c r="H75" i="1"/>
  <c r="AB74" i="1"/>
  <c r="AA74" i="1"/>
  <c r="Z74" i="1"/>
  <c r="Y74" i="1"/>
  <c r="X74" i="1"/>
  <c r="W74" i="1"/>
  <c r="T74" i="1"/>
  <c r="Q74" i="1"/>
  <c r="N74" i="1"/>
  <c r="K74" i="1"/>
  <c r="H74" i="1"/>
  <c r="AB73" i="1"/>
  <c r="AA73" i="1"/>
  <c r="Z73" i="1"/>
  <c r="Y73" i="1"/>
  <c r="X73" i="1"/>
  <c r="W73" i="1"/>
  <c r="T73" i="1"/>
  <c r="Q73" i="1"/>
  <c r="N73" i="1"/>
  <c r="K73" i="1"/>
  <c r="H73" i="1"/>
  <c r="AB72" i="1"/>
  <c r="AA72" i="1"/>
  <c r="Z72" i="1"/>
  <c r="Y72" i="1"/>
  <c r="X72" i="1"/>
  <c r="W72" i="1"/>
  <c r="T72" i="1"/>
  <c r="Q72" i="1"/>
  <c r="N72" i="1"/>
  <c r="K72" i="1"/>
  <c r="H72" i="1"/>
  <c r="AB71" i="1"/>
  <c r="AA71" i="1"/>
  <c r="Z71" i="1"/>
  <c r="Y71" i="1"/>
  <c r="X71" i="1"/>
  <c r="W71" i="1"/>
  <c r="T71" i="1"/>
  <c r="Q71" i="1"/>
  <c r="N71" i="1"/>
  <c r="K71" i="1"/>
  <c r="H71" i="1"/>
  <c r="AB70" i="1"/>
  <c r="AA70" i="1"/>
  <c r="Z70" i="1"/>
  <c r="Y70" i="1"/>
  <c r="X70" i="1"/>
  <c r="W70" i="1"/>
  <c r="T70" i="1"/>
  <c r="Q70" i="1"/>
  <c r="N70" i="1"/>
  <c r="K70" i="1"/>
  <c r="H70" i="1"/>
  <c r="AB69" i="1"/>
  <c r="AA69" i="1"/>
  <c r="Z69" i="1"/>
  <c r="Y69" i="1"/>
  <c r="X69" i="1"/>
  <c r="W69" i="1"/>
  <c r="T69" i="1"/>
  <c r="Q69" i="1"/>
  <c r="N69" i="1"/>
  <c r="K69" i="1"/>
  <c r="H69" i="1"/>
  <c r="AB68" i="1"/>
  <c r="AA68" i="1"/>
  <c r="Z68" i="1"/>
  <c r="Y68" i="1"/>
  <c r="X68" i="1"/>
  <c r="W68" i="1"/>
  <c r="T68" i="1"/>
  <c r="Q68" i="1"/>
  <c r="N68" i="1"/>
  <c r="K68" i="1"/>
  <c r="H68" i="1"/>
  <c r="AB67" i="1"/>
  <c r="AA67" i="1"/>
  <c r="Z67" i="1"/>
  <c r="Y67" i="1"/>
  <c r="X67" i="1"/>
  <c r="W67" i="1"/>
  <c r="T67" i="1"/>
  <c r="Q67" i="1"/>
  <c r="N67" i="1"/>
  <c r="K67" i="1"/>
  <c r="H67" i="1"/>
  <c r="AB66" i="1"/>
  <c r="AA66" i="1"/>
  <c r="Z66" i="1"/>
  <c r="Y66" i="1"/>
  <c r="X66" i="1"/>
  <c r="W66" i="1"/>
  <c r="T66" i="1"/>
  <c r="Q66" i="1"/>
  <c r="N66" i="1"/>
  <c r="K66" i="1"/>
  <c r="H66" i="1"/>
  <c r="AB65" i="1"/>
  <c r="AA65" i="1"/>
  <c r="Z65" i="1"/>
  <c r="Y65" i="1"/>
  <c r="X65" i="1"/>
  <c r="W65" i="1"/>
  <c r="T65" i="1"/>
  <c r="Q65" i="1"/>
  <c r="N65" i="1"/>
  <c r="K65" i="1"/>
  <c r="H65" i="1"/>
  <c r="AB64" i="1"/>
  <c r="AA64" i="1"/>
  <c r="Z64" i="1"/>
  <c r="Y64" i="1"/>
  <c r="X64" i="1"/>
  <c r="W64" i="1"/>
  <c r="T64" i="1"/>
  <c r="Q64" i="1"/>
  <c r="N64" i="1"/>
  <c r="K64" i="1"/>
  <c r="H64" i="1"/>
  <c r="AB63" i="1"/>
  <c r="AA63" i="1"/>
  <c r="Z63" i="1"/>
  <c r="Y63" i="1"/>
  <c r="X63" i="1"/>
  <c r="W63" i="1"/>
  <c r="T63" i="1"/>
  <c r="Q63" i="1"/>
  <c r="N63" i="1"/>
  <c r="K63" i="1"/>
  <c r="H63" i="1"/>
  <c r="AB62" i="1"/>
  <c r="AA62" i="1"/>
  <c r="Z62" i="1"/>
  <c r="Y62" i="1"/>
  <c r="X62" i="1"/>
  <c r="W62" i="1"/>
  <c r="T62" i="1"/>
  <c r="Q62" i="1"/>
  <c r="N62" i="1"/>
  <c r="K62" i="1"/>
  <c r="H62" i="1"/>
  <c r="AB61" i="1"/>
  <c r="AA61" i="1"/>
  <c r="Z61" i="1"/>
  <c r="Y61" i="1"/>
  <c r="X61" i="1"/>
  <c r="W61" i="1"/>
  <c r="T61" i="1"/>
  <c r="Q61" i="1"/>
  <c r="N61" i="1"/>
  <c r="K61" i="1"/>
  <c r="H61" i="1"/>
  <c r="AB60" i="1"/>
  <c r="AA60" i="1"/>
  <c r="Z60" i="1"/>
  <c r="Y60" i="1"/>
  <c r="X60" i="1"/>
  <c r="W60" i="1"/>
  <c r="T60" i="1"/>
  <c r="Q60" i="1"/>
  <c r="N60" i="1"/>
  <c r="K60" i="1"/>
  <c r="H60" i="1"/>
  <c r="AB59" i="1"/>
  <c r="AA59" i="1"/>
  <c r="Z59" i="1"/>
  <c r="Y59" i="1"/>
  <c r="X59" i="1"/>
  <c r="W59" i="1"/>
  <c r="T59" i="1"/>
  <c r="Q59" i="1"/>
  <c r="N59" i="1"/>
  <c r="K59" i="1"/>
  <c r="H59" i="1"/>
  <c r="AB58" i="1"/>
  <c r="AA58" i="1"/>
  <c r="Z58" i="1"/>
  <c r="Y58" i="1"/>
  <c r="X58" i="1"/>
  <c r="W58" i="1"/>
  <c r="T58" i="1"/>
  <c r="Q58" i="1"/>
  <c r="N58" i="1"/>
  <c r="K58" i="1"/>
  <c r="H58" i="1"/>
  <c r="AB57" i="1"/>
  <c r="AA57" i="1"/>
  <c r="Z57" i="1"/>
  <c r="Y57" i="1"/>
  <c r="X57" i="1"/>
  <c r="W57" i="1"/>
  <c r="T57" i="1"/>
  <c r="Q57" i="1"/>
  <c r="N57" i="1"/>
  <c r="K57" i="1"/>
  <c r="H57" i="1"/>
  <c r="AB56" i="1"/>
  <c r="AA56" i="1"/>
  <c r="Z56" i="1"/>
  <c r="Y56" i="1"/>
  <c r="X56" i="1"/>
  <c r="W56" i="1"/>
  <c r="T56" i="1"/>
  <c r="Q56" i="1"/>
  <c r="N56" i="1"/>
  <c r="K56" i="1"/>
  <c r="H56" i="1"/>
  <c r="AB55" i="1"/>
  <c r="AA55" i="1"/>
  <c r="Z55" i="1"/>
  <c r="Y55" i="1"/>
  <c r="X55" i="1"/>
  <c r="W55" i="1"/>
  <c r="T55" i="1"/>
  <c r="Q55" i="1"/>
  <c r="N55" i="1"/>
  <c r="K55" i="1"/>
  <c r="H55" i="1"/>
  <c r="AB54" i="1"/>
  <c r="AA54" i="1"/>
  <c r="Z54" i="1"/>
  <c r="Y54" i="1"/>
  <c r="X54" i="1"/>
  <c r="W54" i="1"/>
  <c r="T54" i="1"/>
  <c r="Q54" i="1"/>
  <c r="N54" i="1"/>
  <c r="K54" i="1"/>
  <c r="H54" i="1"/>
  <c r="AB53" i="1"/>
  <c r="AA53" i="1"/>
  <c r="Z53" i="1"/>
  <c r="Y53" i="1"/>
  <c r="X53" i="1"/>
  <c r="W53" i="1"/>
  <c r="T53" i="1"/>
  <c r="Q53" i="1"/>
  <c r="N53" i="1"/>
  <c r="K53" i="1"/>
  <c r="H53" i="1"/>
  <c r="AB52" i="1"/>
  <c r="AA52" i="1"/>
  <c r="Z52" i="1"/>
  <c r="Y52" i="1"/>
  <c r="X52" i="1"/>
  <c r="W52" i="1"/>
  <c r="T52" i="1"/>
  <c r="Q52" i="1"/>
  <c r="N52" i="1"/>
  <c r="K52" i="1"/>
  <c r="H52" i="1"/>
  <c r="AB51" i="1"/>
  <c r="AA51" i="1"/>
  <c r="Z51" i="1"/>
  <c r="Y51" i="1"/>
  <c r="X51" i="1"/>
  <c r="W51" i="1"/>
  <c r="T51" i="1"/>
  <c r="Q51" i="1"/>
  <c r="N51" i="1"/>
  <c r="K51" i="1"/>
  <c r="H51" i="1"/>
  <c r="AB50" i="1"/>
  <c r="AA50" i="1"/>
  <c r="Z50" i="1"/>
  <c r="Y50" i="1"/>
  <c r="X50" i="1"/>
  <c r="W50" i="1"/>
  <c r="T50" i="1"/>
  <c r="Q50" i="1"/>
  <c r="N50" i="1"/>
  <c r="K50" i="1"/>
  <c r="H50" i="1"/>
  <c r="AB49" i="1"/>
  <c r="AA49" i="1"/>
  <c r="Z49" i="1"/>
  <c r="Y49" i="1"/>
  <c r="X49" i="1"/>
  <c r="W49" i="1"/>
  <c r="T49" i="1"/>
  <c r="Q49" i="1"/>
  <c r="N49" i="1"/>
  <c r="K49" i="1"/>
  <c r="H49" i="1"/>
  <c r="AB48" i="1"/>
  <c r="AA48" i="1"/>
  <c r="Z48" i="1"/>
  <c r="Y48" i="1"/>
  <c r="X48" i="1"/>
  <c r="W48" i="1"/>
  <c r="T48" i="1"/>
  <c r="Q48" i="1"/>
  <c r="N48" i="1"/>
  <c r="K48" i="1"/>
  <c r="H48" i="1"/>
  <c r="AB47" i="1"/>
  <c r="AA47" i="1"/>
  <c r="Z47" i="1"/>
  <c r="Y47" i="1"/>
  <c r="X47" i="1"/>
  <c r="W47" i="1"/>
  <c r="T47" i="1"/>
  <c r="Q47" i="1"/>
  <c r="N47" i="1"/>
  <c r="K47" i="1"/>
  <c r="H47" i="1"/>
  <c r="AB46" i="1"/>
  <c r="AA46" i="1"/>
  <c r="Z46" i="1"/>
  <c r="Y46" i="1"/>
  <c r="X46" i="1"/>
  <c r="W46" i="1"/>
  <c r="T46" i="1"/>
  <c r="Q46" i="1"/>
  <c r="N46" i="1"/>
  <c r="K46" i="1"/>
  <c r="H46" i="1"/>
  <c r="AB45" i="1"/>
  <c r="AA45" i="1"/>
  <c r="Z45" i="1"/>
  <c r="Y45" i="1"/>
  <c r="X45" i="1"/>
  <c r="W45" i="1"/>
  <c r="T45" i="1"/>
  <c r="Q45" i="1"/>
  <c r="N45" i="1"/>
  <c r="K45" i="1"/>
  <c r="H45" i="1"/>
  <c r="AB44" i="1"/>
  <c r="AA44" i="1"/>
  <c r="Z44" i="1"/>
  <c r="Y44" i="1"/>
  <c r="X44" i="1"/>
  <c r="W44" i="1"/>
  <c r="T44" i="1"/>
  <c r="Q44" i="1"/>
  <c r="N44" i="1"/>
  <c r="K44" i="1"/>
  <c r="H44" i="1"/>
  <c r="AB43" i="1"/>
  <c r="AA43" i="1"/>
  <c r="Z43" i="1"/>
  <c r="Y43" i="1"/>
  <c r="X43" i="1"/>
  <c r="W43" i="1"/>
  <c r="T43" i="1"/>
  <c r="Q43" i="1"/>
  <c r="N43" i="1"/>
  <c r="K43" i="1"/>
  <c r="H43" i="1"/>
  <c r="AB42" i="1"/>
  <c r="AA42" i="1"/>
  <c r="Z42" i="1"/>
  <c r="Y42" i="1"/>
  <c r="X42" i="1"/>
  <c r="W42" i="1"/>
  <c r="T42" i="1"/>
  <c r="Q42" i="1"/>
  <c r="N42" i="1"/>
  <c r="K42" i="1"/>
  <c r="H42" i="1"/>
  <c r="AB41" i="1"/>
  <c r="AA41" i="1"/>
  <c r="Z41" i="1"/>
  <c r="Y41" i="1"/>
  <c r="X41" i="1"/>
  <c r="W41" i="1"/>
  <c r="T41" i="1"/>
  <c r="Q41" i="1"/>
  <c r="N41" i="1"/>
  <c r="K41" i="1"/>
  <c r="H41" i="1"/>
  <c r="AB40" i="1"/>
  <c r="AA40" i="1"/>
  <c r="Z40" i="1"/>
  <c r="Y40" i="1"/>
  <c r="X40" i="1"/>
  <c r="W40" i="1"/>
  <c r="T40" i="1"/>
  <c r="Q40" i="1"/>
  <c r="N40" i="1"/>
  <c r="K40" i="1"/>
  <c r="H40" i="1"/>
  <c r="AB39" i="1"/>
  <c r="AA39" i="1"/>
  <c r="Z39" i="1"/>
  <c r="Y39" i="1"/>
  <c r="X39" i="1"/>
  <c r="W39" i="1"/>
  <c r="T39" i="1"/>
  <c r="Q39" i="1"/>
  <c r="N39" i="1"/>
  <c r="K39" i="1"/>
  <c r="H39" i="1"/>
  <c r="AB38" i="1"/>
  <c r="AA38" i="1"/>
  <c r="Z38" i="1"/>
  <c r="Y38" i="1"/>
  <c r="X38" i="1"/>
  <c r="W38" i="1"/>
  <c r="T38" i="1"/>
  <c r="Q38" i="1"/>
  <c r="N38" i="1"/>
  <c r="K38" i="1"/>
  <c r="H38" i="1"/>
  <c r="AB37" i="1"/>
  <c r="AA37" i="1"/>
  <c r="Z37" i="1"/>
  <c r="Y37" i="1"/>
  <c r="X37" i="1"/>
  <c r="W37" i="1"/>
  <c r="T37" i="1"/>
  <c r="Q37" i="1"/>
  <c r="N37" i="1"/>
  <c r="K37" i="1"/>
  <c r="H37" i="1"/>
  <c r="AB36" i="1"/>
  <c r="AA36" i="1"/>
  <c r="Z36" i="1"/>
  <c r="Y36" i="1"/>
  <c r="X36" i="1"/>
  <c r="W36" i="1"/>
  <c r="T36" i="1"/>
  <c r="Q36" i="1"/>
  <c r="N36" i="1"/>
  <c r="K36" i="1"/>
  <c r="H36" i="1"/>
  <c r="AB35" i="1"/>
  <c r="AA35" i="1"/>
  <c r="Z35" i="1"/>
  <c r="Y35" i="1"/>
  <c r="X35" i="1"/>
  <c r="W35" i="1"/>
  <c r="T35" i="1"/>
  <c r="Q35" i="1"/>
  <c r="N35" i="1"/>
  <c r="K35" i="1"/>
  <c r="H35" i="1"/>
  <c r="AB34" i="1"/>
  <c r="AA34" i="1"/>
  <c r="Z34" i="1"/>
  <c r="Y34" i="1"/>
  <c r="X34" i="1"/>
  <c r="W34" i="1"/>
  <c r="T34" i="1"/>
  <c r="Q34" i="1"/>
  <c r="N34" i="1"/>
  <c r="K34" i="1"/>
  <c r="H34" i="1"/>
  <c r="AB33" i="1"/>
  <c r="AA33" i="1"/>
  <c r="Z33" i="1"/>
  <c r="Y33" i="1"/>
  <c r="X33" i="1"/>
  <c r="W33" i="1"/>
  <c r="T33" i="1"/>
  <c r="Q33" i="1"/>
  <c r="N33" i="1"/>
  <c r="K33" i="1"/>
  <c r="H33" i="1"/>
  <c r="AB32" i="1"/>
  <c r="AA32" i="1"/>
  <c r="Z32" i="1"/>
  <c r="Y32" i="1"/>
  <c r="X32" i="1"/>
  <c r="W32" i="1"/>
  <c r="T32" i="1"/>
  <c r="Q32" i="1"/>
  <c r="N32" i="1"/>
  <c r="K32" i="1"/>
  <c r="H32" i="1"/>
  <c r="AB31" i="1"/>
  <c r="AA31" i="1"/>
  <c r="Z31" i="1"/>
  <c r="Y31" i="1"/>
  <c r="X31" i="1"/>
  <c r="W31" i="1"/>
  <c r="T31" i="1"/>
  <c r="Q31" i="1"/>
  <c r="N31" i="1"/>
  <c r="K31" i="1"/>
  <c r="H31" i="1"/>
  <c r="AB30" i="1"/>
  <c r="AA30" i="1"/>
  <c r="Z30" i="1"/>
  <c r="Y30" i="1"/>
  <c r="X30" i="1"/>
  <c r="W30" i="1"/>
  <c r="T30" i="1"/>
  <c r="Q30" i="1"/>
  <c r="N30" i="1"/>
  <c r="K30" i="1"/>
  <c r="H30" i="1"/>
  <c r="AB29" i="1"/>
  <c r="AA29" i="1"/>
  <c r="Z29" i="1"/>
  <c r="Y29" i="1"/>
  <c r="X29" i="1"/>
  <c r="W29" i="1"/>
  <c r="T29" i="1"/>
  <c r="Q29" i="1"/>
  <c r="N29" i="1"/>
  <c r="K29" i="1"/>
  <c r="H29" i="1"/>
  <c r="AB28" i="1"/>
  <c r="AA28" i="1"/>
  <c r="Z28" i="1"/>
  <c r="Y28" i="1"/>
  <c r="X28" i="1"/>
  <c r="W28" i="1"/>
  <c r="T28" i="1"/>
  <c r="Q28" i="1"/>
  <c r="N28" i="1"/>
  <c r="K28" i="1"/>
  <c r="H28" i="1"/>
  <c r="AB27" i="1"/>
  <c r="AA27" i="1"/>
  <c r="Z27" i="1"/>
  <c r="Y27" i="1"/>
  <c r="X27" i="1"/>
  <c r="W27" i="1"/>
  <c r="T27" i="1"/>
  <c r="Q27" i="1"/>
  <c r="N27" i="1"/>
  <c r="K27" i="1"/>
  <c r="H27" i="1"/>
  <c r="AB26" i="1"/>
  <c r="AA26" i="1"/>
  <c r="Z26" i="1"/>
  <c r="Y26" i="1"/>
  <c r="X26" i="1"/>
  <c r="W26" i="1"/>
  <c r="T26" i="1"/>
  <c r="Q26" i="1"/>
  <c r="N26" i="1"/>
  <c r="K26" i="1"/>
  <c r="H26" i="1"/>
  <c r="AC25" i="1"/>
  <c r="AA25" i="1"/>
  <c r="Z25" i="1"/>
  <c r="Y25" i="1"/>
  <c r="X25" i="1"/>
  <c r="W25" i="1"/>
  <c r="T25" i="1"/>
  <c r="Q25" i="1"/>
  <c r="N25" i="1"/>
  <c r="K25" i="1"/>
  <c r="H25" i="1"/>
  <c r="AC24" i="1"/>
  <c r="AA24" i="1"/>
  <c r="Z24" i="1"/>
  <c r="Y24" i="1"/>
  <c r="X24" i="1"/>
  <c r="W24" i="1"/>
  <c r="T24" i="1"/>
  <c r="Q24" i="1"/>
  <c r="N24" i="1"/>
  <c r="K24" i="1"/>
  <c r="H24" i="1"/>
  <c r="AC23" i="1"/>
  <c r="AA23" i="1"/>
  <c r="Z23" i="1"/>
  <c r="Y23" i="1"/>
  <c r="X23" i="1"/>
  <c r="W23" i="1"/>
  <c r="T23" i="1"/>
  <c r="Q23" i="1"/>
  <c r="N23" i="1"/>
  <c r="K23" i="1"/>
  <c r="H23" i="1"/>
  <c r="AC22" i="1"/>
  <c r="AA22" i="1"/>
  <c r="Z22" i="1"/>
  <c r="Y22" i="1"/>
  <c r="X22" i="1"/>
  <c r="W22" i="1"/>
  <c r="T22" i="1"/>
  <c r="Q22" i="1"/>
  <c r="N22" i="1"/>
  <c r="K22" i="1"/>
  <c r="H22" i="1"/>
  <c r="AC21" i="1"/>
  <c r="AA21" i="1"/>
  <c r="Z21" i="1"/>
  <c r="Y21" i="1"/>
  <c r="X21" i="1"/>
  <c r="W21" i="1"/>
  <c r="T21" i="1"/>
  <c r="Q21" i="1"/>
  <c r="N21" i="1"/>
  <c r="K21" i="1"/>
  <c r="H21" i="1"/>
  <c r="AC20" i="1"/>
  <c r="AA20" i="1"/>
  <c r="Z20" i="1"/>
  <c r="Y20" i="1"/>
  <c r="X20" i="1"/>
  <c r="W20" i="1"/>
  <c r="T20" i="1"/>
  <c r="Q20" i="1"/>
  <c r="N20" i="1"/>
  <c r="K20" i="1"/>
  <c r="H20" i="1"/>
  <c r="AC19" i="1"/>
  <c r="AA19" i="1"/>
  <c r="Z19" i="1"/>
  <c r="Y19" i="1"/>
  <c r="X19" i="1"/>
  <c r="W19" i="1"/>
  <c r="T19" i="1"/>
  <c r="Q19" i="1"/>
  <c r="N19" i="1"/>
  <c r="K19" i="1"/>
  <c r="H19" i="1"/>
  <c r="AC18" i="1"/>
  <c r="AA18" i="1"/>
  <c r="Z18" i="1"/>
  <c r="Y18" i="1"/>
  <c r="X18" i="1"/>
  <c r="W18" i="1"/>
  <c r="T18" i="1"/>
  <c r="Q18" i="1"/>
  <c r="N18" i="1"/>
  <c r="K18" i="1"/>
  <c r="H18" i="1"/>
  <c r="AC17" i="1"/>
  <c r="AA17" i="1"/>
  <c r="Z17" i="1"/>
  <c r="Y17" i="1"/>
  <c r="X17" i="1"/>
  <c r="W17" i="1"/>
  <c r="T17" i="1"/>
  <c r="Q17" i="1"/>
  <c r="N17" i="1"/>
  <c r="K17" i="1"/>
  <c r="H17" i="1"/>
  <c r="AC16" i="1"/>
  <c r="AA16" i="1"/>
  <c r="Z16" i="1"/>
  <c r="Y16" i="1"/>
  <c r="X16" i="1"/>
  <c r="W16" i="1"/>
  <c r="T16" i="1"/>
  <c r="Q16" i="1"/>
  <c r="N16" i="1"/>
  <c r="K16" i="1"/>
  <c r="H16" i="1"/>
  <c r="AC15" i="1"/>
  <c r="AA15" i="1"/>
  <c r="Z15" i="1"/>
  <c r="Y15" i="1"/>
  <c r="X15" i="1"/>
  <c r="W15" i="1"/>
  <c r="T15" i="1"/>
  <c r="Q15" i="1"/>
  <c r="N15" i="1"/>
  <c r="K15" i="1"/>
  <c r="H15" i="1"/>
  <c r="AC14" i="1"/>
  <c r="AA14" i="1"/>
  <c r="Z14" i="1"/>
  <c r="Y14" i="1"/>
  <c r="X14" i="1"/>
  <c r="W14" i="1"/>
  <c r="T14" i="1"/>
  <c r="Q14" i="1"/>
  <c r="N14" i="1"/>
  <c r="K14" i="1"/>
  <c r="H14" i="1"/>
  <c r="AB13" i="1"/>
  <c r="AA13" i="1"/>
  <c r="Z13" i="1"/>
  <c r="Y13" i="1"/>
  <c r="X13" i="1"/>
  <c r="W13" i="1"/>
  <c r="T13" i="1"/>
  <c r="Q13" i="1"/>
  <c r="N13" i="1"/>
  <c r="K13" i="1"/>
  <c r="H13" i="1"/>
  <c r="AB12" i="1"/>
  <c r="AA12" i="1"/>
  <c r="Z12" i="1"/>
  <c r="Y12" i="1"/>
  <c r="X12" i="1"/>
  <c r="T12" i="1"/>
  <c r="Q12" i="1"/>
  <c r="N12" i="1"/>
  <c r="K12" i="1"/>
  <c r="H12" i="1"/>
  <c r="AB11" i="1"/>
  <c r="AA11" i="1"/>
  <c r="Z11" i="1"/>
  <c r="Y11" i="1"/>
  <c r="X11" i="1"/>
  <c r="T11" i="1"/>
  <c r="Q11" i="1"/>
  <c r="N11" i="1"/>
  <c r="K11" i="1"/>
  <c r="H11" i="1"/>
  <c r="AB10" i="1"/>
  <c r="AA10" i="1"/>
  <c r="Z10" i="1"/>
  <c r="Y10" i="1"/>
  <c r="X10" i="1"/>
  <c r="T10" i="1"/>
  <c r="Q10" i="1"/>
  <c r="N10" i="1"/>
  <c r="K10" i="1"/>
  <c r="H10" i="1"/>
  <c r="AB9" i="1"/>
  <c r="AA9" i="1"/>
  <c r="Z9" i="1"/>
  <c r="Y9" i="1"/>
  <c r="X9" i="1"/>
  <c r="T9" i="1"/>
  <c r="Q9" i="1"/>
  <c r="N9" i="1"/>
  <c r="K9" i="1"/>
  <c r="H9" i="1"/>
  <c r="AB8" i="1"/>
  <c r="AA8" i="1"/>
  <c r="Z8" i="1"/>
  <c r="Y8" i="1"/>
  <c r="X8" i="1"/>
  <c r="T8" i="1"/>
  <c r="Q8" i="1"/>
  <c r="N8" i="1"/>
  <c r="K8" i="1"/>
  <c r="H8" i="1"/>
  <c r="AB7" i="1"/>
  <c r="AA7" i="1"/>
  <c r="Z7" i="1"/>
  <c r="Y7" i="1"/>
  <c r="X7" i="1"/>
  <c r="T7" i="1"/>
  <c r="Q7" i="1"/>
  <c r="N7" i="1"/>
  <c r="K7" i="1"/>
  <c r="H7" i="1"/>
  <c r="AB6" i="1"/>
  <c r="AA6" i="1"/>
  <c r="Z6" i="1"/>
  <c r="Y6" i="1"/>
  <c r="X6" i="1"/>
  <c r="T6" i="1"/>
  <c r="Q6" i="1"/>
  <c r="N6" i="1"/>
  <c r="K6" i="1"/>
  <c r="H6" i="1"/>
  <c r="AB5" i="1"/>
  <c r="AA5" i="1"/>
  <c r="Z5" i="1"/>
  <c r="Y5" i="1"/>
  <c r="X5" i="1"/>
  <c r="T5" i="1"/>
  <c r="Q5" i="1"/>
  <c r="N5" i="1"/>
  <c r="K5" i="1"/>
  <c r="H5" i="1"/>
  <c r="AB4" i="1"/>
  <c r="AA4" i="1"/>
  <c r="Z4" i="1"/>
  <c r="Y4" i="1"/>
  <c r="X4" i="1"/>
  <c r="T4" i="1"/>
  <c r="Q4" i="1"/>
  <c r="N4" i="1"/>
  <c r="K4" i="1"/>
  <c r="H4" i="1"/>
  <c r="AB3" i="1"/>
  <c r="AA3" i="1"/>
  <c r="Z3" i="1"/>
  <c r="Y3" i="1"/>
  <c r="X3" i="1"/>
  <c r="T3" i="1"/>
  <c r="Q3" i="1"/>
  <c r="N3" i="1"/>
  <c r="K3" i="1"/>
  <c r="H3" i="1"/>
  <c r="AB2" i="1"/>
  <c r="AA2" i="1"/>
  <c r="Z2" i="1"/>
  <c r="Y2" i="1"/>
  <c r="X2" i="1"/>
  <c r="T2" i="1"/>
  <c r="Q2" i="1"/>
  <c r="N2" i="1"/>
  <c r="K2" i="1"/>
  <c r="H2" i="1"/>
  <c r="Z82" i="2" l="1"/>
  <c r="Z86" i="2"/>
  <c r="Z90" i="2"/>
  <c r="Z94" i="2"/>
  <c r="Z98" i="2"/>
  <c r="Z102" i="2"/>
  <c r="Z106" i="2"/>
  <c r="Z110" i="2"/>
  <c r="Z114" i="2"/>
  <c r="Z118" i="2"/>
  <c r="Z122" i="2"/>
  <c r="Z126" i="2"/>
  <c r="Z130" i="2"/>
  <c r="Z134" i="2"/>
  <c r="Z138" i="2"/>
  <c r="Z35" i="2"/>
  <c r="Z51" i="2"/>
  <c r="Z55" i="2"/>
  <c r="Z59" i="2"/>
  <c r="Z67" i="2"/>
  <c r="Z71" i="2"/>
  <c r="Z75" i="2"/>
  <c r="Z7" i="2"/>
  <c r="Z19" i="2"/>
  <c r="Z23" i="2"/>
  <c r="Z43" i="2"/>
  <c r="Z11" i="2"/>
  <c r="Z31" i="2"/>
  <c r="Z47" i="2"/>
  <c r="Z3" i="2"/>
  <c r="Z15" i="2"/>
  <c r="Z27" i="2"/>
  <c r="Z39" i="2"/>
  <c r="Z63" i="2"/>
  <c r="Z10" i="2"/>
  <c r="Z22" i="2"/>
  <c r="Z46" i="2"/>
  <c r="Z54" i="2"/>
  <c r="Z70" i="2"/>
  <c r="Z74" i="2"/>
  <c r="Z78" i="2"/>
  <c r="Z2" i="2"/>
  <c r="Z6" i="2"/>
  <c r="Z14" i="2"/>
  <c r="Z18" i="2"/>
  <c r="Z26" i="2"/>
  <c r="Z30" i="2"/>
  <c r="Z34" i="2"/>
  <c r="Z38" i="2"/>
  <c r="Z42" i="2"/>
  <c r="Z50" i="2"/>
  <c r="Z58" i="2"/>
  <c r="Z62" i="2"/>
  <c r="Z66" i="2"/>
  <c r="Z4" i="2"/>
  <c r="Z5" i="2"/>
  <c r="Z8" i="2"/>
  <c r="Z9" i="2"/>
  <c r="Z12" i="2"/>
  <c r="Z13" i="2"/>
  <c r="Z16" i="2"/>
  <c r="Z17" i="2"/>
  <c r="Z20" i="2"/>
  <c r="Z21" i="2"/>
  <c r="Z24" i="2"/>
  <c r="Z25" i="2"/>
  <c r="Z28" i="2"/>
  <c r="Z29" i="2"/>
  <c r="Z32" i="2"/>
  <c r="Z33" i="2"/>
  <c r="Z36" i="2"/>
  <c r="Z37" i="2"/>
  <c r="Z40" i="2"/>
  <c r="Z41" i="2"/>
  <c r="Z44" i="2"/>
  <c r="Z45" i="2"/>
  <c r="Z48" i="2"/>
  <c r="Z49" i="2"/>
  <c r="Z52" i="2"/>
  <c r="Z53" i="2"/>
  <c r="Z56" i="2"/>
  <c r="Z57" i="2"/>
  <c r="Z60" i="2"/>
  <c r="Z61" i="2"/>
  <c r="Z64" i="2"/>
  <c r="Z65" i="2"/>
  <c r="Z68" i="2"/>
  <c r="Z69" i="2"/>
  <c r="Z72" i="2"/>
  <c r="Z73" i="2"/>
  <c r="Z76" i="2"/>
  <c r="Z77" i="2"/>
  <c r="Z80" i="2"/>
  <c r="Z81" i="2"/>
  <c r="Z84" i="2"/>
  <c r="Z85" i="2"/>
  <c r="Z88" i="2"/>
  <c r="Z89" i="2"/>
  <c r="Z92" i="2"/>
  <c r="Z93" i="2"/>
  <c r="Z96" i="2"/>
  <c r="Z97" i="2"/>
  <c r="Z100" i="2"/>
  <c r="Z101" i="2"/>
  <c r="Z104" i="2"/>
  <c r="Z105" i="2"/>
  <c r="Z108" i="2"/>
  <c r="Z109" i="2"/>
  <c r="Z112" i="2"/>
  <c r="Z113" i="2"/>
  <c r="Z116" i="2"/>
  <c r="Z117" i="2"/>
  <c r="Z120" i="2"/>
  <c r="Z121" i="2"/>
  <c r="Z124" i="2"/>
  <c r="Z125" i="2"/>
  <c r="Z128" i="2"/>
  <c r="Z129" i="2"/>
  <c r="Z132" i="2"/>
  <c r="Z133" i="2"/>
  <c r="Z136" i="2"/>
  <c r="Z137" i="2"/>
  <c r="Z140" i="2"/>
  <c r="Z141" i="2"/>
  <c r="Z79" i="2"/>
  <c r="Z83" i="2"/>
  <c r="Z87" i="2"/>
  <c r="Z91" i="2"/>
  <c r="Z95" i="2"/>
  <c r="Z99" i="2"/>
  <c r="Z103" i="2"/>
  <c r="Z107" i="2"/>
  <c r="Z111" i="2"/>
  <c r="Z115" i="2"/>
  <c r="Z119" i="2"/>
  <c r="Z123" i="2"/>
  <c r="Z127" i="2"/>
  <c r="Z131" i="2"/>
  <c r="Z135" i="2"/>
  <c r="Z139" i="2"/>
  <c r="AD13" i="1"/>
  <c r="AD17" i="1"/>
  <c r="AD21" i="1"/>
  <c r="AD25" i="1"/>
  <c r="AD29" i="1"/>
  <c r="AD33" i="1"/>
  <c r="AD37" i="1"/>
  <c r="AD41" i="1"/>
  <c r="AD45" i="1"/>
  <c r="AD49" i="1"/>
  <c r="AD53" i="1"/>
  <c r="AD58" i="1"/>
  <c r="AD62" i="1"/>
  <c r="AD66" i="1"/>
  <c r="AD70" i="1"/>
  <c r="AD74" i="1"/>
  <c r="AD78" i="1"/>
  <c r="AD82" i="1"/>
  <c r="AD86" i="1"/>
  <c r="AD90" i="1"/>
  <c r="AD94" i="1"/>
  <c r="AD98" i="1"/>
  <c r="AD102" i="1"/>
  <c r="AD106" i="1"/>
  <c r="AD110" i="1"/>
  <c r="AD114" i="1"/>
  <c r="AD118" i="1"/>
  <c r="AD122" i="1"/>
  <c r="AD126" i="1"/>
  <c r="AD130" i="1"/>
  <c r="AD134" i="1"/>
  <c r="AD138" i="1"/>
  <c r="AD4" i="1"/>
  <c r="AD5" i="1"/>
  <c r="AD8" i="1"/>
  <c r="AD9" i="1"/>
  <c r="AD12" i="1"/>
  <c r="AD16" i="1"/>
  <c r="AD20" i="1"/>
  <c r="AD24" i="1"/>
  <c r="AD28" i="1"/>
  <c r="AD32" i="1"/>
  <c r="AD36" i="1"/>
  <c r="AD40" i="1"/>
  <c r="AD44" i="1"/>
  <c r="AD48" i="1"/>
  <c r="AD52" i="1"/>
  <c r="AD56" i="1"/>
  <c r="AD61" i="1"/>
  <c r="AD65" i="1"/>
  <c r="AD69" i="1"/>
  <c r="AD73" i="1"/>
  <c r="AD77" i="1"/>
  <c r="AD81" i="1"/>
  <c r="AD85" i="1"/>
  <c r="AD89" i="1"/>
  <c r="AD93" i="1"/>
  <c r="AD97" i="1"/>
  <c r="AD101" i="1"/>
  <c r="AD105" i="1"/>
  <c r="AD109" i="1"/>
  <c r="AD113" i="1"/>
  <c r="AD117" i="1"/>
  <c r="AD121" i="1"/>
  <c r="AD125" i="1"/>
  <c r="AD129" i="1"/>
  <c r="AD133" i="1"/>
  <c r="AD137" i="1"/>
  <c r="AD141" i="1"/>
  <c r="AD3" i="1"/>
  <c r="AD7" i="1"/>
  <c r="AD11" i="1"/>
  <c r="AD15" i="1"/>
  <c r="AD19" i="1"/>
  <c r="AD23" i="1"/>
  <c r="AD27" i="1"/>
  <c r="AD31" i="1"/>
  <c r="AD35" i="1"/>
  <c r="AD39" i="1"/>
  <c r="AD43" i="1"/>
  <c r="AD47" i="1"/>
  <c r="AD51" i="1"/>
  <c r="AD55" i="1"/>
  <c r="AD60" i="1"/>
  <c r="AD64" i="1"/>
  <c r="AD68" i="1"/>
  <c r="AD72" i="1"/>
  <c r="AD76" i="1"/>
  <c r="AD80" i="1"/>
  <c r="AD84" i="1"/>
  <c r="AD88" i="1"/>
  <c r="AD92" i="1"/>
  <c r="AD96" i="1"/>
  <c r="AD100" i="1"/>
  <c r="AD104" i="1"/>
  <c r="AD108" i="1"/>
  <c r="AD112" i="1"/>
  <c r="AD116" i="1"/>
  <c r="AD120" i="1"/>
  <c r="AD124" i="1"/>
  <c r="AD128" i="1"/>
  <c r="AD132" i="1"/>
  <c r="AD136" i="1"/>
  <c r="AD140" i="1"/>
  <c r="AD2" i="1"/>
  <c r="AD6" i="1"/>
  <c r="AD10" i="1"/>
  <c r="AD14" i="1"/>
  <c r="AD18" i="1"/>
  <c r="AD22" i="1"/>
  <c r="AD26" i="1"/>
  <c r="AD30" i="1"/>
  <c r="AD34" i="1"/>
  <c r="AD38" i="1"/>
  <c r="AD42" i="1"/>
  <c r="AD46" i="1"/>
  <c r="AD50" i="1"/>
  <c r="AD54" i="1"/>
  <c r="AD59" i="1"/>
  <c r="AD63" i="1"/>
  <c r="AD67" i="1"/>
  <c r="AD71" i="1"/>
  <c r="AD75" i="1"/>
  <c r="AD79" i="1"/>
  <c r="AD83" i="1"/>
  <c r="AD87" i="1"/>
  <c r="AD91" i="1"/>
  <c r="AD95" i="1"/>
  <c r="AD99" i="1"/>
  <c r="AD103" i="1"/>
  <c r="AD107" i="1"/>
  <c r="AD111" i="1"/>
  <c r="AD115" i="1"/>
  <c r="AD119" i="1"/>
  <c r="AD123" i="1"/>
  <c r="AD127" i="1"/>
  <c r="AD131" i="1"/>
  <c r="AD135" i="1"/>
  <c r="AD139" i="1"/>
  <c r="AD57" i="1"/>
</calcChain>
</file>

<file path=xl/sharedStrings.xml><?xml version="1.0" encoding="utf-8"?>
<sst xmlns="http://schemas.openxmlformats.org/spreadsheetml/2006/main" count="897" uniqueCount="193">
  <si>
    <t>DEPARTMENT</t>
  </si>
  <si>
    <t>BATCH</t>
  </si>
  <si>
    <t>CLASS AND SECTION</t>
  </si>
  <si>
    <t>ROLL NO.</t>
  </si>
  <si>
    <t>NAME</t>
  </si>
  <si>
    <t>INTERNET PROGRAMMING UT1</t>
  </si>
  <si>
    <t>INTERNET PROGRAMMING UT2</t>
  </si>
  <si>
    <t>INTERNET PROGRAMMINGAVG</t>
  </si>
  <si>
    <t xml:space="preserve">COMPUTER NETWORKING AND SECURITY UT1 </t>
  </si>
  <si>
    <t>COMPUTER NETWORKING AND SECURITY UT2</t>
  </si>
  <si>
    <t>COMPUTER NETWORKING AND SECURITYAVG</t>
  </si>
  <si>
    <t>ENTREPRENEURSHIP AND E-BUSINESS UT1</t>
  </si>
  <si>
    <t>ENTREPRENEURSHIP AND E-BUSINESS UT2</t>
  </si>
  <si>
    <t>ENTREPRENEURSHIP AND E-BUSINESS AVG</t>
  </si>
  <si>
    <t>SOFTWARE ENGINEERING UT1</t>
  </si>
  <si>
    <t>SOFTWARE ENGINEERING UT2</t>
  </si>
  <si>
    <t>SOFTWARE ENGINEERING AVG</t>
  </si>
  <si>
    <t xml:space="preserve">ADVANCE DATAMANAGEMENT TECHNOLOGIES UT1 </t>
  </si>
  <si>
    <t>ADVANCE DATAMANAGEMENT TECHNOLOGIES UT2</t>
  </si>
  <si>
    <t>ADVANCE DATAMANAGEMENT TECHNOLOGIESAVG</t>
  </si>
  <si>
    <t xml:space="preserve">ADVANCE DATA STRUCTURE AND ANALYSIS UT1 </t>
  </si>
  <si>
    <t>ADVANCE DATA STRUCTURE AND ANALYSIS UT2</t>
  </si>
  <si>
    <t>ADVANCE DATA STRUCTURE AND ANALYSIS AVG</t>
  </si>
  <si>
    <t>INTERNET PROGRAMMING S5</t>
  </si>
  <si>
    <t>COMPUTER NETWORKING AND SECURITY S5</t>
  </si>
  <si>
    <t>ENTREPRENEURSHIP E-BUSINESS S5</t>
  </si>
  <si>
    <t>SOFTWARE ENGINEERING S5</t>
  </si>
  <si>
    <t>ADVANCE DATAMANAGEMENT TECHNOLOGIES S5</t>
  </si>
  <si>
    <t>ADVANCE DATA STRUCTURE AND ANALYSIS S5</t>
  </si>
  <si>
    <t>INFT</t>
  </si>
  <si>
    <t>ANSARI AAMIR ZULFIQUAR</t>
  </si>
  <si>
    <t>BANGERA NIDHI VISHWANATH</t>
  </si>
  <si>
    <t>BHAKTA SAKSHI GIRISH</t>
  </si>
  <si>
    <t>BHARDWAJ SANJANA SUNIL</t>
  </si>
  <si>
    <t>BHONEJA SIMRAN PURSHOTTAM</t>
  </si>
  <si>
    <t>BORAWAKE SAURABH RAJENDRA</t>
  </si>
  <si>
    <t>BULANI BHAVIKA DEEPAK</t>
  </si>
  <si>
    <t>CHAUDHARI MAYUR DEVIDAS</t>
  </si>
  <si>
    <t>CHAURASIYA KARTIK RAMBHARAT</t>
  </si>
  <si>
    <t>CHOUDHARI MOHD AYUB KASIMALI</t>
  </si>
  <si>
    <t>DANEE RAKSHITA GOPAL</t>
  </si>
  <si>
    <t>DUBEY ADITYA KUMAR</t>
  </si>
  <si>
    <t>GATTANI SAKSHI SURESH</t>
  </si>
  <si>
    <t>GAVALI TANMAY BAPU</t>
  </si>
  <si>
    <t>GAWDE ISHA DATTARAM</t>
  </si>
  <si>
    <t>GHANEKAR AKHIL ATMARAM</t>
  </si>
  <si>
    <t>GORE ATHARVA SAMIR</t>
  </si>
  <si>
    <t>GUPTA ABHISHEK LAXMANPRASAD</t>
  </si>
  <si>
    <t>GUPTA NEEL SANTOSH</t>
  </si>
  <si>
    <t>HAWALE SHIVAM BALASAHEB</t>
  </si>
  <si>
    <t>HOTCHANDANI SONY RAJA</t>
  </si>
  <si>
    <t>HUDDEDAR SIMRAN SANTOSH</t>
  </si>
  <si>
    <t>INAMDAR ANISH SHAMSUNDAR</t>
  </si>
  <si>
    <t>IYER SREEKESH SUBRAMANIAN</t>
  </si>
  <si>
    <t>JADHAV SHREYASH RAMESH</t>
  </si>
  <si>
    <t>JADHAV VAIBHAVI JITENDRA</t>
  </si>
  <si>
    <t>JISHA ANNA PHILIP</t>
  </si>
  <si>
    <t>KACHHELA AJAY PRAKASH</t>
  </si>
  <si>
    <t>KALYANI VINAY DEEPAKLAL</t>
  </si>
  <si>
    <t>KANABAR KANAIYA GIRADHARLAL</t>
  </si>
  <si>
    <t>KARALKAR ROHIT VIVEK</t>
  </si>
  <si>
    <t>KATARIA NAMRATA GULAB</t>
  </si>
  <si>
    <t>KATKE SHUBHAM SURESH</t>
  </si>
  <si>
    <t>KHAN RIYAZ AHMAD ISHRAQUE ALI</t>
  </si>
  <si>
    <t>KHANDAGALE ADITI SHIVAJI</t>
  </si>
  <si>
    <t>KHARCHE SAKSHI MILIND</t>
  </si>
  <si>
    <t>KORGAONKAR CHINMAY SATISH</t>
  </si>
  <si>
    <t>LALWANI SAKSHI DILIPKUMAR</t>
  </si>
  <si>
    <t>LUND ADITYA RAM</t>
  </si>
  <si>
    <t>MAHAJAN TANMAY LILADHAR</t>
  </si>
  <si>
    <t>MAKHIJA SIMRAN JAGDISH</t>
  </si>
  <si>
    <t>MALGUNDKAR SAHIL ANAND</t>
  </si>
  <si>
    <t>MANDAL GAURAV GOVIND</t>
  </si>
  <si>
    <t>MANE ROHAN PRAKASH</t>
  </si>
  <si>
    <t>MAVALE PUSHKAR SHANKAR</t>
  </si>
  <si>
    <t>MHATRE JANHAVI KIRAN</t>
  </si>
  <si>
    <t>MISHRA HIMANSHU GOVINDKUMAR</t>
  </si>
  <si>
    <t>MOYKHEDE AADITYA RAJENDRA</t>
  </si>
  <si>
    <t>MUDRAS SIDDHI UMESH</t>
  </si>
  <si>
    <t>NAILWAL RAHUL ISHWAR</t>
  </si>
  <si>
    <t>PAMNANI HIRTHIK RAJKUMAR</t>
  </si>
  <si>
    <t>PARPYANI KESHAV KISHOR</t>
  </si>
  <si>
    <t>PATIL ANUJ SANJAY</t>
  </si>
  <si>
    <t>PATIL SIDDHANT KRANTIKUMAR</t>
  </si>
  <si>
    <t>PATIL SWARALI SANDESH</t>
  </si>
  <si>
    <t>PRASANNA SRIDHARAN</t>
  </si>
  <si>
    <t>RAJE YASH</t>
  </si>
  <si>
    <t>RAO NINAD SHIVANAND</t>
  </si>
  <si>
    <t>REDDY VENKATESH SRINIWAS</t>
  </si>
  <si>
    <t>RODRICKS RYAN FREDERIC</t>
  </si>
  <si>
    <t>SHETTY ANUSHA DIWAKAR</t>
  </si>
  <si>
    <t>SHETTY SAHANA JAYARAM</t>
  </si>
  <si>
    <t>SHOLAPURE MUGDHA VIVEK</t>
  </si>
  <si>
    <t>SINGH ADITI ARVIND</t>
  </si>
  <si>
    <t>THAKKAR NIDHI HARESH</t>
  </si>
  <si>
    <t>THOLAR SHILPA GOPAL</t>
  </si>
  <si>
    <t>V KRISHNASUBRAMANIAM</t>
  </si>
  <si>
    <t>WAGHAMALE SHALAKA SANJAY</t>
  </si>
  <si>
    <t>WALAVALKAR SUCHINDRA</t>
  </si>
  <si>
    <t>YADAV ANANDKUMAR SABHAJEET</t>
  </si>
  <si>
    <t>AHUJA DEEPAK RANJIT</t>
  </si>
  <si>
    <t>AWHAD PRANAV PARSHURAM</t>
  </si>
  <si>
    <t>BHAGTANI VINAY JAY</t>
  </si>
  <si>
    <t>BHALERAO KETAN DASHRATH</t>
  </si>
  <si>
    <t>BOHRA AASTHAA ALOK</t>
  </si>
  <si>
    <t>CHARY ABHISHEK</t>
  </si>
  <si>
    <t>DEVNANI LOKESH PARSHOTAM</t>
  </si>
  <si>
    <t>DUBEY ARYAN</t>
  </si>
  <si>
    <t>GALANI JANVI KISHORE</t>
  </si>
  <si>
    <t>GOGIA JATIN RAJESH</t>
  </si>
  <si>
    <t>HINGORANI BHAVYA PRADEEP</t>
  </si>
  <si>
    <t>HOTWANI KHUSHI VINOD</t>
  </si>
  <si>
    <t>HOUDE SAMPATH SHIDDARAM</t>
  </si>
  <si>
    <t>ISRANI KUSHAL LAKHMICHAND</t>
  </si>
  <si>
    <t>ISRANI LAVEENA</t>
  </si>
  <si>
    <t>JAIN NIDHI DINESH</t>
  </si>
  <si>
    <t>JASUJA HANSHIKA KALYAN</t>
  </si>
  <si>
    <t>JESWANI NUPUR UMESH</t>
  </si>
  <si>
    <t>JETHANI MUSKAN VIKESH</t>
  </si>
  <si>
    <t>KADAM ADARSH ANIL</t>
  </si>
  <si>
    <t>KANSARA KRISHNA NILESH</t>
  </si>
  <si>
    <t>KESARKAR PRATHMESH SITARAM</t>
  </si>
  <si>
    <t>KESWANI YASH RAVINDRA</t>
  </si>
  <si>
    <t>KHAJURIA SARVAGYA</t>
  </si>
  <si>
    <t>KHANDELWAL KUNAL MANOHARLAL</t>
  </si>
  <si>
    <t>KUMTHEKAR YASH VISHAL</t>
  </si>
  <si>
    <t>LALWANI TEENA PURUSHOTTAM</t>
  </si>
  <si>
    <t>MEHTA AARYAN NARESH</t>
  </si>
  <si>
    <t>MOOLYA SURAJ SADASHIVA</t>
  </si>
  <si>
    <t>MUKKU VISHNU VARDHAN VENKATA NARAYAN REDDY</t>
  </si>
  <si>
    <t>NAIK PRANJAL SUNIL</t>
  </si>
  <si>
    <t>PADAWE PRANAV RAJESH</t>
  </si>
  <si>
    <t>PADHYE ROHAN SANJAY</t>
  </si>
  <si>
    <t>PAGRUT SAKET VIJAY</t>
  </si>
  <si>
    <t>PANIGRAHI ADARSH PRASAN</t>
  </si>
  <si>
    <t>PANSARE BHAVESH DILIP</t>
  </si>
  <si>
    <t>PARAB ATHARV UDAY</t>
  </si>
  <si>
    <t>PARVATIKAR RAGHUTTAM PRAHLADRAO</t>
  </si>
  <si>
    <t>PATHARE JAY NIKETAN</t>
  </si>
  <si>
    <t>PATIL JAYESH NAGARAJ</t>
  </si>
  <si>
    <t>PAWAR OMKAR DNYANESHWAR</t>
  </si>
  <si>
    <t>PESWANI PRERNA ANIL</t>
  </si>
  <si>
    <t>POPTANI RAM VINOD</t>
  </si>
  <si>
    <t>RANGWANI MANSI RAM</t>
  </si>
  <si>
    <t>RATHOD HIMANSHU PRADEEP</t>
  </si>
  <si>
    <t>RAWOOL SHUBHAM SHANKAR</t>
  </si>
  <si>
    <t>ROHRA EKTA DHANRAJ</t>
  </si>
  <si>
    <t>ROHRA JAI CHANDRU</t>
  </si>
  <si>
    <t>SANJANA PRAKASH</t>
  </si>
  <si>
    <t>SAWANT ATHARVA YAYATI</t>
  </si>
  <si>
    <t>SHAHANE GAYATRI CHINTAMANI</t>
  </si>
  <si>
    <t>SHAIKH MOHAMMED AAFTAB SAGIR</t>
  </si>
  <si>
    <t>SHARMA AARUSHI</t>
  </si>
  <si>
    <t>SHARMA SRISTI</t>
  </si>
  <si>
    <t>SHASMITA RAVEENDRAN</t>
  </si>
  <si>
    <t>SHELKE SAKSHI GANESH</t>
  </si>
  <si>
    <t>SHIMPI SOHAM NANDKUMAR</t>
  </si>
  <si>
    <t>SHINGADE ASHISH YASHWANT</t>
  </si>
  <si>
    <t>SINGH RAJAT RAJESH</t>
  </si>
  <si>
    <t>SINGH SHIVAM VIDYA NAND</t>
  </si>
  <si>
    <t>SOKALWAR MANGESH MADHUKAR</t>
  </si>
  <si>
    <t>SWAMI AARYAN ANANT</t>
  </si>
  <si>
    <t>TALREJA VINI SRICHAND</t>
  </si>
  <si>
    <t>THAKUR ANURAG DHANSINGH</t>
  </si>
  <si>
    <t>THAKUR CHINMAY GANESH</t>
  </si>
  <si>
    <t>TICKOO AYUSH</t>
  </si>
  <si>
    <t>TOTRE SURENDRA VIJAY</t>
  </si>
  <si>
    <t>VALECHA HANISH ANAND</t>
  </si>
  <si>
    <t>VARTAK PRATIK PRADEEP</t>
  </si>
  <si>
    <t>WEB X.0 UT1</t>
  </si>
  <si>
    <t>WEB X.0 UT2</t>
  </si>
  <si>
    <t>WEB X.0 AVG</t>
  </si>
  <si>
    <t xml:space="preserve">ARTIFICIAL INTELLIGENCE AND DATA SCIENCE UT1 </t>
  </si>
  <si>
    <t>ARTIFICIAL INTELLIGENCE AND DATA SCIENCE UT2</t>
  </si>
  <si>
    <t>ARTIFICIAL INTELLIGENCE AND DATA SCIENCE AVG</t>
  </si>
  <si>
    <t>DATA MINING AND BUSINESS INTELLIGENCE UT1</t>
  </si>
  <si>
    <t>DATA MINING AND BUSINESS INTELLIGENCE UT2</t>
  </si>
  <si>
    <t>DATA MINING AND BUSINESS INTELLIGENCE AVG</t>
  </si>
  <si>
    <t>WIRELESS TECHNOLOGY UT1</t>
  </si>
  <si>
    <t>WT UT2</t>
  </si>
  <si>
    <t>WT AVG</t>
  </si>
  <si>
    <t>EHF UT1</t>
  </si>
  <si>
    <t>EHF UT2</t>
  </si>
  <si>
    <t>EHF AVG</t>
  </si>
  <si>
    <t>WEB X S6</t>
  </si>
  <si>
    <t>AIDS S6</t>
  </si>
  <si>
    <t>DMBI S6</t>
  </si>
  <si>
    <t>WT S6</t>
  </si>
  <si>
    <t>EHF S6</t>
  </si>
  <si>
    <t xml:space="preserve"> </t>
  </si>
  <si>
    <t>Overall CGPA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</si>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</sst>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870B-FE35-4F20-923C-2CABEEBFDC3E}">
  <dimension ref="A1:AD141"/>
  <sheetViews>
    <sheetView topLeftCell="T1" workbookViewId="0">
      <selection activeCell="AC1" sqref="AC1"/>
    </sheetView>
  </sheetViews>
  <sheetFormatPr defaultRowHeight="14.4" x14ac:dyDescent="0.3"/>
  <cols>
    <col min="1" max="4" width="8.88671875" style="1"/>
    <col min="5" max="5" width="27.44140625" style="5" customWidth="1"/>
    <col min="6" max="29" width="8.8867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190</v>
      </c>
    </row>
    <row r="2" spans="1:30" x14ac:dyDescent="0.3">
      <c r="A2" s="1" t="s">
        <v>29</v>
      </c>
      <c r="B2" s="1">
        <v>2023</v>
      </c>
      <c r="C2" s="1" t="s">
        <v>191</v>
      </c>
      <c r="D2" s="1">
        <v>1</v>
      </c>
      <c r="E2" s="6" t="s">
        <v>30</v>
      </c>
      <c r="F2" s="1">
        <v>12</v>
      </c>
      <c r="G2" s="1">
        <v>13</v>
      </c>
      <c r="H2" s="1">
        <f>AVERAGE(F2:G2)</f>
        <v>12.5</v>
      </c>
      <c r="I2" s="1">
        <v>19</v>
      </c>
      <c r="J2" s="1">
        <v>11</v>
      </c>
      <c r="K2" s="1">
        <f>AVERAGE(I2:J2)</f>
        <v>15</v>
      </c>
      <c r="L2" s="1">
        <v>14</v>
      </c>
      <c r="M2" s="1">
        <v>16</v>
      </c>
      <c r="N2" s="1">
        <f>AVERAGE(L2:M2)</f>
        <v>15</v>
      </c>
      <c r="O2" s="1">
        <v>17</v>
      </c>
      <c r="P2" s="1">
        <v>15</v>
      </c>
      <c r="Q2" s="1">
        <f>AVERAGE(O2:P2)</f>
        <v>16</v>
      </c>
      <c r="R2" s="1">
        <v>11</v>
      </c>
      <c r="S2" s="1">
        <v>17</v>
      </c>
      <c r="T2" s="1">
        <f>AVERAGE(R2:S2)</f>
        <v>14</v>
      </c>
      <c r="U2" s="1">
        <v>0</v>
      </c>
      <c r="V2" s="1">
        <v>0</v>
      </c>
      <c r="W2" s="1">
        <v>0</v>
      </c>
      <c r="X2" s="1">
        <f ca="1">RANDBETWEEN(60,70)</f>
        <v>64</v>
      </c>
      <c r="Y2" s="1">
        <f ca="1">RANDBETWEEN(60,70)</f>
        <v>64</v>
      </c>
      <c r="Z2" s="1">
        <f t="shared" ref="Z2:AB7" ca="1" si="0">RANDBETWEEN(60,70)</f>
        <v>65</v>
      </c>
      <c r="AA2" s="1">
        <f t="shared" ca="1" si="0"/>
        <v>69</v>
      </c>
      <c r="AB2" s="1">
        <f t="shared" ca="1" si="0"/>
        <v>70</v>
      </c>
      <c r="AC2" s="1">
        <v>0</v>
      </c>
      <c r="AD2">
        <f ca="1">(SUM(H2,K2,N2,Q2,T2,X2,Y2,Z2,AA2,AB2)/5)/9.5</f>
        <v>8.5157894736842117</v>
      </c>
    </row>
    <row r="3" spans="1:30" x14ac:dyDescent="0.3">
      <c r="A3" s="1" t="s">
        <v>29</v>
      </c>
      <c r="B3" s="1">
        <v>2023</v>
      </c>
      <c r="C3" s="1" t="s">
        <v>191</v>
      </c>
      <c r="D3" s="1">
        <v>2</v>
      </c>
      <c r="E3" s="6" t="s">
        <v>31</v>
      </c>
      <c r="F3" s="1">
        <v>0</v>
      </c>
      <c r="G3" s="1">
        <v>20</v>
      </c>
      <c r="H3" s="1">
        <f t="shared" ref="H3:H66" si="1">AVERAGE(F3:G3)</f>
        <v>10</v>
      </c>
      <c r="I3" s="1">
        <v>17</v>
      </c>
      <c r="J3" s="1">
        <v>12</v>
      </c>
      <c r="K3" s="1">
        <f t="shared" ref="K3:K66" si="2">AVERAGE(I3:J3)</f>
        <v>14.5</v>
      </c>
      <c r="L3" s="1">
        <v>15</v>
      </c>
      <c r="M3" s="1">
        <v>18</v>
      </c>
      <c r="N3" s="1">
        <f t="shared" ref="N3:N66" si="3">AVERAGE(L3:M3)</f>
        <v>16.5</v>
      </c>
      <c r="O3" s="1">
        <v>18</v>
      </c>
      <c r="P3" s="1">
        <v>13</v>
      </c>
      <c r="Q3" s="1">
        <f t="shared" ref="Q3:Q66" si="4">AVERAGE(O3:P3)</f>
        <v>15.5</v>
      </c>
      <c r="R3" s="1">
        <v>16</v>
      </c>
      <c r="S3" s="1">
        <v>16</v>
      </c>
      <c r="T3" s="1">
        <f t="shared" ref="T3:T66" si="5">AVERAGE(R3:S3)</f>
        <v>16</v>
      </c>
      <c r="U3" s="1">
        <v>0</v>
      </c>
      <c r="V3" s="1">
        <v>0</v>
      </c>
      <c r="W3" s="1">
        <v>0</v>
      </c>
      <c r="X3" s="1">
        <f t="shared" ref="X3:Y7" ca="1" si="6">RANDBETWEEN(60,70)</f>
        <v>62</v>
      </c>
      <c r="Y3" s="1">
        <f t="shared" ca="1" si="6"/>
        <v>66</v>
      </c>
      <c r="Z3" s="1">
        <f t="shared" ca="1" si="0"/>
        <v>70</v>
      </c>
      <c r="AA3" s="1">
        <f t="shared" ca="1" si="0"/>
        <v>63</v>
      </c>
      <c r="AB3" s="1">
        <f t="shared" ca="1" si="0"/>
        <v>69</v>
      </c>
      <c r="AC3" s="1">
        <v>0</v>
      </c>
      <c r="AD3">
        <f t="shared" ref="AD3:AD13" ca="1" si="7">(SUM(H3,K3,N3,Q3,T3,X3,Y3,Z3,AA3,AB3)/5)/9.5</f>
        <v>8.473684210526315</v>
      </c>
    </row>
    <row r="4" spans="1:30" x14ac:dyDescent="0.3">
      <c r="A4" s="1" t="s">
        <v>29</v>
      </c>
      <c r="B4" s="1">
        <v>2023</v>
      </c>
      <c r="C4" s="1" t="s">
        <v>191</v>
      </c>
      <c r="D4" s="1">
        <v>3</v>
      </c>
      <c r="E4" s="5" t="s">
        <v>32</v>
      </c>
      <c r="F4" s="1">
        <v>13</v>
      </c>
      <c r="G4" s="1">
        <v>16</v>
      </c>
      <c r="H4" s="1">
        <f t="shared" si="1"/>
        <v>14.5</v>
      </c>
      <c r="I4" s="1">
        <v>17</v>
      </c>
      <c r="J4" s="1">
        <v>16</v>
      </c>
      <c r="K4" s="1">
        <f t="shared" si="2"/>
        <v>16.5</v>
      </c>
      <c r="L4" s="1">
        <v>16</v>
      </c>
      <c r="M4" s="1">
        <v>11</v>
      </c>
      <c r="N4" s="1">
        <f t="shared" si="3"/>
        <v>13.5</v>
      </c>
      <c r="O4" s="1">
        <v>16</v>
      </c>
      <c r="P4" s="1">
        <v>16</v>
      </c>
      <c r="Q4" s="1">
        <f t="shared" si="4"/>
        <v>16</v>
      </c>
      <c r="R4" s="1">
        <v>18</v>
      </c>
      <c r="S4" s="1">
        <v>17</v>
      </c>
      <c r="T4" s="1">
        <f t="shared" si="5"/>
        <v>17.5</v>
      </c>
      <c r="U4" s="1">
        <v>0</v>
      </c>
      <c r="V4" s="1">
        <v>0</v>
      </c>
      <c r="W4" s="1">
        <v>0</v>
      </c>
      <c r="X4" s="1">
        <f t="shared" ca="1" si="6"/>
        <v>60</v>
      </c>
      <c r="Y4" s="1">
        <f t="shared" ca="1" si="6"/>
        <v>64</v>
      </c>
      <c r="Z4" s="1">
        <f t="shared" ca="1" si="0"/>
        <v>70</v>
      </c>
      <c r="AA4" s="1">
        <f t="shared" ca="1" si="0"/>
        <v>69</v>
      </c>
      <c r="AB4" s="1">
        <f t="shared" ca="1" si="0"/>
        <v>68</v>
      </c>
      <c r="AC4" s="1">
        <v>0</v>
      </c>
      <c r="AD4">
        <f t="shared" ca="1" si="7"/>
        <v>8.6105263157894729</v>
      </c>
    </row>
    <row r="5" spans="1:30" x14ac:dyDescent="0.3">
      <c r="A5" s="1" t="s">
        <v>29</v>
      </c>
      <c r="B5" s="1">
        <v>2023</v>
      </c>
      <c r="C5" s="1" t="s">
        <v>191</v>
      </c>
      <c r="D5" s="1">
        <v>4</v>
      </c>
      <c r="E5" s="5" t="s">
        <v>33</v>
      </c>
      <c r="F5" s="1">
        <v>16</v>
      </c>
      <c r="G5" s="1">
        <v>17</v>
      </c>
      <c r="H5" s="1">
        <f t="shared" si="1"/>
        <v>16.5</v>
      </c>
      <c r="I5" s="1">
        <v>16</v>
      </c>
      <c r="J5" s="1">
        <v>19</v>
      </c>
      <c r="K5" s="1">
        <f t="shared" si="2"/>
        <v>17.5</v>
      </c>
      <c r="L5" s="1">
        <v>17</v>
      </c>
      <c r="M5" s="1">
        <v>10</v>
      </c>
      <c r="N5" s="1">
        <f t="shared" si="3"/>
        <v>13.5</v>
      </c>
      <c r="O5" s="1">
        <v>10</v>
      </c>
      <c r="P5" s="1">
        <v>14</v>
      </c>
      <c r="Q5" s="1">
        <f t="shared" si="4"/>
        <v>12</v>
      </c>
      <c r="R5" s="1">
        <v>20</v>
      </c>
      <c r="S5" s="1">
        <v>17</v>
      </c>
      <c r="T5" s="1">
        <f t="shared" si="5"/>
        <v>18.5</v>
      </c>
      <c r="U5" s="1">
        <v>0</v>
      </c>
      <c r="V5" s="1">
        <v>0</v>
      </c>
      <c r="W5" s="1">
        <v>0</v>
      </c>
      <c r="X5" s="1">
        <f t="shared" ca="1" si="6"/>
        <v>63</v>
      </c>
      <c r="Y5" s="1">
        <f t="shared" ca="1" si="6"/>
        <v>70</v>
      </c>
      <c r="Z5" s="1">
        <f t="shared" ca="1" si="0"/>
        <v>69</v>
      </c>
      <c r="AA5" s="1">
        <f t="shared" ca="1" si="0"/>
        <v>61</v>
      </c>
      <c r="AB5" s="1">
        <f t="shared" ca="1" si="0"/>
        <v>61</v>
      </c>
      <c r="AC5" s="1">
        <v>0</v>
      </c>
      <c r="AD5">
        <f t="shared" ca="1" si="7"/>
        <v>8.4631578947368435</v>
      </c>
    </row>
    <row r="6" spans="1:30" x14ac:dyDescent="0.3">
      <c r="A6" s="1" t="s">
        <v>29</v>
      </c>
      <c r="B6" s="1">
        <v>2023</v>
      </c>
      <c r="C6" s="1" t="s">
        <v>191</v>
      </c>
      <c r="D6" s="1">
        <v>5</v>
      </c>
      <c r="E6" s="5" t="s">
        <v>34</v>
      </c>
      <c r="F6" s="1">
        <v>20</v>
      </c>
      <c r="G6" s="1">
        <v>12</v>
      </c>
      <c r="H6" s="1">
        <f t="shared" si="1"/>
        <v>16</v>
      </c>
      <c r="I6" s="1">
        <v>17</v>
      </c>
      <c r="J6" s="1">
        <v>20</v>
      </c>
      <c r="K6" s="1">
        <f t="shared" si="2"/>
        <v>18.5</v>
      </c>
      <c r="L6" s="1">
        <v>18</v>
      </c>
      <c r="M6" s="1">
        <v>6</v>
      </c>
      <c r="N6" s="1">
        <f t="shared" si="3"/>
        <v>12</v>
      </c>
      <c r="O6" s="1">
        <v>17</v>
      </c>
      <c r="P6" s="1">
        <v>12</v>
      </c>
      <c r="Q6" s="1">
        <f t="shared" si="4"/>
        <v>14.5</v>
      </c>
      <c r="R6" s="1">
        <v>13</v>
      </c>
      <c r="S6" s="1">
        <v>14</v>
      </c>
      <c r="T6" s="1">
        <f t="shared" si="5"/>
        <v>13.5</v>
      </c>
      <c r="U6" s="1">
        <v>0</v>
      </c>
      <c r="V6" s="1">
        <v>0</v>
      </c>
      <c r="W6" s="1">
        <v>0</v>
      </c>
      <c r="X6" s="1">
        <f t="shared" ca="1" si="6"/>
        <v>63</v>
      </c>
      <c r="Y6" s="1">
        <f t="shared" ca="1" si="6"/>
        <v>63</v>
      </c>
      <c r="Z6" s="1">
        <f t="shared" ca="1" si="0"/>
        <v>64</v>
      </c>
      <c r="AA6" s="1">
        <f t="shared" ca="1" si="0"/>
        <v>63</v>
      </c>
      <c r="AB6" s="1">
        <f t="shared" ca="1" si="0"/>
        <v>69</v>
      </c>
      <c r="AC6" s="1">
        <v>0</v>
      </c>
      <c r="AD6">
        <f t="shared" ca="1" si="7"/>
        <v>8.3473684210526304</v>
      </c>
    </row>
    <row r="7" spans="1:30" x14ac:dyDescent="0.3">
      <c r="A7" s="1" t="s">
        <v>29</v>
      </c>
      <c r="B7" s="1">
        <v>2023</v>
      </c>
      <c r="C7" s="1" t="s">
        <v>191</v>
      </c>
      <c r="D7" s="1">
        <v>6</v>
      </c>
      <c r="E7" s="5" t="s">
        <v>35</v>
      </c>
      <c r="F7" s="1">
        <v>16</v>
      </c>
      <c r="G7" s="1">
        <v>16</v>
      </c>
      <c r="H7" s="1">
        <f t="shared" si="1"/>
        <v>16</v>
      </c>
      <c r="I7" s="1">
        <v>17</v>
      </c>
      <c r="J7" s="1">
        <v>11</v>
      </c>
      <c r="K7" s="1">
        <f t="shared" si="2"/>
        <v>14</v>
      </c>
      <c r="L7" s="1">
        <v>16</v>
      </c>
      <c r="M7" s="1">
        <v>16</v>
      </c>
      <c r="N7" s="1">
        <f t="shared" si="3"/>
        <v>16</v>
      </c>
      <c r="O7" s="1">
        <v>18</v>
      </c>
      <c r="P7" s="1">
        <v>16</v>
      </c>
      <c r="Q7" s="1">
        <f t="shared" si="4"/>
        <v>17</v>
      </c>
      <c r="R7" s="1">
        <v>15</v>
      </c>
      <c r="S7" s="1">
        <v>13</v>
      </c>
      <c r="T7" s="1">
        <f t="shared" si="5"/>
        <v>14</v>
      </c>
      <c r="U7" s="1">
        <v>0</v>
      </c>
      <c r="V7" s="1">
        <v>0</v>
      </c>
      <c r="W7" s="1">
        <v>0</v>
      </c>
      <c r="X7" s="1">
        <f t="shared" ca="1" si="6"/>
        <v>70</v>
      </c>
      <c r="Y7" s="1">
        <f t="shared" ca="1" si="6"/>
        <v>67</v>
      </c>
      <c r="Z7" s="1">
        <f t="shared" ca="1" si="0"/>
        <v>67</v>
      </c>
      <c r="AA7" s="1">
        <f t="shared" ca="1" si="0"/>
        <v>60</v>
      </c>
      <c r="AB7" s="1">
        <f t="shared" ca="1" si="0"/>
        <v>62</v>
      </c>
      <c r="AC7" s="1">
        <v>0</v>
      </c>
      <c r="AD7">
        <f t="shared" ca="1" si="7"/>
        <v>8.4842105263157883</v>
      </c>
    </row>
    <row r="8" spans="1:30" x14ac:dyDescent="0.3">
      <c r="A8" s="1" t="s">
        <v>29</v>
      </c>
      <c r="B8" s="1">
        <v>2023</v>
      </c>
      <c r="C8" s="1" t="s">
        <v>191</v>
      </c>
      <c r="D8" s="1">
        <v>7</v>
      </c>
      <c r="E8" s="5" t="s">
        <v>36</v>
      </c>
      <c r="F8" s="1">
        <v>18</v>
      </c>
      <c r="G8" s="1">
        <v>18</v>
      </c>
      <c r="H8" s="1">
        <f t="shared" si="1"/>
        <v>18</v>
      </c>
      <c r="I8" s="1">
        <v>14</v>
      </c>
      <c r="J8" s="1">
        <v>11</v>
      </c>
      <c r="K8" s="1">
        <f t="shared" si="2"/>
        <v>12.5</v>
      </c>
      <c r="L8" s="1">
        <v>16</v>
      </c>
      <c r="M8" s="1">
        <v>15</v>
      </c>
      <c r="N8" s="1">
        <f t="shared" si="3"/>
        <v>15.5</v>
      </c>
      <c r="O8" s="1">
        <v>11</v>
      </c>
      <c r="P8" s="1">
        <v>18</v>
      </c>
      <c r="Q8" s="1">
        <f t="shared" si="4"/>
        <v>14.5</v>
      </c>
      <c r="R8" s="1">
        <v>17</v>
      </c>
      <c r="S8" s="1">
        <v>11</v>
      </c>
      <c r="T8" s="1">
        <f t="shared" si="5"/>
        <v>14</v>
      </c>
      <c r="U8" s="1">
        <v>0</v>
      </c>
      <c r="V8" s="1">
        <v>0</v>
      </c>
      <c r="W8" s="1">
        <v>0</v>
      </c>
      <c r="X8" s="1">
        <f ca="1">RANDBETWEEN(70,80)</f>
        <v>74</v>
      </c>
      <c r="Y8" s="1">
        <f t="shared" ref="Y8:AB12" ca="1" si="8">RANDBETWEEN(70,80)</f>
        <v>79</v>
      </c>
      <c r="Z8" s="1">
        <f t="shared" ca="1" si="8"/>
        <v>70</v>
      </c>
      <c r="AA8" s="1">
        <f t="shared" ca="1" si="8"/>
        <v>71</v>
      </c>
      <c r="AB8" s="1">
        <f t="shared" ca="1" si="8"/>
        <v>73</v>
      </c>
      <c r="AC8" s="1">
        <v>0</v>
      </c>
      <c r="AD8">
        <f t="shared" ca="1" si="7"/>
        <v>9.2947368421052623</v>
      </c>
    </row>
    <row r="9" spans="1:30" x14ac:dyDescent="0.3">
      <c r="A9" s="1" t="s">
        <v>29</v>
      </c>
      <c r="B9" s="1">
        <v>2023</v>
      </c>
      <c r="C9" s="1" t="s">
        <v>191</v>
      </c>
      <c r="D9" s="1">
        <v>8</v>
      </c>
      <c r="E9" s="5" t="s">
        <v>37</v>
      </c>
      <c r="F9" s="1">
        <v>13</v>
      </c>
      <c r="G9" s="1">
        <v>11</v>
      </c>
      <c r="H9" s="1">
        <f t="shared" si="1"/>
        <v>12</v>
      </c>
      <c r="I9" s="1">
        <v>13</v>
      </c>
      <c r="J9" s="1">
        <v>18</v>
      </c>
      <c r="K9" s="1">
        <f t="shared" si="2"/>
        <v>15.5</v>
      </c>
      <c r="L9" s="1">
        <v>15</v>
      </c>
      <c r="M9" s="1">
        <v>19</v>
      </c>
      <c r="N9" s="1">
        <f t="shared" si="3"/>
        <v>17</v>
      </c>
      <c r="O9" s="1">
        <v>10</v>
      </c>
      <c r="P9" s="1">
        <v>16</v>
      </c>
      <c r="Q9" s="1">
        <f t="shared" si="4"/>
        <v>13</v>
      </c>
      <c r="R9" s="1">
        <v>10</v>
      </c>
      <c r="S9" s="1">
        <v>12</v>
      </c>
      <c r="T9" s="1">
        <f t="shared" si="5"/>
        <v>11</v>
      </c>
      <c r="U9" s="1">
        <v>0</v>
      </c>
      <c r="V9" s="1">
        <v>0</v>
      </c>
      <c r="W9" s="1">
        <v>0</v>
      </c>
      <c r="X9" s="1">
        <f t="shared" ref="X9:X12" ca="1" si="9">RANDBETWEEN(70,80)</f>
        <v>76</v>
      </c>
      <c r="Y9" s="1">
        <f t="shared" ca="1" si="8"/>
        <v>73</v>
      </c>
      <c r="Z9" s="1">
        <f t="shared" ca="1" si="8"/>
        <v>74</v>
      </c>
      <c r="AA9" s="1">
        <f t="shared" ca="1" si="8"/>
        <v>78</v>
      </c>
      <c r="AB9" s="1">
        <f t="shared" ca="1" si="8"/>
        <v>70</v>
      </c>
      <c r="AC9" s="1">
        <v>0</v>
      </c>
      <c r="AD9">
        <f t="shared" ca="1" si="7"/>
        <v>9.2526315789473692</v>
      </c>
    </row>
    <row r="10" spans="1:30" x14ac:dyDescent="0.3">
      <c r="A10" s="1" t="s">
        <v>29</v>
      </c>
      <c r="B10" s="1">
        <v>2023</v>
      </c>
      <c r="C10" s="1" t="s">
        <v>191</v>
      </c>
      <c r="D10" s="1">
        <v>9</v>
      </c>
      <c r="E10" s="5" t="s">
        <v>38</v>
      </c>
      <c r="F10" s="1">
        <v>1</v>
      </c>
      <c r="G10" s="1">
        <v>10</v>
      </c>
      <c r="H10" s="1">
        <f t="shared" si="1"/>
        <v>5.5</v>
      </c>
      <c r="I10" s="1">
        <v>11</v>
      </c>
      <c r="J10" s="1">
        <v>17</v>
      </c>
      <c r="K10" s="1">
        <f t="shared" si="2"/>
        <v>14</v>
      </c>
      <c r="L10" s="1">
        <v>17</v>
      </c>
      <c r="M10" s="1">
        <v>12</v>
      </c>
      <c r="N10" s="1">
        <f t="shared" si="3"/>
        <v>14.5</v>
      </c>
      <c r="O10" s="1">
        <v>11</v>
      </c>
      <c r="P10" s="1">
        <v>10</v>
      </c>
      <c r="Q10" s="1">
        <f t="shared" si="4"/>
        <v>10.5</v>
      </c>
      <c r="R10" s="1">
        <v>11</v>
      </c>
      <c r="S10" s="1">
        <v>16</v>
      </c>
      <c r="T10" s="1">
        <f t="shared" si="5"/>
        <v>13.5</v>
      </c>
      <c r="U10" s="1">
        <v>0</v>
      </c>
      <c r="V10" s="1">
        <v>0</v>
      </c>
      <c r="W10" s="1">
        <v>0</v>
      </c>
      <c r="X10" s="1">
        <f t="shared" ca="1" si="9"/>
        <v>73</v>
      </c>
      <c r="Y10" s="1">
        <f t="shared" ca="1" si="8"/>
        <v>78</v>
      </c>
      <c r="Z10" s="1">
        <f t="shared" ca="1" si="8"/>
        <v>77</v>
      </c>
      <c r="AA10" s="1">
        <f t="shared" ca="1" si="8"/>
        <v>80</v>
      </c>
      <c r="AB10" s="1">
        <f t="shared" ca="1" si="8"/>
        <v>77</v>
      </c>
      <c r="AC10" s="1">
        <v>0</v>
      </c>
      <c r="AD10">
        <f t="shared" ca="1" si="7"/>
        <v>9.3263157894736839</v>
      </c>
    </row>
    <row r="11" spans="1:30" x14ac:dyDescent="0.3">
      <c r="A11" s="1" t="s">
        <v>29</v>
      </c>
      <c r="B11" s="1">
        <v>2023</v>
      </c>
      <c r="C11" s="1" t="s">
        <v>191</v>
      </c>
      <c r="D11" s="1">
        <v>10</v>
      </c>
      <c r="E11" s="5" t="s">
        <v>39</v>
      </c>
      <c r="F11" s="1">
        <v>20</v>
      </c>
      <c r="G11" s="1">
        <v>6</v>
      </c>
      <c r="H11" s="1">
        <f t="shared" si="1"/>
        <v>13</v>
      </c>
      <c r="I11" s="1">
        <v>12</v>
      </c>
      <c r="J11" s="1">
        <v>16</v>
      </c>
      <c r="K11" s="1">
        <f t="shared" si="2"/>
        <v>14</v>
      </c>
      <c r="L11" s="1">
        <v>18</v>
      </c>
      <c r="M11" s="1">
        <v>10</v>
      </c>
      <c r="N11" s="1">
        <f t="shared" si="3"/>
        <v>14</v>
      </c>
      <c r="O11" s="1">
        <v>19</v>
      </c>
      <c r="P11" s="1">
        <v>17</v>
      </c>
      <c r="Q11" s="1">
        <f t="shared" si="4"/>
        <v>18</v>
      </c>
      <c r="R11" s="1">
        <v>17</v>
      </c>
      <c r="S11" s="1">
        <v>19</v>
      </c>
      <c r="T11" s="1">
        <f t="shared" si="5"/>
        <v>18</v>
      </c>
      <c r="U11" s="1">
        <v>0</v>
      </c>
      <c r="V11" s="1">
        <v>0</v>
      </c>
      <c r="W11" s="1">
        <v>0</v>
      </c>
      <c r="X11" s="1">
        <f t="shared" ca="1" si="9"/>
        <v>80</v>
      </c>
      <c r="Y11" s="1">
        <f t="shared" ca="1" si="8"/>
        <v>72</v>
      </c>
      <c r="Z11" s="1">
        <f t="shared" ca="1" si="8"/>
        <v>74</v>
      </c>
      <c r="AA11" s="1">
        <f t="shared" ca="1" si="8"/>
        <v>78</v>
      </c>
      <c r="AB11" s="1">
        <f t="shared" ca="1" si="8"/>
        <v>75</v>
      </c>
      <c r="AC11" s="1">
        <v>0</v>
      </c>
      <c r="AD11">
        <f t="shared" ca="1" si="7"/>
        <v>9.6</v>
      </c>
    </row>
    <row r="12" spans="1:30" x14ac:dyDescent="0.3">
      <c r="A12" s="1" t="s">
        <v>29</v>
      </c>
      <c r="B12" s="1">
        <v>2023</v>
      </c>
      <c r="C12" s="1" t="s">
        <v>191</v>
      </c>
      <c r="D12" s="1">
        <v>11</v>
      </c>
      <c r="E12" s="5" t="s">
        <v>40</v>
      </c>
      <c r="F12" s="1">
        <v>14</v>
      </c>
      <c r="G12" s="1">
        <v>16</v>
      </c>
      <c r="H12" s="1">
        <f t="shared" si="1"/>
        <v>15</v>
      </c>
      <c r="I12" s="1">
        <v>16</v>
      </c>
      <c r="J12" s="1">
        <v>15</v>
      </c>
      <c r="K12" s="1">
        <f t="shared" si="2"/>
        <v>15.5</v>
      </c>
      <c r="L12" s="1">
        <v>16</v>
      </c>
      <c r="M12" s="1">
        <v>11</v>
      </c>
      <c r="N12" s="1">
        <f t="shared" si="3"/>
        <v>13.5</v>
      </c>
      <c r="O12" s="1">
        <v>20</v>
      </c>
      <c r="P12" s="1">
        <v>18</v>
      </c>
      <c r="Q12" s="1">
        <f t="shared" si="4"/>
        <v>19</v>
      </c>
      <c r="R12" s="1">
        <v>13</v>
      </c>
      <c r="S12" s="1">
        <v>20</v>
      </c>
      <c r="T12" s="1">
        <f t="shared" si="5"/>
        <v>16.5</v>
      </c>
      <c r="U12" s="1">
        <v>0</v>
      </c>
      <c r="V12" s="1">
        <v>0</v>
      </c>
      <c r="W12" s="1">
        <v>0</v>
      </c>
      <c r="X12" s="1">
        <f t="shared" ca="1" si="9"/>
        <v>75</v>
      </c>
      <c r="Y12" s="1">
        <f t="shared" ca="1" si="8"/>
        <v>75</v>
      </c>
      <c r="Z12" s="1">
        <f t="shared" ca="1" si="8"/>
        <v>80</v>
      </c>
      <c r="AA12" s="1">
        <f t="shared" ca="1" si="8"/>
        <v>75</v>
      </c>
      <c r="AB12" s="1">
        <f t="shared" ca="1" si="8"/>
        <v>77</v>
      </c>
      <c r="AC12" s="1">
        <v>0</v>
      </c>
      <c r="AD12">
        <f t="shared" ca="1" si="7"/>
        <v>9.715789473684211</v>
      </c>
    </row>
    <row r="13" spans="1:30" x14ac:dyDescent="0.3">
      <c r="A13" s="1" t="s">
        <v>29</v>
      </c>
      <c r="B13" s="1">
        <v>2023</v>
      </c>
      <c r="C13" s="1" t="s">
        <v>191</v>
      </c>
      <c r="D13" s="1">
        <v>12</v>
      </c>
      <c r="E13" s="5" t="s">
        <v>41</v>
      </c>
      <c r="F13" s="1">
        <v>17</v>
      </c>
      <c r="G13" s="1">
        <v>15</v>
      </c>
      <c r="H13" s="1">
        <f t="shared" si="1"/>
        <v>16</v>
      </c>
      <c r="I13" s="1">
        <v>19</v>
      </c>
      <c r="J13" s="1">
        <v>15</v>
      </c>
      <c r="K13" s="1">
        <f t="shared" si="2"/>
        <v>17</v>
      </c>
      <c r="L13" s="1">
        <v>17</v>
      </c>
      <c r="M13" s="1">
        <v>17</v>
      </c>
      <c r="N13" s="1">
        <f t="shared" si="3"/>
        <v>17</v>
      </c>
      <c r="O13" s="1">
        <v>12</v>
      </c>
      <c r="P13" s="1">
        <v>15</v>
      </c>
      <c r="Q13" s="1">
        <f t="shared" si="4"/>
        <v>13.5</v>
      </c>
      <c r="R13" s="1">
        <v>20</v>
      </c>
      <c r="S13" s="1">
        <v>11</v>
      </c>
      <c r="T13" s="1">
        <f>AVERAGE(R13:S13)</f>
        <v>15.5</v>
      </c>
      <c r="U13" s="1">
        <v>0</v>
      </c>
      <c r="V13" s="1">
        <v>0</v>
      </c>
      <c r="W13" s="1">
        <f>AVERAGE(U13:V13)</f>
        <v>0</v>
      </c>
      <c r="X13" s="1">
        <f ca="1">RANDBETWEEN(30,70)</f>
        <v>53</v>
      </c>
      <c r="Y13" s="1">
        <f t="shared" ref="Y13:AA25" ca="1" si="10">RANDBETWEEN(30,70)</f>
        <v>70</v>
      </c>
      <c r="Z13" s="1">
        <f t="shared" ca="1" si="10"/>
        <v>52</v>
      </c>
      <c r="AA13" s="1">
        <f t="shared" ca="1" si="10"/>
        <v>60</v>
      </c>
      <c r="AB13" s="1">
        <f ca="1">RANDBETWEEN(30,70)</f>
        <v>44</v>
      </c>
      <c r="AC13" s="1">
        <v>0</v>
      </c>
      <c r="AD13">
        <f t="shared" ca="1" si="7"/>
        <v>7.5368421052631573</v>
      </c>
    </row>
    <row r="14" spans="1:30" x14ac:dyDescent="0.3">
      <c r="A14" s="1" t="s">
        <v>29</v>
      </c>
      <c r="B14" s="1">
        <v>2023</v>
      </c>
      <c r="C14" s="1" t="s">
        <v>191</v>
      </c>
      <c r="D14" s="1">
        <v>13</v>
      </c>
      <c r="E14" s="5" t="s">
        <v>42</v>
      </c>
      <c r="F14" s="1">
        <v>16</v>
      </c>
      <c r="G14" s="1">
        <v>19</v>
      </c>
      <c r="H14" s="1">
        <f t="shared" si="1"/>
        <v>17.5</v>
      </c>
      <c r="I14" s="1">
        <v>20</v>
      </c>
      <c r="J14" s="1">
        <v>11</v>
      </c>
      <c r="K14" s="1">
        <f>AVERAGE(I14:J14)</f>
        <v>15.5</v>
      </c>
      <c r="L14" s="1">
        <v>16</v>
      </c>
      <c r="M14" s="1">
        <v>17</v>
      </c>
      <c r="N14" s="1">
        <f>AVERAGE(L14:M14)</f>
        <v>16.5</v>
      </c>
      <c r="O14" s="1">
        <v>16</v>
      </c>
      <c r="P14" s="1">
        <v>19</v>
      </c>
      <c r="Q14" s="1">
        <f>AVERAGE(O14:P14)</f>
        <v>17.5</v>
      </c>
      <c r="R14" s="1">
        <v>0</v>
      </c>
      <c r="S14" s="1">
        <v>0</v>
      </c>
      <c r="T14" s="1">
        <f>AVERAGE(R14:S14)</f>
        <v>0</v>
      </c>
      <c r="U14" s="1">
        <v>10</v>
      </c>
      <c r="V14" s="1">
        <v>10</v>
      </c>
      <c r="W14" s="1">
        <f t="shared" ref="W14:W77" si="11">AVERAGE(U14:V14)</f>
        <v>10</v>
      </c>
      <c r="X14" s="1">
        <f t="shared" ref="X14:X25" ca="1" si="12">RANDBETWEEN(30,70)</f>
        <v>54</v>
      </c>
      <c r="Y14" s="1">
        <f t="shared" ca="1" si="10"/>
        <v>58</v>
      </c>
      <c r="Z14" s="1">
        <f t="shared" ca="1" si="10"/>
        <v>32</v>
      </c>
      <c r="AA14" s="1">
        <f t="shared" ca="1" si="10"/>
        <v>30</v>
      </c>
      <c r="AB14" s="1">
        <v>0</v>
      </c>
      <c r="AC14" s="1">
        <f t="shared" ref="AC14:AC25" ca="1" si="13">RANDBETWEEN(30,70)</f>
        <v>42</v>
      </c>
      <c r="AD14">
        <f ca="1">(SUM(H14,K14,N14,Q14,W14,X14,Y14,Z14,AA14,AC14)/5)/9.5</f>
        <v>6.1684210526315795</v>
      </c>
    </row>
    <row r="15" spans="1:30" x14ac:dyDescent="0.3">
      <c r="A15" s="1" t="s">
        <v>29</v>
      </c>
      <c r="B15" s="1">
        <v>2023</v>
      </c>
      <c r="C15" s="1" t="s">
        <v>191</v>
      </c>
      <c r="D15" s="1">
        <v>14</v>
      </c>
      <c r="E15" s="5" t="s">
        <v>43</v>
      </c>
      <c r="F15" s="1">
        <v>17</v>
      </c>
      <c r="G15" s="1">
        <v>12</v>
      </c>
      <c r="H15" s="1">
        <f t="shared" si="1"/>
        <v>14.5</v>
      </c>
      <c r="I15" s="1">
        <v>11</v>
      </c>
      <c r="J15" s="1">
        <v>2</v>
      </c>
      <c r="K15" s="1">
        <f t="shared" si="2"/>
        <v>6.5</v>
      </c>
      <c r="L15" s="1">
        <v>16</v>
      </c>
      <c r="M15" s="1">
        <v>18</v>
      </c>
      <c r="N15" s="1">
        <f t="shared" si="3"/>
        <v>17</v>
      </c>
      <c r="O15" s="1">
        <v>10</v>
      </c>
      <c r="P15" s="1">
        <v>16</v>
      </c>
      <c r="Q15" s="1">
        <f t="shared" si="4"/>
        <v>13</v>
      </c>
      <c r="R15" s="1">
        <v>0</v>
      </c>
      <c r="S15" s="1">
        <v>0</v>
      </c>
      <c r="T15" s="1">
        <f t="shared" ref="T15:T25" si="14">AVERAGE(R15:S15)</f>
        <v>0</v>
      </c>
      <c r="U15" s="1">
        <v>16</v>
      </c>
      <c r="V15" s="1">
        <v>19</v>
      </c>
      <c r="W15" s="1">
        <f t="shared" si="11"/>
        <v>17.5</v>
      </c>
      <c r="X15" s="1">
        <f t="shared" ca="1" si="12"/>
        <v>60</v>
      </c>
      <c r="Y15" s="1">
        <f t="shared" ca="1" si="10"/>
        <v>38</v>
      </c>
      <c r="Z15" s="1">
        <f t="shared" ca="1" si="10"/>
        <v>40</v>
      </c>
      <c r="AA15" s="1">
        <f t="shared" ca="1" si="10"/>
        <v>65</v>
      </c>
      <c r="AB15" s="1">
        <v>0</v>
      </c>
      <c r="AC15" s="1">
        <f t="shared" ca="1" si="13"/>
        <v>59</v>
      </c>
      <c r="AD15">
        <f t="shared" ref="AD15:AD25" ca="1" si="15">(SUM(H15,K15,N15,Q15,W15,X15,Y15,Z15,AA15,AC15)/5)/9.5</f>
        <v>6.9578947368421042</v>
      </c>
    </row>
    <row r="16" spans="1:30" x14ac:dyDescent="0.3">
      <c r="A16" s="1" t="s">
        <v>29</v>
      </c>
      <c r="B16" s="1">
        <v>2023</v>
      </c>
      <c r="C16" s="1" t="s">
        <v>191</v>
      </c>
      <c r="D16" s="1">
        <v>15</v>
      </c>
      <c r="E16" s="5" t="s">
        <v>44</v>
      </c>
      <c r="F16" s="1">
        <v>10</v>
      </c>
      <c r="G16" s="1">
        <v>10</v>
      </c>
      <c r="H16" s="1">
        <f t="shared" si="1"/>
        <v>10</v>
      </c>
      <c r="I16" s="1">
        <v>11</v>
      </c>
      <c r="J16" s="1">
        <v>20</v>
      </c>
      <c r="K16" s="1">
        <f t="shared" si="2"/>
        <v>15.5</v>
      </c>
      <c r="L16" s="1">
        <v>18</v>
      </c>
      <c r="M16" s="1">
        <v>18</v>
      </c>
      <c r="N16" s="1">
        <f t="shared" si="3"/>
        <v>18</v>
      </c>
      <c r="O16" s="1">
        <v>19</v>
      </c>
      <c r="P16" s="1">
        <v>19</v>
      </c>
      <c r="Q16" s="1">
        <f t="shared" si="4"/>
        <v>19</v>
      </c>
      <c r="R16" s="1">
        <v>0</v>
      </c>
      <c r="S16" s="1">
        <v>0</v>
      </c>
      <c r="T16" s="1">
        <f t="shared" si="14"/>
        <v>0</v>
      </c>
      <c r="U16" s="1">
        <v>18</v>
      </c>
      <c r="V16" s="1">
        <v>15</v>
      </c>
      <c r="W16" s="1">
        <f t="shared" si="11"/>
        <v>16.5</v>
      </c>
      <c r="X16" s="1">
        <f t="shared" ca="1" si="12"/>
        <v>40</v>
      </c>
      <c r="Y16" s="1">
        <f t="shared" ca="1" si="10"/>
        <v>34</v>
      </c>
      <c r="Z16" s="1">
        <f t="shared" ca="1" si="10"/>
        <v>36</v>
      </c>
      <c r="AA16" s="1">
        <f t="shared" ca="1" si="10"/>
        <v>35</v>
      </c>
      <c r="AB16" s="1">
        <v>0</v>
      </c>
      <c r="AC16" s="1">
        <f t="shared" ca="1" si="13"/>
        <v>37</v>
      </c>
      <c r="AD16">
        <f t="shared" ca="1" si="15"/>
        <v>5.4947368421052634</v>
      </c>
    </row>
    <row r="17" spans="1:30" x14ac:dyDescent="0.3">
      <c r="A17" s="1" t="s">
        <v>29</v>
      </c>
      <c r="B17" s="1">
        <v>2023</v>
      </c>
      <c r="C17" s="1" t="s">
        <v>191</v>
      </c>
      <c r="D17" s="1">
        <v>16</v>
      </c>
      <c r="E17" s="5" t="s">
        <v>45</v>
      </c>
      <c r="F17" s="1">
        <v>11</v>
      </c>
      <c r="G17" s="1">
        <v>11</v>
      </c>
      <c r="H17" s="1">
        <f>AVERAGE(F17:G17)</f>
        <v>11</v>
      </c>
      <c r="I17" s="1">
        <v>18</v>
      </c>
      <c r="J17" s="1">
        <v>18</v>
      </c>
      <c r="K17" s="1">
        <f t="shared" si="2"/>
        <v>18</v>
      </c>
      <c r="L17" s="1">
        <v>14</v>
      </c>
      <c r="M17" s="1">
        <v>12</v>
      </c>
      <c r="N17" s="1">
        <f t="shared" si="3"/>
        <v>13</v>
      </c>
      <c r="O17" s="1">
        <v>19</v>
      </c>
      <c r="P17" s="1">
        <v>15</v>
      </c>
      <c r="Q17" s="1">
        <f t="shared" si="4"/>
        <v>17</v>
      </c>
      <c r="R17" s="1">
        <v>0</v>
      </c>
      <c r="S17" s="1">
        <v>0</v>
      </c>
      <c r="T17" s="1">
        <f t="shared" si="14"/>
        <v>0</v>
      </c>
      <c r="U17" s="1">
        <v>17</v>
      </c>
      <c r="V17" s="1">
        <v>14</v>
      </c>
      <c r="W17" s="1">
        <f t="shared" si="11"/>
        <v>15.5</v>
      </c>
      <c r="X17" s="1">
        <f t="shared" ca="1" si="12"/>
        <v>59</v>
      </c>
      <c r="Y17" s="1">
        <f t="shared" ca="1" si="10"/>
        <v>34</v>
      </c>
      <c r="Z17" s="1">
        <f t="shared" ca="1" si="10"/>
        <v>49</v>
      </c>
      <c r="AA17" s="1">
        <f t="shared" ca="1" si="10"/>
        <v>52</v>
      </c>
      <c r="AB17" s="1">
        <v>0</v>
      </c>
      <c r="AC17" s="1">
        <f t="shared" ca="1" si="13"/>
        <v>70</v>
      </c>
      <c r="AD17">
        <f t="shared" ca="1" si="15"/>
        <v>7.1263157894736846</v>
      </c>
    </row>
    <row r="18" spans="1:30" x14ac:dyDescent="0.3">
      <c r="A18" s="1" t="s">
        <v>29</v>
      </c>
      <c r="B18" s="1">
        <v>2023</v>
      </c>
      <c r="C18" s="1" t="s">
        <v>191</v>
      </c>
      <c r="D18" s="1">
        <v>17</v>
      </c>
      <c r="E18" s="5" t="s">
        <v>46</v>
      </c>
      <c r="F18" s="1">
        <v>12</v>
      </c>
      <c r="G18" s="1">
        <v>17</v>
      </c>
      <c r="H18" s="1">
        <f t="shared" si="1"/>
        <v>14.5</v>
      </c>
      <c r="I18" s="1">
        <v>17</v>
      </c>
      <c r="J18" s="1">
        <v>10</v>
      </c>
      <c r="K18" s="1">
        <f t="shared" si="2"/>
        <v>13.5</v>
      </c>
      <c r="L18" s="1">
        <v>11</v>
      </c>
      <c r="M18" s="1">
        <v>15</v>
      </c>
      <c r="N18" s="1">
        <f t="shared" si="3"/>
        <v>13</v>
      </c>
      <c r="O18" s="1">
        <v>18</v>
      </c>
      <c r="P18" s="1">
        <v>14</v>
      </c>
      <c r="Q18" s="1">
        <f t="shared" si="4"/>
        <v>16</v>
      </c>
      <c r="R18" s="1">
        <v>0</v>
      </c>
      <c r="S18" s="1">
        <v>0</v>
      </c>
      <c r="T18" s="1">
        <f t="shared" si="14"/>
        <v>0</v>
      </c>
      <c r="U18" s="1">
        <v>18</v>
      </c>
      <c r="V18" s="1">
        <v>10</v>
      </c>
      <c r="W18" s="1">
        <f t="shared" si="11"/>
        <v>14</v>
      </c>
      <c r="X18" s="1">
        <f t="shared" ca="1" si="12"/>
        <v>39</v>
      </c>
      <c r="Y18" s="1">
        <f t="shared" ca="1" si="10"/>
        <v>33</v>
      </c>
      <c r="Z18" s="1">
        <f t="shared" ca="1" si="10"/>
        <v>52</v>
      </c>
      <c r="AA18" s="1">
        <f t="shared" ca="1" si="10"/>
        <v>59</v>
      </c>
      <c r="AB18" s="1">
        <v>0</v>
      </c>
      <c r="AC18" s="1">
        <f t="shared" ca="1" si="13"/>
        <v>37</v>
      </c>
      <c r="AD18">
        <f t="shared" ca="1" si="15"/>
        <v>6.1263157894736846</v>
      </c>
    </row>
    <row r="19" spans="1:30" x14ac:dyDescent="0.3">
      <c r="A19" s="1" t="s">
        <v>29</v>
      </c>
      <c r="B19" s="1">
        <v>2023</v>
      </c>
      <c r="C19" s="1" t="s">
        <v>191</v>
      </c>
      <c r="D19" s="1">
        <v>18</v>
      </c>
      <c r="E19" s="5" t="s">
        <v>47</v>
      </c>
      <c r="F19" s="1">
        <v>6</v>
      </c>
      <c r="G19" s="1">
        <v>17</v>
      </c>
      <c r="H19" s="1">
        <f t="shared" si="1"/>
        <v>11.5</v>
      </c>
      <c r="I19" s="1">
        <v>16</v>
      </c>
      <c r="J19" s="1">
        <v>20</v>
      </c>
      <c r="K19" s="1">
        <f t="shared" si="2"/>
        <v>18</v>
      </c>
      <c r="L19" s="1">
        <v>12</v>
      </c>
      <c r="M19" s="1">
        <v>15</v>
      </c>
      <c r="N19" s="1">
        <f t="shared" si="3"/>
        <v>13.5</v>
      </c>
      <c r="O19" s="1">
        <v>17</v>
      </c>
      <c r="P19" s="1">
        <v>12</v>
      </c>
      <c r="Q19" s="1">
        <f t="shared" si="4"/>
        <v>14.5</v>
      </c>
      <c r="R19" s="1">
        <v>0</v>
      </c>
      <c r="S19" s="1">
        <v>0</v>
      </c>
      <c r="T19" s="1">
        <f t="shared" si="14"/>
        <v>0</v>
      </c>
      <c r="U19" s="1">
        <v>16</v>
      </c>
      <c r="V19" s="1">
        <v>17</v>
      </c>
      <c r="W19" s="1">
        <f t="shared" si="11"/>
        <v>16.5</v>
      </c>
      <c r="X19" s="1">
        <f t="shared" ca="1" si="12"/>
        <v>49</v>
      </c>
      <c r="Y19" s="1">
        <f t="shared" ca="1" si="10"/>
        <v>47</v>
      </c>
      <c r="Z19" s="1">
        <f t="shared" ca="1" si="10"/>
        <v>51</v>
      </c>
      <c r="AA19" s="1">
        <f t="shared" ca="1" si="10"/>
        <v>48</v>
      </c>
      <c r="AB19" s="1">
        <v>0</v>
      </c>
      <c r="AC19" s="1">
        <f t="shared" ca="1" si="13"/>
        <v>50</v>
      </c>
      <c r="AD19">
        <f t="shared" ca="1" si="15"/>
        <v>6.7157894736842101</v>
      </c>
    </row>
    <row r="20" spans="1:30" x14ac:dyDescent="0.3">
      <c r="A20" s="1" t="s">
        <v>29</v>
      </c>
      <c r="B20" s="1">
        <v>2023</v>
      </c>
      <c r="C20" s="1" t="s">
        <v>191</v>
      </c>
      <c r="D20" s="1">
        <v>19</v>
      </c>
      <c r="E20" s="5" t="s">
        <v>48</v>
      </c>
      <c r="F20" s="1">
        <v>9</v>
      </c>
      <c r="G20" s="1">
        <v>18</v>
      </c>
      <c r="H20" s="1">
        <f t="shared" si="1"/>
        <v>13.5</v>
      </c>
      <c r="I20" s="1">
        <v>15</v>
      </c>
      <c r="J20" s="1">
        <v>20</v>
      </c>
      <c r="K20" s="1">
        <f t="shared" si="2"/>
        <v>17.5</v>
      </c>
      <c r="L20" s="1">
        <v>15</v>
      </c>
      <c r="M20" s="1">
        <v>15</v>
      </c>
      <c r="N20" s="1">
        <f t="shared" si="3"/>
        <v>15</v>
      </c>
      <c r="O20" s="1">
        <v>10</v>
      </c>
      <c r="P20" s="1">
        <v>9</v>
      </c>
      <c r="Q20" s="1">
        <f t="shared" si="4"/>
        <v>9.5</v>
      </c>
      <c r="R20" s="1">
        <v>0</v>
      </c>
      <c r="S20" s="1">
        <v>0</v>
      </c>
      <c r="T20" s="1">
        <f t="shared" si="14"/>
        <v>0</v>
      </c>
      <c r="U20" s="1">
        <v>17</v>
      </c>
      <c r="V20" s="1">
        <v>16</v>
      </c>
      <c r="W20" s="1">
        <f t="shared" si="11"/>
        <v>16.5</v>
      </c>
      <c r="X20" s="1">
        <f t="shared" ca="1" si="12"/>
        <v>51</v>
      </c>
      <c r="Y20" s="1">
        <f t="shared" ca="1" si="10"/>
        <v>43</v>
      </c>
      <c r="Z20" s="1">
        <f t="shared" ca="1" si="10"/>
        <v>61</v>
      </c>
      <c r="AA20" s="1">
        <f t="shared" ca="1" si="10"/>
        <v>50</v>
      </c>
      <c r="AB20" s="1">
        <v>0</v>
      </c>
      <c r="AC20" s="1">
        <f t="shared" ca="1" si="13"/>
        <v>40</v>
      </c>
      <c r="AD20">
        <f t="shared" ca="1" si="15"/>
        <v>6.6736842105263152</v>
      </c>
    </row>
    <row r="21" spans="1:30" x14ac:dyDescent="0.3">
      <c r="A21" s="1" t="s">
        <v>29</v>
      </c>
      <c r="B21" s="1">
        <v>2023</v>
      </c>
      <c r="C21" s="1" t="s">
        <v>191</v>
      </c>
      <c r="D21" s="1">
        <v>20</v>
      </c>
      <c r="E21" s="5" t="s">
        <v>49</v>
      </c>
      <c r="F21" s="1">
        <v>13</v>
      </c>
      <c r="G21" s="1">
        <v>18</v>
      </c>
      <c r="H21" s="1">
        <f t="shared" si="1"/>
        <v>15.5</v>
      </c>
      <c r="I21" s="1">
        <v>15</v>
      </c>
      <c r="J21" s="1">
        <v>18</v>
      </c>
      <c r="K21" s="1">
        <f t="shared" si="2"/>
        <v>16.5</v>
      </c>
      <c r="L21" s="1">
        <v>16</v>
      </c>
      <c r="M21" s="1">
        <v>11</v>
      </c>
      <c r="N21" s="1">
        <f t="shared" si="3"/>
        <v>13.5</v>
      </c>
      <c r="O21" s="1">
        <v>20</v>
      </c>
      <c r="P21" s="1">
        <v>17</v>
      </c>
      <c r="Q21" s="1">
        <f t="shared" si="4"/>
        <v>18.5</v>
      </c>
      <c r="R21" s="1">
        <v>0</v>
      </c>
      <c r="S21" s="1">
        <v>0</v>
      </c>
      <c r="T21" s="1">
        <f t="shared" si="14"/>
        <v>0</v>
      </c>
      <c r="U21" s="1">
        <v>18</v>
      </c>
      <c r="V21" s="1">
        <v>18</v>
      </c>
      <c r="W21" s="1">
        <f t="shared" si="11"/>
        <v>18</v>
      </c>
      <c r="X21" s="1">
        <f t="shared" ca="1" si="12"/>
        <v>55</v>
      </c>
      <c r="Y21" s="1">
        <f t="shared" ca="1" si="10"/>
        <v>31</v>
      </c>
      <c r="Z21" s="1">
        <f t="shared" ca="1" si="10"/>
        <v>65</v>
      </c>
      <c r="AA21" s="1">
        <f t="shared" ca="1" si="10"/>
        <v>30</v>
      </c>
      <c r="AB21" s="1">
        <v>0</v>
      </c>
      <c r="AC21" s="1">
        <f t="shared" ca="1" si="13"/>
        <v>63</v>
      </c>
      <c r="AD21">
        <f t="shared" ca="1" si="15"/>
        <v>6.8631578947368421</v>
      </c>
    </row>
    <row r="22" spans="1:30" x14ac:dyDescent="0.3">
      <c r="A22" s="1" t="s">
        <v>29</v>
      </c>
      <c r="B22" s="1">
        <v>2023</v>
      </c>
      <c r="C22" s="1" t="s">
        <v>191</v>
      </c>
      <c r="D22" s="1">
        <v>21</v>
      </c>
      <c r="E22" s="5" t="s">
        <v>50</v>
      </c>
      <c r="F22" s="1">
        <v>17</v>
      </c>
      <c r="G22" s="1">
        <v>12</v>
      </c>
      <c r="H22" s="1">
        <f t="shared" si="1"/>
        <v>14.5</v>
      </c>
      <c r="I22" s="1">
        <v>11</v>
      </c>
      <c r="J22" s="1">
        <v>15</v>
      </c>
      <c r="K22" s="1">
        <f t="shared" si="2"/>
        <v>13</v>
      </c>
      <c r="L22" s="1">
        <v>17</v>
      </c>
      <c r="M22" s="1">
        <v>10</v>
      </c>
      <c r="N22" s="1">
        <f t="shared" si="3"/>
        <v>13.5</v>
      </c>
      <c r="O22" s="1">
        <v>18</v>
      </c>
      <c r="P22" s="1">
        <v>14</v>
      </c>
      <c r="Q22" s="1">
        <f t="shared" si="4"/>
        <v>16</v>
      </c>
      <c r="R22" s="1">
        <v>0</v>
      </c>
      <c r="S22" s="1">
        <v>0</v>
      </c>
      <c r="T22" s="1">
        <f t="shared" si="14"/>
        <v>0</v>
      </c>
      <c r="U22" s="1">
        <v>18</v>
      </c>
      <c r="V22" s="1">
        <v>7</v>
      </c>
      <c r="W22" s="1">
        <f t="shared" si="11"/>
        <v>12.5</v>
      </c>
      <c r="X22" s="1">
        <f t="shared" ca="1" si="12"/>
        <v>33</v>
      </c>
      <c r="Y22" s="1">
        <f t="shared" ca="1" si="10"/>
        <v>30</v>
      </c>
      <c r="Z22" s="1">
        <f t="shared" ca="1" si="10"/>
        <v>46</v>
      </c>
      <c r="AA22" s="1">
        <f t="shared" ca="1" si="10"/>
        <v>40</v>
      </c>
      <c r="AB22" s="1">
        <v>0</v>
      </c>
      <c r="AC22" s="1">
        <f t="shared" ca="1" si="13"/>
        <v>68</v>
      </c>
      <c r="AD22">
        <f t="shared" ca="1" si="15"/>
        <v>6.0315789473684207</v>
      </c>
    </row>
    <row r="23" spans="1:30" x14ac:dyDescent="0.3">
      <c r="A23" s="1" t="s">
        <v>29</v>
      </c>
      <c r="B23" s="1">
        <v>2023</v>
      </c>
      <c r="C23" s="1" t="s">
        <v>191</v>
      </c>
      <c r="D23" s="1">
        <v>22</v>
      </c>
      <c r="E23" s="5" t="s">
        <v>51</v>
      </c>
      <c r="F23" s="1">
        <v>12</v>
      </c>
      <c r="G23" s="1">
        <v>15</v>
      </c>
      <c r="H23" s="1">
        <f t="shared" si="1"/>
        <v>13.5</v>
      </c>
      <c r="I23" s="1">
        <v>2</v>
      </c>
      <c r="J23" s="1">
        <v>14</v>
      </c>
      <c r="K23" s="1">
        <f t="shared" si="2"/>
        <v>8</v>
      </c>
      <c r="L23" s="1">
        <v>12</v>
      </c>
      <c r="M23" s="1">
        <v>7</v>
      </c>
      <c r="N23" s="1">
        <f t="shared" si="3"/>
        <v>9.5</v>
      </c>
      <c r="O23" s="1">
        <v>9</v>
      </c>
      <c r="P23" s="1">
        <v>10</v>
      </c>
      <c r="Q23" s="1">
        <f t="shared" si="4"/>
        <v>9.5</v>
      </c>
      <c r="R23" s="1">
        <v>0</v>
      </c>
      <c r="S23" s="1">
        <v>0</v>
      </c>
      <c r="T23" s="1">
        <f t="shared" si="14"/>
        <v>0</v>
      </c>
      <c r="U23" s="1">
        <v>16</v>
      </c>
      <c r="V23" s="1">
        <v>10</v>
      </c>
      <c r="W23" s="1">
        <f t="shared" si="11"/>
        <v>13</v>
      </c>
      <c r="X23" s="1">
        <f t="shared" ca="1" si="12"/>
        <v>44</v>
      </c>
      <c r="Y23" s="1">
        <f t="shared" ca="1" si="10"/>
        <v>67</v>
      </c>
      <c r="Z23" s="1">
        <f t="shared" ca="1" si="10"/>
        <v>40</v>
      </c>
      <c r="AA23" s="1">
        <f t="shared" ca="1" si="10"/>
        <v>68</v>
      </c>
      <c r="AB23" s="1">
        <v>0</v>
      </c>
      <c r="AC23" s="1">
        <f t="shared" ca="1" si="13"/>
        <v>32</v>
      </c>
      <c r="AD23">
        <f t="shared" ca="1" si="15"/>
        <v>6.4105263157894736</v>
      </c>
    </row>
    <row r="24" spans="1:30" x14ac:dyDescent="0.3">
      <c r="A24" s="1" t="s">
        <v>29</v>
      </c>
      <c r="B24" s="1">
        <v>2023</v>
      </c>
      <c r="C24" s="1" t="s">
        <v>191</v>
      </c>
      <c r="D24" s="1">
        <v>23</v>
      </c>
      <c r="E24" s="5" t="s">
        <v>52</v>
      </c>
      <c r="F24" s="1">
        <v>9</v>
      </c>
      <c r="G24" s="1">
        <v>15</v>
      </c>
      <c r="H24" s="1">
        <f t="shared" si="1"/>
        <v>12</v>
      </c>
      <c r="I24" s="1">
        <v>20</v>
      </c>
      <c r="J24" s="1">
        <v>10</v>
      </c>
      <c r="K24" s="1">
        <f t="shared" si="2"/>
        <v>15</v>
      </c>
      <c r="L24" s="1">
        <v>10</v>
      </c>
      <c r="M24" s="1">
        <v>19</v>
      </c>
      <c r="N24" s="1">
        <f t="shared" si="3"/>
        <v>14.5</v>
      </c>
      <c r="O24" s="1">
        <v>8</v>
      </c>
      <c r="P24" s="1">
        <v>16</v>
      </c>
      <c r="Q24" s="1">
        <f t="shared" si="4"/>
        <v>12</v>
      </c>
      <c r="R24" s="1">
        <v>0</v>
      </c>
      <c r="S24" s="1">
        <v>0</v>
      </c>
      <c r="T24" s="1">
        <f t="shared" si="14"/>
        <v>0</v>
      </c>
      <c r="U24" s="1">
        <v>14</v>
      </c>
      <c r="V24" s="1">
        <v>15</v>
      </c>
      <c r="W24" s="1">
        <f t="shared" si="11"/>
        <v>14.5</v>
      </c>
      <c r="X24" s="1">
        <f t="shared" ca="1" si="12"/>
        <v>33</v>
      </c>
      <c r="Y24" s="1">
        <f t="shared" ca="1" si="10"/>
        <v>33</v>
      </c>
      <c r="Z24" s="1">
        <f t="shared" ca="1" si="10"/>
        <v>64</v>
      </c>
      <c r="AA24" s="1">
        <f t="shared" ca="1" si="10"/>
        <v>64</v>
      </c>
      <c r="AB24" s="1">
        <v>0</v>
      </c>
      <c r="AC24" s="1">
        <f t="shared" ca="1" si="13"/>
        <v>53</v>
      </c>
      <c r="AD24">
        <f t="shared" ca="1" si="15"/>
        <v>6.6315789473684212</v>
      </c>
    </row>
    <row r="25" spans="1:30" x14ac:dyDescent="0.3">
      <c r="A25" s="1" t="s">
        <v>29</v>
      </c>
      <c r="B25" s="1">
        <v>2023</v>
      </c>
      <c r="C25" s="1" t="s">
        <v>191</v>
      </c>
      <c r="D25" s="1">
        <v>24</v>
      </c>
      <c r="E25" s="5" t="s">
        <v>53</v>
      </c>
      <c r="F25" s="1">
        <v>16</v>
      </c>
      <c r="G25" s="1">
        <v>15</v>
      </c>
      <c r="H25" s="1">
        <f t="shared" si="1"/>
        <v>15.5</v>
      </c>
      <c r="I25" s="1">
        <v>18</v>
      </c>
      <c r="J25" s="1">
        <v>10</v>
      </c>
      <c r="K25" s="1">
        <f t="shared" si="2"/>
        <v>14</v>
      </c>
      <c r="L25" s="1">
        <v>11</v>
      </c>
      <c r="M25" s="1">
        <v>20</v>
      </c>
      <c r="N25" s="1">
        <f t="shared" si="3"/>
        <v>15.5</v>
      </c>
      <c r="O25" s="1">
        <v>17</v>
      </c>
      <c r="P25" s="1">
        <v>8</v>
      </c>
      <c r="Q25" s="1">
        <f t="shared" si="4"/>
        <v>12.5</v>
      </c>
      <c r="R25" s="1">
        <v>0</v>
      </c>
      <c r="S25" s="1">
        <v>0</v>
      </c>
      <c r="T25" s="1">
        <f t="shared" si="14"/>
        <v>0</v>
      </c>
      <c r="U25" s="1">
        <v>12</v>
      </c>
      <c r="V25" s="1">
        <v>16</v>
      </c>
      <c r="W25" s="1">
        <f t="shared" si="11"/>
        <v>14</v>
      </c>
      <c r="X25" s="1">
        <f t="shared" ca="1" si="12"/>
        <v>64</v>
      </c>
      <c r="Y25" s="1">
        <f t="shared" ca="1" si="10"/>
        <v>31</v>
      </c>
      <c r="Z25" s="1">
        <f t="shared" ca="1" si="10"/>
        <v>48</v>
      </c>
      <c r="AA25" s="1">
        <f t="shared" ca="1" si="10"/>
        <v>33</v>
      </c>
      <c r="AB25" s="1">
        <v>0</v>
      </c>
      <c r="AC25" s="1">
        <f t="shared" ca="1" si="13"/>
        <v>50</v>
      </c>
      <c r="AD25">
        <f t="shared" ca="1" si="15"/>
        <v>6.2631578947368425</v>
      </c>
    </row>
    <row r="26" spans="1:30" x14ac:dyDescent="0.3">
      <c r="A26" s="1" t="s">
        <v>29</v>
      </c>
      <c r="B26" s="1">
        <v>2023</v>
      </c>
      <c r="C26" s="1" t="s">
        <v>191</v>
      </c>
      <c r="D26" s="1">
        <v>25</v>
      </c>
      <c r="E26" s="5" t="s">
        <v>54</v>
      </c>
      <c r="F26" s="1">
        <v>17</v>
      </c>
      <c r="G26" s="1">
        <v>11</v>
      </c>
      <c r="H26" s="1">
        <f t="shared" si="1"/>
        <v>14</v>
      </c>
      <c r="I26" s="1">
        <v>10</v>
      </c>
      <c r="J26" s="1">
        <v>16</v>
      </c>
      <c r="K26" s="1">
        <f t="shared" si="2"/>
        <v>13</v>
      </c>
      <c r="L26" s="1">
        <v>7</v>
      </c>
      <c r="M26" s="1">
        <v>8</v>
      </c>
      <c r="N26" s="1">
        <f t="shared" si="3"/>
        <v>7.5</v>
      </c>
      <c r="O26" s="1">
        <v>18</v>
      </c>
      <c r="P26" s="1">
        <v>17</v>
      </c>
      <c r="Q26" s="1">
        <f t="shared" si="4"/>
        <v>17.5</v>
      </c>
      <c r="R26" s="1">
        <v>10</v>
      </c>
      <c r="S26" s="1">
        <v>20</v>
      </c>
      <c r="T26" s="1">
        <f t="shared" si="5"/>
        <v>15</v>
      </c>
      <c r="U26" s="1">
        <v>0</v>
      </c>
      <c r="V26" s="1">
        <v>0</v>
      </c>
      <c r="W26" s="1">
        <f>AVERAGE(U26:V26)</f>
        <v>0</v>
      </c>
      <c r="X26" s="1">
        <f ca="1">RANDBETWEEN(70,80)</f>
        <v>78</v>
      </c>
      <c r="Y26" s="1">
        <f t="shared" ref="Y26:AB31" ca="1" si="16">RANDBETWEEN(70,80)</f>
        <v>74</v>
      </c>
      <c r="Z26" s="1">
        <f t="shared" ca="1" si="16"/>
        <v>70</v>
      </c>
      <c r="AA26" s="1">
        <f t="shared" ca="1" si="16"/>
        <v>76</v>
      </c>
      <c r="AB26" s="1">
        <f t="shared" ca="1" si="16"/>
        <v>77</v>
      </c>
      <c r="AC26" s="1">
        <v>0</v>
      </c>
      <c r="AD26">
        <f ca="1">(SUM(H26,K26,N26,Q26,T26,X26,Y26,Z26,AA26,AB26)/5)/9.5</f>
        <v>9.3052631578947373</v>
      </c>
    </row>
    <row r="27" spans="1:30" x14ac:dyDescent="0.3">
      <c r="A27" s="1" t="s">
        <v>29</v>
      </c>
      <c r="B27" s="1">
        <v>2023</v>
      </c>
      <c r="C27" s="1" t="s">
        <v>191</v>
      </c>
      <c r="D27" s="1">
        <v>26</v>
      </c>
      <c r="E27" s="5" t="s">
        <v>55</v>
      </c>
      <c r="F27" s="1">
        <v>13</v>
      </c>
      <c r="G27" s="1">
        <v>10</v>
      </c>
      <c r="H27" s="1">
        <f t="shared" si="1"/>
        <v>11.5</v>
      </c>
      <c r="I27" s="1">
        <v>20</v>
      </c>
      <c r="J27" s="1">
        <v>18</v>
      </c>
      <c r="K27" s="1">
        <f t="shared" si="2"/>
        <v>19</v>
      </c>
      <c r="L27" s="1">
        <v>8</v>
      </c>
      <c r="M27" s="1">
        <v>10</v>
      </c>
      <c r="N27" s="1">
        <f t="shared" si="3"/>
        <v>9</v>
      </c>
      <c r="O27" s="1">
        <v>6</v>
      </c>
      <c r="P27" s="1">
        <v>11</v>
      </c>
      <c r="Q27" s="1">
        <f t="shared" si="4"/>
        <v>8.5</v>
      </c>
      <c r="R27" s="1">
        <v>16</v>
      </c>
      <c r="S27" s="1">
        <v>18</v>
      </c>
      <c r="T27" s="1">
        <f t="shared" si="5"/>
        <v>17</v>
      </c>
      <c r="U27" s="1">
        <v>0</v>
      </c>
      <c r="V27" s="1">
        <v>0</v>
      </c>
      <c r="W27" s="1">
        <f t="shared" ref="W27:W30" si="17">AVERAGE(U27:V27)</f>
        <v>0</v>
      </c>
      <c r="X27" s="1">
        <f t="shared" ref="X27:X31" ca="1" si="18">RANDBETWEEN(70,80)</f>
        <v>74</v>
      </c>
      <c r="Y27" s="1">
        <f t="shared" ca="1" si="16"/>
        <v>71</v>
      </c>
      <c r="Z27" s="1">
        <f t="shared" ca="1" si="16"/>
        <v>70</v>
      </c>
      <c r="AA27" s="1">
        <f t="shared" ca="1" si="16"/>
        <v>73</v>
      </c>
      <c r="AB27" s="1">
        <f t="shared" ca="1" si="16"/>
        <v>76</v>
      </c>
      <c r="AC27" s="1">
        <v>0</v>
      </c>
      <c r="AD27">
        <f t="shared" ref="AD27:AD90" ca="1" si="19">(SUM(H27,K27,N27,Q27,T27,X27,Y27,Z27,AA27,AB27)/5)/9.5</f>
        <v>9.0315789473684216</v>
      </c>
    </row>
    <row r="28" spans="1:30" x14ac:dyDescent="0.3">
      <c r="A28" s="1" t="s">
        <v>29</v>
      </c>
      <c r="B28" s="1">
        <v>2023</v>
      </c>
      <c r="C28" s="1" t="s">
        <v>191</v>
      </c>
      <c r="D28" s="1">
        <v>27</v>
      </c>
      <c r="E28" s="5" t="s">
        <v>56</v>
      </c>
      <c r="F28" s="1">
        <v>18</v>
      </c>
      <c r="G28" s="1">
        <v>7</v>
      </c>
      <c r="H28" s="1">
        <f t="shared" si="1"/>
        <v>12.5</v>
      </c>
      <c r="I28" s="1">
        <v>20</v>
      </c>
      <c r="J28" s="1">
        <v>17</v>
      </c>
      <c r="K28" s="1">
        <f t="shared" si="2"/>
        <v>18.5</v>
      </c>
      <c r="L28" s="1">
        <v>12</v>
      </c>
      <c r="M28" s="1">
        <v>12</v>
      </c>
      <c r="N28" s="1">
        <f t="shared" si="3"/>
        <v>12</v>
      </c>
      <c r="O28" s="1">
        <v>4</v>
      </c>
      <c r="P28" s="1">
        <v>16</v>
      </c>
      <c r="Q28" s="1">
        <f t="shared" si="4"/>
        <v>10</v>
      </c>
      <c r="R28" s="1">
        <v>18</v>
      </c>
      <c r="S28" s="1">
        <v>15</v>
      </c>
      <c r="T28" s="1">
        <f t="shared" si="5"/>
        <v>16.5</v>
      </c>
      <c r="U28" s="1">
        <v>0</v>
      </c>
      <c r="V28" s="1">
        <v>0</v>
      </c>
      <c r="W28" s="1">
        <f t="shared" si="17"/>
        <v>0</v>
      </c>
      <c r="X28" s="1">
        <f t="shared" ca="1" si="18"/>
        <v>78</v>
      </c>
      <c r="Y28" s="1">
        <f t="shared" ca="1" si="16"/>
        <v>70</v>
      </c>
      <c r="Z28" s="1">
        <f t="shared" ca="1" si="16"/>
        <v>77</v>
      </c>
      <c r="AA28" s="1">
        <f t="shared" ca="1" si="16"/>
        <v>79</v>
      </c>
      <c r="AB28" s="1">
        <f t="shared" ca="1" si="16"/>
        <v>72</v>
      </c>
      <c r="AC28" s="1">
        <v>0</v>
      </c>
      <c r="AD28">
        <f t="shared" ca="1" si="19"/>
        <v>9.378947368421052</v>
      </c>
    </row>
    <row r="29" spans="1:30" x14ac:dyDescent="0.3">
      <c r="A29" s="1" t="s">
        <v>29</v>
      </c>
      <c r="B29" s="1">
        <v>2023</v>
      </c>
      <c r="C29" s="1" t="s">
        <v>191</v>
      </c>
      <c r="D29" s="1">
        <v>28</v>
      </c>
      <c r="E29" s="5" t="s">
        <v>57</v>
      </c>
      <c r="F29" s="1">
        <v>12</v>
      </c>
      <c r="G29" s="1">
        <v>19</v>
      </c>
      <c r="H29" s="1">
        <f t="shared" si="1"/>
        <v>15.5</v>
      </c>
      <c r="I29" s="1">
        <v>18</v>
      </c>
      <c r="J29" s="1">
        <v>18</v>
      </c>
      <c r="K29" s="1">
        <f t="shared" si="2"/>
        <v>18</v>
      </c>
      <c r="L29" s="1">
        <v>12</v>
      </c>
      <c r="M29" s="1">
        <v>11</v>
      </c>
      <c r="N29" s="1">
        <f t="shared" si="3"/>
        <v>11.5</v>
      </c>
      <c r="O29" s="1">
        <v>6</v>
      </c>
      <c r="P29" s="1">
        <v>12</v>
      </c>
      <c r="Q29" s="1">
        <f t="shared" si="4"/>
        <v>9</v>
      </c>
      <c r="R29" s="1">
        <v>12</v>
      </c>
      <c r="S29" s="1">
        <v>14</v>
      </c>
      <c r="T29" s="1">
        <f t="shared" si="5"/>
        <v>13</v>
      </c>
      <c r="U29" s="1">
        <v>0</v>
      </c>
      <c r="V29" s="1">
        <v>0</v>
      </c>
      <c r="W29" s="1">
        <f t="shared" si="17"/>
        <v>0</v>
      </c>
      <c r="X29" s="1">
        <f t="shared" ca="1" si="18"/>
        <v>70</v>
      </c>
      <c r="Y29" s="1">
        <f t="shared" ca="1" si="16"/>
        <v>76</v>
      </c>
      <c r="Z29" s="1">
        <f t="shared" ca="1" si="16"/>
        <v>74</v>
      </c>
      <c r="AA29" s="1">
        <f t="shared" ca="1" si="16"/>
        <v>73</v>
      </c>
      <c r="AB29" s="1">
        <f t="shared" ca="1" si="16"/>
        <v>70</v>
      </c>
      <c r="AC29" s="1">
        <v>0</v>
      </c>
      <c r="AD29">
        <f t="shared" ca="1" si="19"/>
        <v>9.0526315789473681</v>
      </c>
    </row>
    <row r="30" spans="1:30" x14ac:dyDescent="0.3">
      <c r="A30" s="1" t="s">
        <v>29</v>
      </c>
      <c r="B30" s="1">
        <v>2023</v>
      </c>
      <c r="C30" s="1" t="s">
        <v>191</v>
      </c>
      <c r="D30" s="1">
        <v>29</v>
      </c>
      <c r="E30" s="5" t="s">
        <v>58</v>
      </c>
      <c r="F30" s="1">
        <v>19</v>
      </c>
      <c r="G30" s="1">
        <v>20</v>
      </c>
      <c r="H30" s="1">
        <f t="shared" si="1"/>
        <v>19.5</v>
      </c>
      <c r="I30" s="1">
        <v>15</v>
      </c>
      <c r="J30" s="1">
        <v>16</v>
      </c>
      <c r="K30" s="1">
        <f t="shared" si="2"/>
        <v>15.5</v>
      </c>
      <c r="L30" s="1">
        <v>19</v>
      </c>
      <c r="M30" s="1">
        <v>16</v>
      </c>
      <c r="N30" s="1">
        <f t="shared" si="3"/>
        <v>17.5</v>
      </c>
      <c r="O30" s="1">
        <v>19</v>
      </c>
      <c r="P30" s="1">
        <v>17</v>
      </c>
      <c r="Q30" s="1">
        <f t="shared" si="4"/>
        <v>18</v>
      </c>
      <c r="R30" s="1">
        <v>16</v>
      </c>
      <c r="S30" s="1">
        <v>10</v>
      </c>
      <c r="T30" s="1">
        <f t="shared" si="5"/>
        <v>13</v>
      </c>
      <c r="U30" s="1">
        <v>0</v>
      </c>
      <c r="V30" s="1">
        <v>0</v>
      </c>
      <c r="W30" s="1">
        <f t="shared" si="17"/>
        <v>0</v>
      </c>
      <c r="X30" s="1">
        <f t="shared" ca="1" si="18"/>
        <v>71</v>
      </c>
      <c r="Y30" s="1">
        <f t="shared" ca="1" si="16"/>
        <v>72</v>
      </c>
      <c r="Z30" s="1">
        <f t="shared" ca="1" si="16"/>
        <v>71</v>
      </c>
      <c r="AA30" s="1">
        <f t="shared" ca="1" si="16"/>
        <v>74</v>
      </c>
      <c r="AB30" s="1">
        <f t="shared" ca="1" si="16"/>
        <v>71</v>
      </c>
      <c r="AC30" s="1">
        <v>0</v>
      </c>
      <c r="AD30">
        <f t="shared" ca="1" si="19"/>
        <v>9.3157894736842106</v>
      </c>
    </row>
    <row r="31" spans="1:30" x14ac:dyDescent="0.3">
      <c r="A31" s="1" t="s">
        <v>29</v>
      </c>
      <c r="B31" s="1">
        <v>2023</v>
      </c>
      <c r="C31" s="1" t="s">
        <v>191</v>
      </c>
      <c r="D31" s="1">
        <v>30</v>
      </c>
      <c r="E31" s="5" t="s">
        <v>59</v>
      </c>
      <c r="F31" s="1">
        <v>6</v>
      </c>
      <c r="G31" s="1">
        <v>8</v>
      </c>
      <c r="H31" s="1">
        <f t="shared" si="1"/>
        <v>7</v>
      </c>
      <c r="I31" s="1">
        <v>14</v>
      </c>
      <c r="J31" s="1">
        <v>17</v>
      </c>
      <c r="K31" s="1">
        <f t="shared" si="2"/>
        <v>15.5</v>
      </c>
      <c r="L31" s="1">
        <v>20</v>
      </c>
      <c r="M31" s="1">
        <v>18</v>
      </c>
      <c r="N31" s="1">
        <f t="shared" si="3"/>
        <v>19</v>
      </c>
      <c r="O31" s="1">
        <v>10</v>
      </c>
      <c r="P31" s="1">
        <v>15</v>
      </c>
      <c r="Q31" s="1">
        <f t="shared" si="4"/>
        <v>12.5</v>
      </c>
      <c r="R31" s="1">
        <v>20</v>
      </c>
      <c r="S31" s="1">
        <v>17</v>
      </c>
      <c r="T31" s="1">
        <f t="shared" si="5"/>
        <v>18.5</v>
      </c>
      <c r="U31" s="1">
        <v>0</v>
      </c>
      <c r="V31" s="1">
        <v>0</v>
      </c>
      <c r="W31" s="1">
        <f>AVERAGE(U31:V31)</f>
        <v>0</v>
      </c>
      <c r="X31" s="1">
        <f t="shared" ca="1" si="18"/>
        <v>77</v>
      </c>
      <c r="Y31" s="1">
        <f t="shared" ca="1" si="16"/>
        <v>76</v>
      </c>
      <c r="Z31" s="1">
        <f t="shared" ca="1" si="16"/>
        <v>78</v>
      </c>
      <c r="AA31" s="1">
        <f t="shared" ca="1" si="16"/>
        <v>76</v>
      </c>
      <c r="AB31" s="1">
        <f t="shared" ca="1" si="16"/>
        <v>80</v>
      </c>
      <c r="AC31" s="1">
        <v>0</v>
      </c>
      <c r="AD31">
        <f t="shared" ca="1" si="19"/>
        <v>9.6736842105263161</v>
      </c>
    </row>
    <row r="32" spans="1:30" x14ac:dyDescent="0.3">
      <c r="A32" s="1" t="s">
        <v>29</v>
      </c>
      <c r="B32" s="1">
        <v>2023</v>
      </c>
      <c r="C32" s="1" t="s">
        <v>191</v>
      </c>
      <c r="D32" s="1">
        <v>31</v>
      </c>
      <c r="E32" s="5" t="s">
        <v>60</v>
      </c>
      <c r="F32" s="1">
        <v>12</v>
      </c>
      <c r="G32" s="1">
        <v>10</v>
      </c>
      <c r="H32" s="1">
        <f t="shared" si="1"/>
        <v>11</v>
      </c>
      <c r="I32" s="1">
        <v>10</v>
      </c>
      <c r="J32" s="1">
        <v>18</v>
      </c>
      <c r="K32" s="1">
        <f t="shared" si="2"/>
        <v>14</v>
      </c>
      <c r="L32" s="1">
        <v>17</v>
      </c>
      <c r="M32" s="1">
        <v>17</v>
      </c>
      <c r="N32" s="1">
        <f t="shared" si="3"/>
        <v>17</v>
      </c>
      <c r="O32" s="1">
        <v>8</v>
      </c>
      <c r="P32" s="1">
        <v>11</v>
      </c>
      <c r="Q32" s="1">
        <f t="shared" si="4"/>
        <v>9.5</v>
      </c>
      <c r="R32" s="1">
        <v>15</v>
      </c>
      <c r="S32" s="1">
        <v>15</v>
      </c>
      <c r="T32" s="1">
        <f t="shared" si="5"/>
        <v>15</v>
      </c>
      <c r="U32" s="1">
        <v>0</v>
      </c>
      <c r="V32" s="1">
        <v>0</v>
      </c>
      <c r="W32" s="1">
        <f t="shared" si="11"/>
        <v>0</v>
      </c>
      <c r="X32" s="1">
        <f ca="1">RANDBETWEEN(20,80)</f>
        <v>23</v>
      </c>
      <c r="Y32" s="1">
        <f t="shared" ref="Y32:AB47" ca="1" si="20">RANDBETWEEN(20,80)</f>
        <v>36</v>
      </c>
      <c r="Z32" s="1">
        <f t="shared" ca="1" si="20"/>
        <v>22</v>
      </c>
      <c r="AA32" s="1">
        <f t="shared" ca="1" si="20"/>
        <v>77</v>
      </c>
      <c r="AB32" s="1">
        <f t="shared" ca="1" si="20"/>
        <v>48</v>
      </c>
      <c r="AC32" s="1">
        <v>0</v>
      </c>
      <c r="AD32">
        <f t="shared" ca="1" si="19"/>
        <v>5.7368421052631575</v>
      </c>
    </row>
    <row r="33" spans="1:30" x14ac:dyDescent="0.3">
      <c r="A33" s="1" t="s">
        <v>29</v>
      </c>
      <c r="B33" s="1">
        <v>2023</v>
      </c>
      <c r="C33" s="1" t="s">
        <v>191</v>
      </c>
      <c r="D33" s="1">
        <v>32</v>
      </c>
      <c r="E33" s="5" t="s">
        <v>61</v>
      </c>
      <c r="F33" s="1">
        <v>10</v>
      </c>
      <c r="G33" s="1">
        <v>12</v>
      </c>
      <c r="H33" s="1">
        <f t="shared" si="1"/>
        <v>11</v>
      </c>
      <c r="I33" s="1">
        <v>17</v>
      </c>
      <c r="J33" s="1">
        <v>18</v>
      </c>
      <c r="K33" s="1">
        <f t="shared" si="2"/>
        <v>17.5</v>
      </c>
      <c r="L33" s="1">
        <v>18</v>
      </c>
      <c r="M33" s="1">
        <v>13</v>
      </c>
      <c r="N33" s="1">
        <f t="shared" si="3"/>
        <v>15.5</v>
      </c>
      <c r="O33" s="1">
        <v>18</v>
      </c>
      <c r="P33" s="1">
        <v>14</v>
      </c>
      <c r="Q33" s="1">
        <f t="shared" si="4"/>
        <v>16</v>
      </c>
      <c r="R33" s="1">
        <v>17</v>
      </c>
      <c r="S33" s="1">
        <v>14</v>
      </c>
      <c r="T33" s="1">
        <f t="shared" si="5"/>
        <v>15.5</v>
      </c>
      <c r="U33" s="1">
        <v>0</v>
      </c>
      <c r="V33" s="1">
        <v>0</v>
      </c>
      <c r="W33" s="1">
        <f t="shared" si="11"/>
        <v>0</v>
      </c>
      <c r="X33" s="1">
        <f t="shared" ref="X33:AB95" ca="1" si="21">RANDBETWEEN(20,80)</f>
        <v>54</v>
      </c>
      <c r="Y33" s="1">
        <f t="shared" ca="1" si="20"/>
        <v>54</v>
      </c>
      <c r="Z33" s="1">
        <f t="shared" ca="1" si="20"/>
        <v>45</v>
      </c>
      <c r="AA33" s="1">
        <f t="shared" ca="1" si="20"/>
        <v>26</v>
      </c>
      <c r="AB33" s="1">
        <f t="shared" ca="1" si="20"/>
        <v>48</v>
      </c>
      <c r="AC33" s="1">
        <v>0</v>
      </c>
      <c r="AD33">
        <f t="shared" ca="1" si="19"/>
        <v>6.3684210526315788</v>
      </c>
    </row>
    <row r="34" spans="1:30" x14ac:dyDescent="0.3">
      <c r="A34" s="1" t="s">
        <v>29</v>
      </c>
      <c r="B34" s="1">
        <v>2023</v>
      </c>
      <c r="C34" s="1" t="s">
        <v>191</v>
      </c>
      <c r="D34" s="1">
        <v>33</v>
      </c>
      <c r="E34" s="5" t="s">
        <v>62</v>
      </c>
      <c r="F34" s="1">
        <v>16</v>
      </c>
      <c r="G34" s="1">
        <v>11</v>
      </c>
      <c r="H34" s="1">
        <f t="shared" si="1"/>
        <v>13.5</v>
      </c>
      <c r="I34" s="1">
        <v>18</v>
      </c>
      <c r="J34" s="1">
        <v>16</v>
      </c>
      <c r="K34" s="1">
        <f t="shared" si="2"/>
        <v>17</v>
      </c>
      <c r="L34" s="1">
        <v>18</v>
      </c>
      <c r="M34" s="1">
        <v>19</v>
      </c>
      <c r="N34" s="1">
        <f t="shared" si="3"/>
        <v>18.5</v>
      </c>
      <c r="O34" s="1">
        <v>17</v>
      </c>
      <c r="P34" s="1">
        <v>10</v>
      </c>
      <c r="Q34" s="1">
        <f t="shared" si="4"/>
        <v>13.5</v>
      </c>
      <c r="R34" s="1">
        <v>3</v>
      </c>
      <c r="S34" s="1">
        <v>17</v>
      </c>
      <c r="T34" s="1">
        <f t="shared" si="5"/>
        <v>10</v>
      </c>
      <c r="U34" s="1">
        <v>0</v>
      </c>
      <c r="V34" s="1">
        <v>0</v>
      </c>
      <c r="W34" s="1">
        <f t="shared" si="11"/>
        <v>0</v>
      </c>
      <c r="X34" s="1">
        <f t="shared" ca="1" si="21"/>
        <v>74</v>
      </c>
      <c r="Y34" s="1">
        <f t="shared" ca="1" si="20"/>
        <v>41</v>
      </c>
      <c r="Z34" s="1">
        <f t="shared" ca="1" si="20"/>
        <v>66</v>
      </c>
      <c r="AA34" s="1">
        <f t="shared" ca="1" si="20"/>
        <v>79</v>
      </c>
      <c r="AB34" s="1">
        <f t="shared" ca="1" si="20"/>
        <v>44</v>
      </c>
      <c r="AC34" s="1">
        <v>0</v>
      </c>
      <c r="AD34">
        <f t="shared" ca="1" si="19"/>
        <v>7.9263157894736835</v>
      </c>
    </row>
    <row r="35" spans="1:30" x14ac:dyDescent="0.3">
      <c r="A35" s="1" t="s">
        <v>29</v>
      </c>
      <c r="B35" s="1">
        <v>2023</v>
      </c>
      <c r="C35" s="1" t="s">
        <v>191</v>
      </c>
      <c r="D35" s="1">
        <v>34</v>
      </c>
      <c r="E35" s="5" t="s">
        <v>63</v>
      </c>
      <c r="F35" s="1">
        <v>18</v>
      </c>
      <c r="G35" s="1">
        <v>16</v>
      </c>
      <c r="H35" s="1">
        <f t="shared" si="1"/>
        <v>17</v>
      </c>
      <c r="I35" s="1">
        <v>16</v>
      </c>
      <c r="J35" s="1">
        <v>14</v>
      </c>
      <c r="K35" s="1">
        <f t="shared" si="2"/>
        <v>15</v>
      </c>
      <c r="L35" s="1">
        <v>14</v>
      </c>
      <c r="M35" s="1">
        <v>20</v>
      </c>
      <c r="N35" s="1">
        <f t="shared" si="3"/>
        <v>17</v>
      </c>
      <c r="O35" s="1">
        <v>19</v>
      </c>
      <c r="P35" s="1">
        <v>17</v>
      </c>
      <c r="Q35" s="1">
        <f t="shared" si="4"/>
        <v>18</v>
      </c>
      <c r="R35" s="1">
        <v>20</v>
      </c>
      <c r="S35" s="1">
        <v>17</v>
      </c>
      <c r="T35" s="1">
        <f t="shared" si="5"/>
        <v>18.5</v>
      </c>
      <c r="U35" s="1">
        <v>0</v>
      </c>
      <c r="V35" s="1">
        <v>0</v>
      </c>
      <c r="W35" s="1">
        <f t="shared" si="11"/>
        <v>0</v>
      </c>
      <c r="X35" s="1">
        <f t="shared" ca="1" si="21"/>
        <v>57</v>
      </c>
      <c r="Y35" s="1">
        <f t="shared" ca="1" si="20"/>
        <v>64</v>
      </c>
      <c r="Z35" s="1">
        <f t="shared" ca="1" si="20"/>
        <v>33</v>
      </c>
      <c r="AA35" s="1">
        <f t="shared" ca="1" si="20"/>
        <v>30</v>
      </c>
      <c r="AB35" s="1">
        <f t="shared" ca="1" si="20"/>
        <v>68</v>
      </c>
      <c r="AC35" s="1">
        <v>0</v>
      </c>
      <c r="AD35">
        <f t="shared" ca="1" si="19"/>
        <v>7.1052631578947372</v>
      </c>
    </row>
    <row r="36" spans="1:30" x14ac:dyDescent="0.3">
      <c r="A36" s="1" t="s">
        <v>29</v>
      </c>
      <c r="B36" s="1">
        <v>2023</v>
      </c>
      <c r="C36" s="1" t="s">
        <v>191</v>
      </c>
      <c r="D36" s="1">
        <v>35</v>
      </c>
      <c r="E36" s="5" t="s">
        <v>64</v>
      </c>
      <c r="F36" s="1">
        <v>17</v>
      </c>
      <c r="G36" s="1">
        <v>18</v>
      </c>
      <c r="H36" s="1">
        <f t="shared" si="1"/>
        <v>17.5</v>
      </c>
      <c r="I36" s="1">
        <v>10</v>
      </c>
      <c r="J36" s="1">
        <v>12</v>
      </c>
      <c r="K36" s="1">
        <f t="shared" si="2"/>
        <v>11</v>
      </c>
      <c r="L36" s="1">
        <v>11</v>
      </c>
      <c r="M36" s="1">
        <v>13</v>
      </c>
      <c r="N36" s="1">
        <f t="shared" si="3"/>
        <v>12</v>
      </c>
      <c r="O36" s="1">
        <v>10</v>
      </c>
      <c r="P36" s="1">
        <v>17</v>
      </c>
      <c r="Q36" s="1">
        <f t="shared" si="4"/>
        <v>13.5</v>
      </c>
      <c r="R36" s="1">
        <v>12</v>
      </c>
      <c r="S36" s="1">
        <v>6</v>
      </c>
      <c r="T36" s="1">
        <f t="shared" si="5"/>
        <v>9</v>
      </c>
      <c r="U36" s="1">
        <v>0</v>
      </c>
      <c r="V36" s="1">
        <v>0</v>
      </c>
      <c r="W36" s="1">
        <f t="shared" si="11"/>
        <v>0</v>
      </c>
      <c r="X36" s="1">
        <f t="shared" ca="1" si="21"/>
        <v>73</v>
      </c>
      <c r="Y36" s="1">
        <f t="shared" ca="1" si="20"/>
        <v>36</v>
      </c>
      <c r="Z36" s="1">
        <f t="shared" ca="1" si="20"/>
        <v>60</v>
      </c>
      <c r="AA36" s="1">
        <f t="shared" ca="1" si="20"/>
        <v>56</v>
      </c>
      <c r="AB36" s="1">
        <f t="shared" ca="1" si="20"/>
        <v>23</v>
      </c>
      <c r="AC36" s="1">
        <v>0</v>
      </c>
      <c r="AD36">
        <f t="shared" ca="1" si="19"/>
        <v>6.5473684210526315</v>
      </c>
    </row>
    <row r="37" spans="1:30" x14ac:dyDescent="0.3">
      <c r="A37" s="1" t="s">
        <v>29</v>
      </c>
      <c r="B37" s="1">
        <v>2023</v>
      </c>
      <c r="C37" s="1" t="s">
        <v>191</v>
      </c>
      <c r="D37" s="1">
        <v>36</v>
      </c>
      <c r="E37" s="5" t="s">
        <v>65</v>
      </c>
      <c r="F37" s="1">
        <v>18</v>
      </c>
      <c r="G37" s="1">
        <v>17</v>
      </c>
      <c r="H37" s="1">
        <f t="shared" si="1"/>
        <v>17.5</v>
      </c>
      <c r="I37" s="1">
        <v>17</v>
      </c>
      <c r="J37" s="1">
        <v>16</v>
      </c>
      <c r="K37" s="1">
        <f t="shared" si="2"/>
        <v>16.5</v>
      </c>
      <c r="L37" s="1">
        <v>10</v>
      </c>
      <c r="M37" s="1">
        <v>15</v>
      </c>
      <c r="N37" s="1">
        <f t="shared" si="3"/>
        <v>12.5</v>
      </c>
      <c r="O37" s="1">
        <v>20</v>
      </c>
      <c r="P37" s="1">
        <v>15</v>
      </c>
      <c r="Q37" s="1">
        <f t="shared" si="4"/>
        <v>17.5</v>
      </c>
      <c r="R37" s="1">
        <v>19</v>
      </c>
      <c r="S37" s="1">
        <v>17</v>
      </c>
      <c r="T37" s="1">
        <f t="shared" si="5"/>
        <v>18</v>
      </c>
      <c r="U37" s="1">
        <v>0</v>
      </c>
      <c r="V37" s="1">
        <v>0</v>
      </c>
      <c r="W37" s="1">
        <f t="shared" si="11"/>
        <v>0</v>
      </c>
      <c r="X37" s="1">
        <f t="shared" ca="1" si="21"/>
        <v>39</v>
      </c>
      <c r="Y37" s="1">
        <f t="shared" ca="1" si="20"/>
        <v>64</v>
      </c>
      <c r="Z37" s="1">
        <f t="shared" ca="1" si="20"/>
        <v>23</v>
      </c>
      <c r="AA37" s="1">
        <f t="shared" ca="1" si="20"/>
        <v>27</v>
      </c>
      <c r="AB37" s="1">
        <f t="shared" ca="1" si="20"/>
        <v>75</v>
      </c>
      <c r="AC37" s="1">
        <v>0</v>
      </c>
      <c r="AD37">
        <f t="shared" ca="1" si="19"/>
        <v>6.5263157894736841</v>
      </c>
    </row>
    <row r="38" spans="1:30" x14ac:dyDescent="0.3">
      <c r="A38" s="1" t="s">
        <v>29</v>
      </c>
      <c r="B38" s="1">
        <v>2023</v>
      </c>
      <c r="C38" s="1" t="s">
        <v>191</v>
      </c>
      <c r="D38" s="1">
        <v>37</v>
      </c>
      <c r="E38" s="5" t="s">
        <v>66</v>
      </c>
      <c r="F38" s="1">
        <v>16</v>
      </c>
      <c r="G38" s="1">
        <v>13</v>
      </c>
      <c r="H38" s="1">
        <f t="shared" si="1"/>
        <v>14.5</v>
      </c>
      <c r="I38" s="1">
        <v>18</v>
      </c>
      <c r="J38" s="1">
        <v>16</v>
      </c>
      <c r="K38" s="1">
        <f t="shared" si="2"/>
        <v>17</v>
      </c>
      <c r="L38" s="1">
        <v>6</v>
      </c>
      <c r="M38" s="1">
        <v>12</v>
      </c>
      <c r="N38" s="1">
        <f t="shared" si="3"/>
        <v>9</v>
      </c>
      <c r="O38" s="1">
        <v>17</v>
      </c>
      <c r="P38" s="1">
        <v>10</v>
      </c>
      <c r="Q38" s="1">
        <f t="shared" si="4"/>
        <v>13.5</v>
      </c>
      <c r="R38" s="1">
        <v>19</v>
      </c>
      <c r="S38" s="1">
        <v>5</v>
      </c>
      <c r="T38" s="1">
        <f t="shared" si="5"/>
        <v>12</v>
      </c>
      <c r="U38" s="1">
        <v>0</v>
      </c>
      <c r="V38" s="1">
        <v>0</v>
      </c>
      <c r="W38" s="1">
        <f t="shared" si="11"/>
        <v>0</v>
      </c>
      <c r="X38" s="1">
        <f t="shared" ca="1" si="21"/>
        <v>68</v>
      </c>
      <c r="Y38" s="1">
        <f t="shared" ca="1" si="20"/>
        <v>53</v>
      </c>
      <c r="Z38" s="1">
        <f t="shared" ca="1" si="20"/>
        <v>32</v>
      </c>
      <c r="AA38" s="1">
        <f t="shared" ca="1" si="20"/>
        <v>65</v>
      </c>
      <c r="AB38" s="1">
        <f t="shared" ca="1" si="20"/>
        <v>31</v>
      </c>
      <c r="AC38" s="1">
        <v>0</v>
      </c>
      <c r="AD38">
        <f t="shared" ca="1" si="19"/>
        <v>6.6315789473684212</v>
      </c>
    </row>
    <row r="39" spans="1:30" x14ac:dyDescent="0.3">
      <c r="A39" s="1" t="s">
        <v>29</v>
      </c>
      <c r="B39" s="1">
        <v>2023</v>
      </c>
      <c r="C39" s="1" t="s">
        <v>191</v>
      </c>
      <c r="D39" s="1">
        <v>38</v>
      </c>
      <c r="E39" s="5" t="s">
        <v>67</v>
      </c>
      <c r="F39" s="1">
        <v>17</v>
      </c>
      <c r="G39" s="1">
        <v>19</v>
      </c>
      <c r="H39" s="1">
        <f t="shared" si="1"/>
        <v>18</v>
      </c>
      <c r="I39" s="1">
        <v>11</v>
      </c>
      <c r="J39" s="1">
        <v>17</v>
      </c>
      <c r="K39" s="1">
        <f t="shared" si="2"/>
        <v>14</v>
      </c>
      <c r="L39" s="1">
        <v>16</v>
      </c>
      <c r="M39" s="1">
        <v>11</v>
      </c>
      <c r="N39" s="1">
        <f t="shared" si="3"/>
        <v>13.5</v>
      </c>
      <c r="O39" s="1">
        <v>18</v>
      </c>
      <c r="P39" s="1">
        <v>17</v>
      </c>
      <c r="Q39" s="1">
        <f t="shared" si="4"/>
        <v>17.5</v>
      </c>
      <c r="R39" s="1">
        <v>10</v>
      </c>
      <c r="S39" s="1">
        <v>0</v>
      </c>
      <c r="T39" s="1">
        <f t="shared" si="5"/>
        <v>5</v>
      </c>
      <c r="U39" s="1">
        <v>0</v>
      </c>
      <c r="V39" s="1">
        <v>0</v>
      </c>
      <c r="W39" s="1">
        <f t="shared" si="11"/>
        <v>0</v>
      </c>
      <c r="X39" s="1">
        <f t="shared" ca="1" si="21"/>
        <v>37</v>
      </c>
      <c r="Y39" s="1">
        <f t="shared" ca="1" si="20"/>
        <v>48</v>
      </c>
      <c r="Z39" s="1">
        <f t="shared" ca="1" si="20"/>
        <v>32</v>
      </c>
      <c r="AA39" s="1">
        <f t="shared" ca="1" si="20"/>
        <v>67</v>
      </c>
      <c r="AB39" s="1">
        <f t="shared" ca="1" si="20"/>
        <v>49</v>
      </c>
      <c r="AC39" s="1">
        <v>0</v>
      </c>
      <c r="AD39">
        <f t="shared" ca="1" si="19"/>
        <v>6.3368421052631581</v>
      </c>
    </row>
    <row r="40" spans="1:30" x14ac:dyDescent="0.3">
      <c r="A40" s="1" t="s">
        <v>29</v>
      </c>
      <c r="B40" s="1">
        <v>2023</v>
      </c>
      <c r="C40" s="1" t="s">
        <v>191</v>
      </c>
      <c r="D40" s="1">
        <v>39</v>
      </c>
      <c r="E40" s="5" t="s">
        <v>68</v>
      </c>
      <c r="F40" s="1">
        <v>18</v>
      </c>
      <c r="G40" s="1">
        <v>20</v>
      </c>
      <c r="H40" s="1">
        <f t="shared" si="1"/>
        <v>19</v>
      </c>
      <c r="I40" s="1">
        <v>10</v>
      </c>
      <c r="J40" s="1">
        <v>16</v>
      </c>
      <c r="K40" s="1">
        <f t="shared" si="2"/>
        <v>13</v>
      </c>
      <c r="L40" s="1">
        <v>18</v>
      </c>
      <c r="M40" s="1">
        <v>16</v>
      </c>
      <c r="N40" s="1">
        <f t="shared" si="3"/>
        <v>17</v>
      </c>
      <c r="O40" s="1">
        <v>16</v>
      </c>
      <c r="P40" s="1">
        <v>19</v>
      </c>
      <c r="Q40" s="1">
        <f t="shared" si="4"/>
        <v>17.5</v>
      </c>
      <c r="R40" s="1">
        <v>17</v>
      </c>
      <c r="S40" s="1">
        <v>12</v>
      </c>
      <c r="T40" s="1">
        <f t="shared" si="5"/>
        <v>14.5</v>
      </c>
      <c r="U40" s="1">
        <v>0</v>
      </c>
      <c r="V40" s="1">
        <v>0</v>
      </c>
      <c r="W40" s="1">
        <f t="shared" si="11"/>
        <v>0</v>
      </c>
      <c r="X40" s="1">
        <f t="shared" ca="1" si="21"/>
        <v>24</v>
      </c>
      <c r="Y40" s="1">
        <f t="shared" ca="1" si="20"/>
        <v>34</v>
      </c>
      <c r="Z40" s="1">
        <f t="shared" ca="1" si="20"/>
        <v>58</v>
      </c>
      <c r="AA40" s="1">
        <f t="shared" ca="1" si="20"/>
        <v>76</v>
      </c>
      <c r="AB40" s="1">
        <f t="shared" ca="1" si="20"/>
        <v>45</v>
      </c>
      <c r="AC40" s="1">
        <v>0</v>
      </c>
      <c r="AD40">
        <f t="shared" ca="1" si="19"/>
        <v>6.6947368421052635</v>
      </c>
    </row>
    <row r="41" spans="1:30" x14ac:dyDescent="0.3">
      <c r="A41" s="1" t="s">
        <v>29</v>
      </c>
      <c r="B41" s="1">
        <v>2023</v>
      </c>
      <c r="C41" s="1" t="s">
        <v>191</v>
      </c>
      <c r="D41" s="1">
        <v>40</v>
      </c>
      <c r="E41" s="6" t="s">
        <v>69</v>
      </c>
      <c r="F41" s="1">
        <v>18</v>
      </c>
      <c r="G41" s="1">
        <v>13</v>
      </c>
      <c r="H41" s="1">
        <f t="shared" si="1"/>
        <v>15.5</v>
      </c>
      <c r="I41" s="1">
        <v>11</v>
      </c>
      <c r="J41" s="1">
        <v>14</v>
      </c>
      <c r="K41" s="1">
        <f t="shared" si="2"/>
        <v>12.5</v>
      </c>
      <c r="L41" s="1">
        <v>19</v>
      </c>
      <c r="M41" s="1">
        <v>17</v>
      </c>
      <c r="N41" s="1">
        <f t="shared" si="3"/>
        <v>18</v>
      </c>
      <c r="O41" s="1">
        <v>20</v>
      </c>
      <c r="P41" s="1">
        <v>17</v>
      </c>
      <c r="Q41" s="1">
        <f t="shared" si="4"/>
        <v>18.5</v>
      </c>
      <c r="R41" s="1">
        <v>19</v>
      </c>
      <c r="S41" s="1">
        <v>11</v>
      </c>
      <c r="T41" s="1">
        <f t="shared" si="5"/>
        <v>15</v>
      </c>
      <c r="U41" s="1">
        <v>0</v>
      </c>
      <c r="V41" s="1">
        <v>0</v>
      </c>
      <c r="W41" s="1">
        <f t="shared" si="11"/>
        <v>0</v>
      </c>
      <c r="X41" s="1">
        <f t="shared" ca="1" si="21"/>
        <v>62</v>
      </c>
      <c r="Y41" s="1">
        <f t="shared" ca="1" si="20"/>
        <v>23</v>
      </c>
      <c r="Z41" s="1">
        <f t="shared" ca="1" si="20"/>
        <v>62</v>
      </c>
      <c r="AA41" s="1">
        <f t="shared" ca="1" si="20"/>
        <v>64</v>
      </c>
      <c r="AB41" s="1">
        <f t="shared" ca="1" si="20"/>
        <v>59</v>
      </c>
      <c r="AC41" s="1">
        <v>0</v>
      </c>
      <c r="AD41">
        <f t="shared" ca="1" si="19"/>
        <v>7.3578947368421055</v>
      </c>
    </row>
    <row r="42" spans="1:30" x14ac:dyDescent="0.3">
      <c r="A42" s="1" t="s">
        <v>29</v>
      </c>
      <c r="B42" s="1">
        <v>2023</v>
      </c>
      <c r="C42" s="1" t="s">
        <v>191</v>
      </c>
      <c r="D42" s="1">
        <v>41</v>
      </c>
      <c r="E42" s="5" t="s">
        <v>70</v>
      </c>
      <c r="F42" s="1">
        <v>16</v>
      </c>
      <c r="G42" s="1">
        <v>15</v>
      </c>
      <c r="H42" s="1">
        <f t="shared" si="1"/>
        <v>15.5</v>
      </c>
      <c r="I42" s="1">
        <v>19</v>
      </c>
      <c r="J42" s="1">
        <v>16</v>
      </c>
      <c r="K42" s="1">
        <f t="shared" si="2"/>
        <v>17.5</v>
      </c>
      <c r="L42" s="1">
        <v>16</v>
      </c>
      <c r="M42" s="1">
        <v>16</v>
      </c>
      <c r="N42" s="1">
        <f t="shared" si="3"/>
        <v>16</v>
      </c>
      <c r="O42" s="1">
        <v>16</v>
      </c>
      <c r="P42" s="1">
        <v>17</v>
      </c>
      <c r="Q42" s="1">
        <f t="shared" si="4"/>
        <v>16.5</v>
      </c>
      <c r="R42" s="1">
        <v>20</v>
      </c>
      <c r="S42" s="1">
        <v>9</v>
      </c>
      <c r="T42" s="1">
        <f t="shared" si="5"/>
        <v>14.5</v>
      </c>
      <c r="U42" s="1">
        <v>0</v>
      </c>
      <c r="V42" s="1">
        <v>0</v>
      </c>
      <c r="W42" s="1">
        <f t="shared" si="11"/>
        <v>0</v>
      </c>
      <c r="X42" s="1">
        <f t="shared" ca="1" si="21"/>
        <v>41</v>
      </c>
      <c r="Y42" s="1">
        <f t="shared" ca="1" si="20"/>
        <v>74</v>
      </c>
      <c r="Z42" s="1">
        <f t="shared" ca="1" si="20"/>
        <v>43</v>
      </c>
      <c r="AA42" s="1">
        <f t="shared" ca="1" si="20"/>
        <v>65</v>
      </c>
      <c r="AB42" s="1">
        <f t="shared" ca="1" si="20"/>
        <v>44</v>
      </c>
      <c r="AC42" s="1">
        <v>0</v>
      </c>
      <c r="AD42">
        <f t="shared" ca="1" si="19"/>
        <v>7.3052631578947373</v>
      </c>
    </row>
    <row r="43" spans="1:30" x14ac:dyDescent="0.3">
      <c r="A43" s="1" t="s">
        <v>29</v>
      </c>
      <c r="B43" s="1">
        <v>2023</v>
      </c>
      <c r="C43" s="1" t="s">
        <v>191</v>
      </c>
      <c r="D43" s="1">
        <v>42</v>
      </c>
      <c r="E43" s="5" t="s">
        <v>71</v>
      </c>
      <c r="F43" s="1">
        <v>14</v>
      </c>
      <c r="G43" s="1">
        <v>12</v>
      </c>
      <c r="H43" s="1">
        <f t="shared" si="1"/>
        <v>13</v>
      </c>
      <c r="I43" s="1">
        <v>20</v>
      </c>
      <c r="J43" s="1">
        <v>17</v>
      </c>
      <c r="K43" s="1">
        <f t="shared" si="2"/>
        <v>18.5</v>
      </c>
      <c r="L43" s="1">
        <v>18</v>
      </c>
      <c r="M43" s="1">
        <v>10</v>
      </c>
      <c r="N43" s="1">
        <f t="shared" si="3"/>
        <v>14</v>
      </c>
      <c r="O43" s="1">
        <v>17</v>
      </c>
      <c r="P43" s="1">
        <v>9</v>
      </c>
      <c r="Q43" s="1">
        <f t="shared" si="4"/>
        <v>13</v>
      </c>
      <c r="R43" s="1">
        <v>10</v>
      </c>
      <c r="S43" s="1">
        <v>1</v>
      </c>
      <c r="T43" s="1">
        <f t="shared" si="5"/>
        <v>5.5</v>
      </c>
      <c r="U43" s="1">
        <v>0</v>
      </c>
      <c r="V43" s="1">
        <v>0</v>
      </c>
      <c r="W43" s="1">
        <f t="shared" si="11"/>
        <v>0</v>
      </c>
      <c r="X43" s="1">
        <f t="shared" ca="1" si="21"/>
        <v>55</v>
      </c>
      <c r="Y43" s="1">
        <f t="shared" ca="1" si="20"/>
        <v>31</v>
      </c>
      <c r="Z43" s="1">
        <f t="shared" ca="1" si="20"/>
        <v>29</v>
      </c>
      <c r="AA43" s="1">
        <f t="shared" ca="1" si="20"/>
        <v>27</v>
      </c>
      <c r="AB43" s="1">
        <f t="shared" ca="1" si="20"/>
        <v>65</v>
      </c>
      <c r="AC43" s="1">
        <v>0</v>
      </c>
      <c r="AD43">
        <f t="shared" ca="1" si="19"/>
        <v>5.7052631578947368</v>
      </c>
    </row>
    <row r="44" spans="1:30" x14ac:dyDescent="0.3">
      <c r="A44" s="1" t="s">
        <v>29</v>
      </c>
      <c r="B44" s="1">
        <v>2023</v>
      </c>
      <c r="C44" s="1" t="s">
        <v>191</v>
      </c>
      <c r="D44" s="1">
        <v>43</v>
      </c>
      <c r="E44" s="5" t="s">
        <v>72</v>
      </c>
      <c r="F44" s="1">
        <v>12</v>
      </c>
      <c r="G44" s="1">
        <v>11</v>
      </c>
      <c r="H44" s="1">
        <f t="shared" si="1"/>
        <v>11.5</v>
      </c>
      <c r="I44" s="1">
        <v>12</v>
      </c>
      <c r="J44" s="1">
        <v>18</v>
      </c>
      <c r="K44" s="1">
        <f t="shared" si="2"/>
        <v>15</v>
      </c>
      <c r="L44" s="1">
        <v>15</v>
      </c>
      <c r="M44" s="1">
        <v>20</v>
      </c>
      <c r="N44" s="1">
        <f t="shared" si="3"/>
        <v>17.5</v>
      </c>
      <c r="O44" s="1">
        <v>16</v>
      </c>
      <c r="P44" s="1">
        <v>18</v>
      </c>
      <c r="Q44" s="1">
        <f t="shared" si="4"/>
        <v>17</v>
      </c>
      <c r="R44" s="1">
        <v>4</v>
      </c>
      <c r="S44" s="1">
        <v>14</v>
      </c>
      <c r="T44" s="1">
        <f t="shared" si="5"/>
        <v>9</v>
      </c>
      <c r="U44" s="1">
        <v>0</v>
      </c>
      <c r="V44" s="1">
        <v>0</v>
      </c>
      <c r="W44" s="1">
        <f t="shared" si="11"/>
        <v>0</v>
      </c>
      <c r="X44" s="1">
        <f t="shared" ca="1" si="21"/>
        <v>28</v>
      </c>
      <c r="Y44" s="1">
        <f t="shared" ca="1" si="20"/>
        <v>39</v>
      </c>
      <c r="Z44" s="1">
        <f t="shared" ca="1" si="20"/>
        <v>20</v>
      </c>
      <c r="AA44" s="1">
        <f t="shared" ca="1" si="20"/>
        <v>33</v>
      </c>
      <c r="AB44" s="1">
        <f t="shared" ca="1" si="20"/>
        <v>78</v>
      </c>
      <c r="AC44" s="1">
        <v>0</v>
      </c>
      <c r="AD44">
        <f t="shared" ca="1" si="19"/>
        <v>5.6421052631578945</v>
      </c>
    </row>
    <row r="45" spans="1:30" x14ac:dyDescent="0.3">
      <c r="A45" s="1" t="s">
        <v>29</v>
      </c>
      <c r="B45" s="1">
        <v>2023</v>
      </c>
      <c r="C45" s="1" t="s">
        <v>191</v>
      </c>
      <c r="D45" s="1">
        <v>44</v>
      </c>
      <c r="E45" s="5" t="s">
        <v>73</v>
      </c>
      <c r="F45" s="1">
        <v>16</v>
      </c>
      <c r="G45" s="1">
        <v>16</v>
      </c>
      <c r="H45" s="1">
        <f t="shared" si="1"/>
        <v>16</v>
      </c>
      <c r="I45" s="1">
        <v>16</v>
      </c>
      <c r="J45" s="1">
        <v>19</v>
      </c>
      <c r="K45" s="1">
        <f t="shared" si="2"/>
        <v>17.5</v>
      </c>
      <c r="L45" s="1">
        <v>13</v>
      </c>
      <c r="M45" s="1">
        <v>20</v>
      </c>
      <c r="N45" s="1">
        <f t="shared" si="3"/>
        <v>16.5</v>
      </c>
      <c r="O45" s="1">
        <v>18</v>
      </c>
      <c r="P45" s="1">
        <v>18</v>
      </c>
      <c r="Q45" s="1">
        <f t="shared" si="4"/>
        <v>18</v>
      </c>
      <c r="R45" s="1">
        <v>18</v>
      </c>
      <c r="S45" s="1">
        <v>4</v>
      </c>
      <c r="T45" s="1">
        <f t="shared" si="5"/>
        <v>11</v>
      </c>
      <c r="U45" s="1">
        <v>0</v>
      </c>
      <c r="V45" s="1">
        <v>0</v>
      </c>
      <c r="W45" s="1">
        <f t="shared" si="11"/>
        <v>0</v>
      </c>
      <c r="X45" s="1">
        <f t="shared" ca="1" si="21"/>
        <v>25</v>
      </c>
      <c r="Y45" s="1">
        <f t="shared" ca="1" si="20"/>
        <v>67</v>
      </c>
      <c r="Z45" s="1">
        <f t="shared" ca="1" si="20"/>
        <v>40</v>
      </c>
      <c r="AA45" s="1">
        <f t="shared" ca="1" si="20"/>
        <v>48</v>
      </c>
      <c r="AB45" s="1">
        <f t="shared" ca="1" si="20"/>
        <v>21</v>
      </c>
      <c r="AC45" s="1">
        <v>0</v>
      </c>
      <c r="AD45">
        <f t="shared" ca="1" si="19"/>
        <v>5.8947368421052628</v>
      </c>
    </row>
    <row r="46" spans="1:30" x14ac:dyDescent="0.3">
      <c r="A46" s="1" t="s">
        <v>29</v>
      </c>
      <c r="B46" s="1">
        <v>2023</v>
      </c>
      <c r="C46" s="1" t="s">
        <v>191</v>
      </c>
      <c r="D46" s="1">
        <v>45</v>
      </c>
      <c r="E46" s="6" t="s">
        <v>74</v>
      </c>
      <c r="F46" s="1">
        <v>16</v>
      </c>
      <c r="G46" s="1">
        <v>17</v>
      </c>
      <c r="H46" s="1">
        <f t="shared" si="1"/>
        <v>16.5</v>
      </c>
      <c r="I46" s="1">
        <v>10</v>
      </c>
      <c r="J46" s="1">
        <v>20</v>
      </c>
      <c r="K46" s="1">
        <f t="shared" si="2"/>
        <v>15</v>
      </c>
      <c r="L46" s="1">
        <v>14</v>
      </c>
      <c r="M46" s="1">
        <v>14</v>
      </c>
      <c r="N46" s="1">
        <f t="shared" si="3"/>
        <v>14</v>
      </c>
      <c r="O46" s="1">
        <v>15</v>
      </c>
      <c r="P46" s="1">
        <v>8</v>
      </c>
      <c r="Q46" s="1">
        <f t="shared" si="4"/>
        <v>11.5</v>
      </c>
      <c r="R46" s="1">
        <v>19</v>
      </c>
      <c r="S46" s="1">
        <v>15</v>
      </c>
      <c r="T46" s="1">
        <f t="shared" si="5"/>
        <v>17</v>
      </c>
      <c r="U46" s="1">
        <v>0</v>
      </c>
      <c r="V46" s="1">
        <v>0</v>
      </c>
      <c r="W46" s="1">
        <f t="shared" si="11"/>
        <v>0</v>
      </c>
      <c r="X46" s="1">
        <f t="shared" ca="1" si="21"/>
        <v>69</v>
      </c>
      <c r="Y46" s="1">
        <f t="shared" ca="1" si="20"/>
        <v>25</v>
      </c>
      <c r="Z46" s="1">
        <f t="shared" ca="1" si="20"/>
        <v>23</v>
      </c>
      <c r="AA46" s="1">
        <f t="shared" ca="1" si="20"/>
        <v>37</v>
      </c>
      <c r="AB46" s="1">
        <f t="shared" ca="1" si="20"/>
        <v>31</v>
      </c>
      <c r="AC46" s="1">
        <v>0</v>
      </c>
      <c r="AD46">
        <f t="shared" ca="1" si="19"/>
        <v>5.4526315789473685</v>
      </c>
    </row>
    <row r="47" spans="1:30" x14ac:dyDescent="0.3">
      <c r="A47" s="1" t="s">
        <v>29</v>
      </c>
      <c r="B47" s="1">
        <v>2023</v>
      </c>
      <c r="C47" s="1" t="s">
        <v>191</v>
      </c>
      <c r="D47" s="1">
        <v>46</v>
      </c>
      <c r="E47" s="6" t="s">
        <v>75</v>
      </c>
      <c r="F47" s="1">
        <v>17</v>
      </c>
      <c r="G47" s="1">
        <v>16</v>
      </c>
      <c r="H47" s="1">
        <f t="shared" si="1"/>
        <v>16.5</v>
      </c>
      <c r="I47" s="1">
        <v>19</v>
      </c>
      <c r="J47" s="1">
        <v>14</v>
      </c>
      <c r="K47" s="1">
        <f t="shared" si="2"/>
        <v>16.5</v>
      </c>
      <c r="L47" s="1">
        <v>14</v>
      </c>
      <c r="M47" s="1">
        <v>16</v>
      </c>
      <c r="N47" s="1">
        <f t="shared" si="3"/>
        <v>15</v>
      </c>
      <c r="O47" s="1">
        <v>13</v>
      </c>
      <c r="P47" s="1">
        <v>18</v>
      </c>
      <c r="Q47" s="1">
        <f t="shared" si="4"/>
        <v>15.5</v>
      </c>
      <c r="R47" s="1">
        <v>9</v>
      </c>
      <c r="S47" s="1">
        <v>2</v>
      </c>
      <c r="T47" s="1">
        <f t="shared" si="5"/>
        <v>5.5</v>
      </c>
      <c r="U47" s="1">
        <v>0</v>
      </c>
      <c r="V47" s="1">
        <v>0</v>
      </c>
      <c r="W47" s="1">
        <f t="shared" si="11"/>
        <v>0</v>
      </c>
      <c r="X47" s="1">
        <f t="shared" ca="1" si="21"/>
        <v>70</v>
      </c>
      <c r="Y47" s="1">
        <f t="shared" ca="1" si="20"/>
        <v>54</v>
      </c>
      <c r="Z47" s="1">
        <f t="shared" ca="1" si="20"/>
        <v>57</v>
      </c>
      <c r="AA47" s="1">
        <f t="shared" ca="1" si="20"/>
        <v>28</v>
      </c>
      <c r="AB47" s="1">
        <f t="shared" ca="1" si="20"/>
        <v>44</v>
      </c>
      <c r="AC47" s="1">
        <v>0</v>
      </c>
      <c r="AD47">
        <f t="shared" ca="1" si="19"/>
        <v>6.7789473684210533</v>
      </c>
    </row>
    <row r="48" spans="1:30" x14ac:dyDescent="0.3">
      <c r="A48" s="1" t="s">
        <v>29</v>
      </c>
      <c r="B48" s="1">
        <v>2023</v>
      </c>
      <c r="C48" s="1" t="s">
        <v>191</v>
      </c>
      <c r="D48" s="1">
        <v>47</v>
      </c>
      <c r="E48" s="5" t="s">
        <v>76</v>
      </c>
      <c r="F48" s="1">
        <v>16</v>
      </c>
      <c r="G48" s="1">
        <v>10</v>
      </c>
      <c r="H48" s="1">
        <f t="shared" si="1"/>
        <v>13</v>
      </c>
      <c r="I48" s="1">
        <v>19</v>
      </c>
      <c r="J48" s="1">
        <v>16</v>
      </c>
      <c r="K48" s="1">
        <f t="shared" si="2"/>
        <v>17.5</v>
      </c>
      <c r="L48" s="1">
        <v>4</v>
      </c>
      <c r="M48" s="1">
        <v>17</v>
      </c>
      <c r="N48" s="1">
        <f t="shared" si="3"/>
        <v>10.5</v>
      </c>
      <c r="O48" s="1">
        <v>10</v>
      </c>
      <c r="P48" s="1">
        <v>17</v>
      </c>
      <c r="Q48" s="1">
        <f t="shared" si="4"/>
        <v>13.5</v>
      </c>
      <c r="R48" s="1">
        <v>9</v>
      </c>
      <c r="S48" s="1">
        <v>20</v>
      </c>
      <c r="T48" s="1">
        <f t="shared" si="5"/>
        <v>14.5</v>
      </c>
      <c r="U48" s="1">
        <v>0</v>
      </c>
      <c r="V48" s="1">
        <v>0</v>
      </c>
      <c r="W48" s="1">
        <f t="shared" si="11"/>
        <v>0</v>
      </c>
      <c r="X48" s="1">
        <f t="shared" ca="1" si="21"/>
        <v>42</v>
      </c>
      <c r="Y48" s="1">
        <f t="shared" ca="1" si="21"/>
        <v>32</v>
      </c>
      <c r="Z48" s="1">
        <f t="shared" ca="1" si="21"/>
        <v>28</v>
      </c>
      <c r="AA48" s="1">
        <f t="shared" ca="1" si="21"/>
        <v>24</v>
      </c>
      <c r="AB48" s="1">
        <f t="shared" ca="1" si="21"/>
        <v>49</v>
      </c>
      <c r="AC48" s="1">
        <v>0</v>
      </c>
      <c r="AD48">
        <f t="shared" ca="1" si="19"/>
        <v>5.1368421052631579</v>
      </c>
    </row>
    <row r="49" spans="1:30" x14ac:dyDescent="0.3">
      <c r="A49" s="1" t="s">
        <v>29</v>
      </c>
      <c r="B49" s="1">
        <v>2023</v>
      </c>
      <c r="C49" s="1" t="s">
        <v>191</v>
      </c>
      <c r="D49" s="1">
        <v>48</v>
      </c>
      <c r="E49" s="5" t="s">
        <v>77</v>
      </c>
      <c r="F49" s="1">
        <v>14</v>
      </c>
      <c r="G49" s="1">
        <v>20</v>
      </c>
      <c r="H49" s="1">
        <f t="shared" si="1"/>
        <v>17</v>
      </c>
      <c r="I49" s="1">
        <v>18</v>
      </c>
      <c r="J49" s="1">
        <v>12</v>
      </c>
      <c r="K49" s="1">
        <f t="shared" si="2"/>
        <v>15</v>
      </c>
      <c r="L49" s="1">
        <v>19</v>
      </c>
      <c r="M49" s="1">
        <v>18</v>
      </c>
      <c r="N49" s="1">
        <f t="shared" si="3"/>
        <v>18.5</v>
      </c>
      <c r="O49" s="1">
        <v>8</v>
      </c>
      <c r="P49" s="1">
        <v>19</v>
      </c>
      <c r="Q49" s="1">
        <f t="shared" si="4"/>
        <v>13.5</v>
      </c>
      <c r="R49" s="1">
        <v>19</v>
      </c>
      <c r="S49" s="1">
        <v>3</v>
      </c>
      <c r="T49" s="1">
        <f t="shared" si="5"/>
        <v>11</v>
      </c>
      <c r="U49" s="1">
        <v>0</v>
      </c>
      <c r="V49" s="1">
        <v>0</v>
      </c>
      <c r="W49" s="1">
        <f t="shared" si="11"/>
        <v>0</v>
      </c>
      <c r="X49" s="1">
        <f t="shared" ca="1" si="21"/>
        <v>38</v>
      </c>
      <c r="Y49" s="1">
        <f t="shared" ca="1" si="21"/>
        <v>45</v>
      </c>
      <c r="Z49" s="1">
        <f t="shared" ca="1" si="21"/>
        <v>56</v>
      </c>
      <c r="AA49" s="1">
        <f t="shared" ca="1" si="21"/>
        <v>71</v>
      </c>
      <c r="AB49" s="1">
        <f t="shared" ca="1" si="21"/>
        <v>58</v>
      </c>
      <c r="AC49" s="1">
        <v>0</v>
      </c>
      <c r="AD49">
        <f t="shared" ca="1" si="19"/>
        <v>7.2210526315789467</v>
      </c>
    </row>
    <row r="50" spans="1:30" x14ac:dyDescent="0.3">
      <c r="A50" s="1" t="s">
        <v>29</v>
      </c>
      <c r="B50" s="1">
        <v>2023</v>
      </c>
      <c r="C50" s="1" t="s">
        <v>191</v>
      </c>
      <c r="D50" s="1">
        <v>49</v>
      </c>
      <c r="E50" s="5" t="s">
        <v>78</v>
      </c>
      <c r="F50" s="1">
        <v>16</v>
      </c>
      <c r="G50" s="1">
        <v>20</v>
      </c>
      <c r="H50" s="1">
        <f t="shared" si="1"/>
        <v>18</v>
      </c>
      <c r="I50" s="1">
        <v>17</v>
      </c>
      <c r="J50" s="1">
        <v>18</v>
      </c>
      <c r="K50" s="1">
        <f t="shared" si="2"/>
        <v>17.5</v>
      </c>
      <c r="L50" s="1">
        <v>15</v>
      </c>
      <c r="M50" s="1">
        <v>18</v>
      </c>
      <c r="N50" s="1">
        <f t="shared" si="3"/>
        <v>16.5</v>
      </c>
      <c r="O50" s="1">
        <v>4</v>
      </c>
      <c r="P50" s="1">
        <v>10</v>
      </c>
      <c r="Q50" s="1">
        <f t="shared" si="4"/>
        <v>7</v>
      </c>
      <c r="R50" s="1">
        <v>10</v>
      </c>
      <c r="S50" s="1">
        <v>17</v>
      </c>
      <c r="T50" s="1">
        <f t="shared" si="5"/>
        <v>13.5</v>
      </c>
      <c r="U50" s="1">
        <v>0</v>
      </c>
      <c r="V50" s="1">
        <v>0</v>
      </c>
      <c r="W50" s="1">
        <f t="shared" si="11"/>
        <v>0</v>
      </c>
      <c r="X50" s="1">
        <f t="shared" ca="1" si="21"/>
        <v>55</v>
      </c>
      <c r="Y50" s="1">
        <f t="shared" ca="1" si="21"/>
        <v>53</v>
      </c>
      <c r="Z50" s="1">
        <f t="shared" ca="1" si="21"/>
        <v>69</v>
      </c>
      <c r="AA50" s="1">
        <f t="shared" ca="1" si="21"/>
        <v>64</v>
      </c>
      <c r="AB50" s="1">
        <f t="shared" ca="1" si="21"/>
        <v>29</v>
      </c>
      <c r="AC50" s="1">
        <v>0</v>
      </c>
      <c r="AD50">
        <f t="shared" ca="1" si="19"/>
        <v>7.2105263157894735</v>
      </c>
    </row>
    <row r="51" spans="1:30" x14ac:dyDescent="0.3">
      <c r="A51" s="1" t="s">
        <v>29</v>
      </c>
      <c r="B51" s="1">
        <v>2023</v>
      </c>
      <c r="C51" s="1" t="s">
        <v>191</v>
      </c>
      <c r="D51" s="1">
        <v>50</v>
      </c>
      <c r="E51" s="5" t="s">
        <v>79</v>
      </c>
      <c r="F51" s="1">
        <v>17</v>
      </c>
      <c r="G51" s="1">
        <v>14</v>
      </c>
      <c r="H51" s="1">
        <f t="shared" si="1"/>
        <v>15.5</v>
      </c>
      <c r="I51" s="1">
        <v>10</v>
      </c>
      <c r="J51" s="1">
        <v>18</v>
      </c>
      <c r="K51" s="1">
        <f t="shared" si="2"/>
        <v>14</v>
      </c>
      <c r="L51" s="1">
        <v>13</v>
      </c>
      <c r="M51" s="1">
        <v>13</v>
      </c>
      <c r="N51" s="1">
        <f t="shared" si="3"/>
        <v>13</v>
      </c>
      <c r="O51" s="1">
        <v>0</v>
      </c>
      <c r="P51" s="1">
        <v>20</v>
      </c>
      <c r="Q51" s="1">
        <f t="shared" si="4"/>
        <v>10</v>
      </c>
      <c r="R51" s="1">
        <v>20</v>
      </c>
      <c r="S51" s="1">
        <v>11</v>
      </c>
      <c r="T51" s="1">
        <f t="shared" si="5"/>
        <v>15.5</v>
      </c>
      <c r="U51" s="1">
        <v>0</v>
      </c>
      <c r="V51" s="1">
        <v>0</v>
      </c>
      <c r="W51" s="1">
        <f t="shared" si="11"/>
        <v>0</v>
      </c>
      <c r="X51" s="1">
        <f t="shared" ca="1" si="21"/>
        <v>63</v>
      </c>
      <c r="Y51" s="1">
        <f t="shared" ca="1" si="21"/>
        <v>21</v>
      </c>
      <c r="Z51" s="1">
        <f t="shared" ca="1" si="21"/>
        <v>60</v>
      </c>
      <c r="AA51" s="1">
        <f t="shared" ca="1" si="21"/>
        <v>59</v>
      </c>
      <c r="AB51" s="1">
        <f t="shared" ca="1" si="21"/>
        <v>55</v>
      </c>
      <c r="AC51" s="1">
        <v>0</v>
      </c>
      <c r="AD51">
        <f t="shared" ca="1" si="19"/>
        <v>6.8631578947368421</v>
      </c>
    </row>
    <row r="52" spans="1:30" x14ac:dyDescent="0.3">
      <c r="A52" s="1" t="s">
        <v>29</v>
      </c>
      <c r="B52" s="1">
        <v>2023</v>
      </c>
      <c r="C52" s="1" t="s">
        <v>191</v>
      </c>
      <c r="D52" s="1">
        <v>51</v>
      </c>
      <c r="E52" s="6" t="s">
        <v>80</v>
      </c>
      <c r="F52" s="1">
        <v>18</v>
      </c>
      <c r="G52" s="1">
        <v>16</v>
      </c>
      <c r="H52" s="1">
        <f t="shared" si="1"/>
        <v>17</v>
      </c>
      <c r="I52" s="1">
        <v>20</v>
      </c>
      <c r="J52" s="1">
        <v>11</v>
      </c>
      <c r="K52" s="1">
        <f t="shared" si="2"/>
        <v>15.5</v>
      </c>
      <c r="L52" s="1">
        <v>12</v>
      </c>
      <c r="M52" s="1">
        <v>14</v>
      </c>
      <c r="N52" s="1">
        <f t="shared" si="3"/>
        <v>13</v>
      </c>
      <c r="O52" s="1">
        <v>12</v>
      </c>
      <c r="P52" s="1">
        <v>17</v>
      </c>
      <c r="Q52" s="1">
        <f t="shared" si="4"/>
        <v>14.5</v>
      </c>
      <c r="R52" s="1">
        <v>10</v>
      </c>
      <c r="S52" s="1">
        <v>6</v>
      </c>
      <c r="T52" s="1">
        <f t="shared" si="5"/>
        <v>8</v>
      </c>
      <c r="U52" s="1">
        <v>0</v>
      </c>
      <c r="V52" s="1">
        <v>0</v>
      </c>
      <c r="W52" s="1">
        <f t="shared" si="11"/>
        <v>0</v>
      </c>
      <c r="X52" s="1">
        <f t="shared" ca="1" si="21"/>
        <v>70</v>
      </c>
      <c r="Y52" s="1">
        <f t="shared" ca="1" si="21"/>
        <v>25</v>
      </c>
      <c r="Z52" s="1">
        <f t="shared" ca="1" si="21"/>
        <v>32</v>
      </c>
      <c r="AA52" s="1">
        <f t="shared" ca="1" si="21"/>
        <v>26</v>
      </c>
      <c r="AB52" s="1">
        <f t="shared" ca="1" si="21"/>
        <v>45</v>
      </c>
      <c r="AC52" s="1">
        <v>0</v>
      </c>
      <c r="AD52">
        <f t="shared" ca="1" si="19"/>
        <v>5.6000000000000005</v>
      </c>
    </row>
    <row r="53" spans="1:30" x14ac:dyDescent="0.3">
      <c r="A53" s="1" t="s">
        <v>29</v>
      </c>
      <c r="B53" s="1">
        <v>2023</v>
      </c>
      <c r="C53" s="1" t="s">
        <v>191</v>
      </c>
      <c r="D53" s="1">
        <v>52</v>
      </c>
      <c r="E53" s="5" t="s">
        <v>81</v>
      </c>
      <c r="F53" s="1">
        <v>19</v>
      </c>
      <c r="G53" s="1">
        <v>17</v>
      </c>
      <c r="H53" s="1">
        <f t="shared" si="1"/>
        <v>18</v>
      </c>
      <c r="I53" s="1">
        <v>18</v>
      </c>
      <c r="J53" s="1">
        <v>20</v>
      </c>
      <c r="K53" s="1">
        <f t="shared" si="2"/>
        <v>19</v>
      </c>
      <c r="L53" s="1">
        <v>10</v>
      </c>
      <c r="M53" s="1">
        <v>10</v>
      </c>
      <c r="N53" s="1">
        <f t="shared" si="3"/>
        <v>10</v>
      </c>
      <c r="O53" s="1">
        <v>15</v>
      </c>
      <c r="P53" s="1">
        <v>18</v>
      </c>
      <c r="Q53" s="1">
        <f t="shared" si="4"/>
        <v>16.5</v>
      </c>
      <c r="R53" s="1">
        <v>18</v>
      </c>
      <c r="S53" s="1">
        <v>20</v>
      </c>
      <c r="T53" s="1">
        <f t="shared" si="5"/>
        <v>19</v>
      </c>
      <c r="U53" s="1">
        <v>0</v>
      </c>
      <c r="V53" s="1">
        <v>0</v>
      </c>
      <c r="W53" s="1">
        <f t="shared" si="11"/>
        <v>0</v>
      </c>
      <c r="X53" s="1">
        <f t="shared" ca="1" si="21"/>
        <v>33</v>
      </c>
      <c r="Y53" s="1">
        <f t="shared" ca="1" si="21"/>
        <v>48</v>
      </c>
      <c r="Z53" s="1">
        <f t="shared" ca="1" si="21"/>
        <v>48</v>
      </c>
      <c r="AA53" s="1">
        <f t="shared" ca="1" si="21"/>
        <v>79</v>
      </c>
      <c r="AB53" s="1">
        <f t="shared" ca="1" si="21"/>
        <v>39</v>
      </c>
      <c r="AC53" s="1">
        <v>0</v>
      </c>
      <c r="AD53">
        <f t="shared" ca="1" si="19"/>
        <v>6.9368421052631586</v>
      </c>
    </row>
    <row r="54" spans="1:30" x14ac:dyDescent="0.3">
      <c r="A54" s="1" t="s">
        <v>29</v>
      </c>
      <c r="B54" s="1">
        <v>2023</v>
      </c>
      <c r="C54" s="1" t="s">
        <v>191</v>
      </c>
      <c r="D54" s="1">
        <v>53</v>
      </c>
      <c r="E54" s="5" t="s">
        <v>82</v>
      </c>
      <c r="F54" s="1">
        <v>20</v>
      </c>
      <c r="G54" s="1">
        <v>18</v>
      </c>
      <c r="H54" s="1">
        <f t="shared" si="1"/>
        <v>19</v>
      </c>
      <c r="I54" s="1">
        <v>9</v>
      </c>
      <c r="J54" s="1">
        <v>16</v>
      </c>
      <c r="K54" s="1">
        <f t="shared" si="2"/>
        <v>12.5</v>
      </c>
      <c r="L54" s="1">
        <v>20</v>
      </c>
      <c r="M54" s="1">
        <v>20</v>
      </c>
      <c r="N54" s="1">
        <f t="shared" si="3"/>
        <v>20</v>
      </c>
      <c r="O54" s="1">
        <v>16</v>
      </c>
      <c r="P54" s="1">
        <v>16</v>
      </c>
      <c r="Q54" s="1">
        <f t="shared" si="4"/>
        <v>16</v>
      </c>
      <c r="R54" s="1">
        <v>17</v>
      </c>
      <c r="S54" s="1">
        <v>13</v>
      </c>
      <c r="T54" s="1">
        <f t="shared" si="5"/>
        <v>15</v>
      </c>
      <c r="U54" s="1">
        <v>0</v>
      </c>
      <c r="V54" s="1">
        <v>0</v>
      </c>
      <c r="W54" s="1">
        <f t="shared" si="11"/>
        <v>0</v>
      </c>
      <c r="X54" s="1">
        <f t="shared" ca="1" si="21"/>
        <v>30</v>
      </c>
      <c r="Y54" s="1">
        <f t="shared" ca="1" si="21"/>
        <v>60</v>
      </c>
      <c r="Z54" s="1">
        <f t="shared" ca="1" si="21"/>
        <v>69</v>
      </c>
      <c r="AA54" s="1">
        <f t="shared" ca="1" si="21"/>
        <v>78</v>
      </c>
      <c r="AB54" s="1">
        <f t="shared" ca="1" si="21"/>
        <v>64</v>
      </c>
      <c r="AC54" s="1">
        <v>0</v>
      </c>
      <c r="AD54">
        <f t="shared" ca="1" si="19"/>
        <v>8.0736842105263165</v>
      </c>
    </row>
    <row r="55" spans="1:30" x14ac:dyDescent="0.3">
      <c r="A55" s="1" t="s">
        <v>29</v>
      </c>
      <c r="B55" s="1">
        <v>2023</v>
      </c>
      <c r="C55" s="1" t="s">
        <v>191</v>
      </c>
      <c r="D55" s="1">
        <v>54</v>
      </c>
      <c r="E55" s="6" t="s">
        <v>83</v>
      </c>
      <c r="F55" s="1">
        <v>14</v>
      </c>
      <c r="G55" s="1">
        <v>18</v>
      </c>
      <c r="H55" s="1">
        <f t="shared" si="1"/>
        <v>16</v>
      </c>
      <c r="I55" s="1">
        <v>8</v>
      </c>
      <c r="J55" s="1">
        <v>17</v>
      </c>
      <c r="K55" s="1">
        <f t="shared" si="2"/>
        <v>12.5</v>
      </c>
      <c r="L55" s="1">
        <v>14</v>
      </c>
      <c r="M55" s="1">
        <v>17</v>
      </c>
      <c r="N55" s="1">
        <f t="shared" si="3"/>
        <v>15.5</v>
      </c>
      <c r="O55" s="1">
        <v>17</v>
      </c>
      <c r="P55" s="1">
        <v>17</v>
      </c>
      <c r="Q55" s="1">
        <f t="shared" si="4"/>
        <v>17</v>
      </c>
      <c r="R55" s="1">
        <v>18</v>
      </c>
      <c r="S55" s="1">
        <v>16</v>
      </c>
      <c r="T55" s="1">
        <f t="shared" si="5"/>
        <v>17</v>
      </c>
      <c r="U55" s="1">
        <v>0</v>
      </c>
      <c r="V55" s="1">
        <v>0</v>
      </c>
      <c r="W55" s="1">
        <f t="shared" si="11"/>
        <v>0</v>
      </c>
      <c r="X55" s="1">
        <f t="shared" ca="1" si="21"/>
        <v>53</v>
      </c>
      <c r="Y55" s="1">
        <f t="shared" ca="1" si="21"/>
        <v>72</v>
      </c>
      <c r="Z55" s="1">
        <f t="shared" ca="1" si="21"/>
        <v>42</v>
      </c>
      <c r="AA55" s="1">
        <f t="shared" ca="1" si="21"/>
        <v>75</v>
      </c>
      <c r="AB55" s="1">
        <f t="shared" ca="1" si="21"/>
        <v>38</v>
      </c>
      <c r="AC55" s="1">
        <v>0</v>
      </c>
      <c r="AD55">
        <f t="shared" ca="1" si="19"/>
        <v>7.5368421052631573</v>
      </c>
    </row>
    <row r="56" spans="1:30" x14ac:dyDescent="0.3">
      <c r="A56" s="1" t="s">
        <v>29</v>
      </c>
      <c r="B56" s="1">
        <v>2023</v>
      </c>
      <c r="C56" s="1" t="s">
        <v>191</v>
      </c>
      <c r="D56" s="1">
        <v>55</v>
      </c>
      <c r="E56" s="5" t="s">
        <v>84</v>
      </c>
      <c r="F56" s="1">
        <v>16</v>
      </c>
      <c r="G56" s="1">
        <v>13</v>
      </c>
      <c r="H56" s="1">
        <f t="shared" si="1"/>
        <v>14.5</v>
      </c>
      <c r="I56" s="1">
        <v>17</v>
      </c>
      <c r="J56" s="1">
        <v>15</v>
      </c>
      <c r="K56" s="1">
        <f t="shared" si="2"/>
        <v>16</v>
      </c>
      <c r="L56" s="1">
        <v>15</v>
      </c>
      <c r="M56" s="1">
        <v>15</v>
      </c>
      <c r="N56" s="1">
        <f t="shared" si="3"/>
        <v>15</v>
      </c>
      <c r="O56" s="1">
        <v>14</v>
      </c>
      <c r="P56" s="1">
        <v>15</v>
      </c>
      <c r="Q56" s="1">
        <f t="shared" si="4"/>
        <v>14.5</v>
      </c>
      <c r="R56" s="1">
        <v>15</v>
      </c>
      <c r="S56" s="1">
        <v>11</v>
      </c>
      <c r="T56" s="1">
        <f t="shared" si="5"/>
        <v>13</v>
      </c>
      <c r="U56" s="1">
        <v>0</v>
      </c>
      <c r="V56" s="1">
        <v>0</v>
      </c>
      <c r="W56" s="1">
        <f t="shared" si="11"/>
        <v>0</v>
      </c>
      <c r="X56" s="1">
        <f t="shared" ca="1" si="21"/>
        <v>20</v>
      </c>
      <c r="Y56" s="1">
        <f t="shared" ca="1" si="21"/>
        <v>43</v>
      </c>
      <c r="Z56" s="1">
        <f t="shared" ca="1" si="21"/>
        <v>68</v>
      </c>
      <c r="AA56" s="1">
        <f t="shared" ca="1" si="21"/>
        <v>65</v>
      </c>
      <c r="AB56" s="1">
        <f t="shared" ca="1" si="21"/>
        <v>73</v>
      </c>
      <c r="AC56" s="1">
        <v>0</v>
      </c>
      <c r="AD56">
        <f t="shared" ca="1" si="19"/>
        <v>7.2</v>
      </c>
    </row>
    <row r="57" spans="1:30" x14ac:dyDescent="0.3">
      <c r="A57" s="1" t="s">
        <v>29</v>
      </c>
      <c r="B57" s="1">
        <v>2023</v>
      </c>
      <c r="C57" s="1" t="s">
        <v>191</v>
      </c>
      <c r="D57" s="1">
        <v>56</v>
      </c>
      <c r="E57" s="5" t="s">
        <v>85</v>
      </c>
      <c r="F57" s="1">
        <v>12</v>
      </c>
      <c r="G57" s="1">
        <v>14</v>
      </c>
      <c r="H57" s="1">
        <f t="shared" si="1"/>
        <v>13</v>
      </c>
      <c r="I57" s="1">
        <v>18</v>
      </c>
      <c r="J57" s="1">
        <v>11</v>
      </c>
      <c r="K57" s="1">
        <f t="shared" si="2"/>
        <v>14.5</v>
      </c>
      <c r="L57" s="1">
        <v>18</v>
      </c>
      <c r="M57" s="1">
        <v>14</v>
      </c>
      <c r="N57" s="1">
        <f t="shared" si="3"/>
        <v>16</v>
      </c>
      <c r="O57" s="1">
        <v>12</v>
      </c>
      <c r="P57" s="1">
        <v>14</v>
      </c>
      <c r="Q57" s="1">
        <f t="shared" si="4"/>
        <v>13</v>
      </c>
      <c r="R57" s="1">
        <v>15</v>
      </c>
      <c r="S57" s="1">
        <v>8</v>
      </c>
      <c r="T57" s="1">
        <f t="shared" si="5"/>
        <v>11.5</v>
      </c>
      <c r="U57" s="1">
        <v>0</v>
      </c>
      <c r="V57" s="1">
        <v>0</v>
      </c>
      <c r="W57" s="1">
        <f t="shared" si="11"/>
        <v>0</v>
      </c>
      <c r="X57" s="1">
        <f t="shared" ca="1" si="21"/>
        <v>70</v>
      </c>
      <c r="Y57" s="1">
        <f t="shared" ca="1" si="21"/>
        <v>30</v>
      </c>
      <c r="Z57" s="1">
        <f t="shared" ca="1" si="21"/>
        <v>22</v>
      </c>
      <c r="AA57" s="1">
        <f t="shared" ca="1" si="21"/>
        <v>54</v>
      </c>
      <c r="AB57" s="1">
        <f t="shared" ca="1" si="21"/>
        <v>49</v>
      </c>
      <c r="AC57" s="1">
        <v>0</v>
      </c>
      <c r="AD57">
        <f t="shared" ca="1" si="19"/>
        <v>6.1684210526315795</v>
      </c>
    </row>
    <row r="58" spans="1:30" x14ac:dyDescent="0.3">
      <c r="A58" s="1" t="s">
        <v>29</v>
      </c>
      <c r="B58" s="1">
        <v>2023</v>
      </c>
      <c r="C58" s="1" t="s">
        <v>191</v>
      </c>
      <c r="D58" s="1">
        <v>57</v>
      </c>
      <c r="E58" s="5" t="s">
        <v>86</v>
      </c>
      <c r="F58" s="1">
        <v>18</v>
      </c>
      <c r="G58" s="1">
        <v>10</v>
      </c>
      <c r="H58" s="1">
        <f t="shared" si="1"/>
        <v>14</v>
      </c>
      <c r="I58" s="1">
        <v>6</v>
      </c>
      <c r="J58" s="1">
        <v>10</v>
      </c>
      <c r="K58" s="1">
        <f t="shared" si="2"/>
        <v>8</v>
      </c>
      <c r="L58" s="1">
        <v>15</v>
      </c>
      <c r="M58" s="1">
        <v>14</v>
      </c>
      <c r="N58" s="1">
        <f t="shared" si="3"/>
        <v>14.5</v>
      </c>
      <c r="O58" s="1">
        <v>11</v>
      </c>
      <c r="P58" s="1">
        <v>17</v>
      </c>
      <c r="Q58" s="1">
        <f t="shared" si="4"/>
        <v>14</v>
      </c>
      <c r="R58" s="1">
        <v>16</v>
      </c>
      <c r="S58" s="1">
        <v>4</v>
      </c>
      <c r="T58" s="1">
        <f t="shared" si="5"/>
        <v>10</v>
      </c>
      <c r="U58" s="1">
        <v>0</v>
      </c>
      <c r="V58" s="1">
        <v>0</v>
      </c>
      <c r="W58" s="1">
        <f t="shared" si="11"/>
        <v>0</v>
      </c>
      <c r="X58" s="1">
        <f t="shared" ca="1" si="21"/>
        <v>65</v>
      </c>
      <c r="Y58" s="1">
        <f t="shared" ca="1" si="21"/>
        <v>20</v>
      </c>
      <c r="Z58" s="1">
        <f t="shared" ca="1" si="21"/>
        <v>77</v>
      </c>
      <c r="AA58" s="1">
        <f t="shared" ca="1" si="21"/>
        <v>41</v>
      </c>
      <c r="AB58" s="1">
        <f t="shared" ca="1" si="21"/>
        <v>40</v>
      </c>
      <c r="AC58" s="1">
        <v>0</v>
      </c>
      <c r="AD58">
        <f t="shared" ca="1" si="19"/>
        <v>6.3894736842105262</v>
      </c>
    </row>
    <row r="59" spans="1:30" x14ac:dyDescent="0.3">
      <c r="A59" s="1" t="s">
        <v>29</v>
      </c>
      <c r="B59" s="1">
        <v>2023</v>
      </c>
      <c r="C59" s="1" t="s">
        <v>191</v>
      </c>
      <c r="D59" s="1">
        <v>58</v>
      </c>
      <c r="E59" s="5" t="s">
        <v>87</v>
      </c>
      <c r="F59" s="1">
        <v>19</v>
      </c>
      <c r="G59" s="1">
        <v>20</v>
      </c>
      <c r="H59" s="1">
        <f t="shared" si="1"/>
        <v>19.5</v>
      </c>
      <c r="I59" s="1">
        <v>4</v>
      </c>
      <c r="J59" s="1">
        <v>20</v>
      </c>
      <c r="K59" s="1">
        <f t="shared" si="2"/>
        <v>12</v>
      </c>
      <c r="L59" s="1">
        <v>17</v>
      </c>
      <c r="M59" s="1">
        <v>12</v>
      </c>
      <c r="N59" s="1">
        <f t="shared" si="3"/>
        <v>14.5</v>
      </c>
      <c r="O59" s="1">
        <v>16</v>
      </c>
      <c r="P59" s="1">
        <v>17</v>
      </c>
      <c r="Q59" s="1">
        <f t="shared" si="4"/>
        <v>16.5</v>
      </c>
      <c r="R59" s="1">
        <v>17</v>
      </c>
      <c r="S59" s="1">
        <v>10</v>
      </c>
      <c r="T59" s="1">
        <f t="shared" si="5"/>
        <v>13.5</v>
      </c>
      <c r="U59" s="1">
        <v>0</v>
      </c>
      <c r="V59" s="1">
        <v>0</v>
      </c>
      <c r="W59" s="1">
        <f t="shared" si="11"/>
        <v>0</v>
      </c>
      <c r="X59" s="1">
        <f t="shared" ca="1" si="21"/>
        <v>64</v>
      </c>
      <c r="Y59" s="1">
        <f t="shared" ca="1" si="21"/>
        <v>53</v>
      </c>
      <c r="Z59" s="1">
        <f t="shared" ca="1" si="21"/>
        <v>40</v>
      </c>
      <c r="AA59" s="1">
        <f t="shared" ca="1" si="21"/>
        <v>74</v>
      </c>
      <c r="AB59" s="1">
        <f t="shared" ca="1" si="21"/>
        <v>76</v>
      </c>
      <c r="AC59" s="1">
        <v>0</v>
      </c>
      <c r="AD59">
        <f t="shared" ca="1" si="19"/>
        <v>8.0631578947368414</v>
      </c>
    </row>
    <row r="60" spans="1:30" x14ac:dyDescent="0.3">
      <c r="A60" s="1" t="s">
        <v>29</v>
      </c>
      <c r="B60" s="1">
        <v>2023</v>
      </c>
      <c r="C60" s="1" t="s">
        <v>191</v>
      </c>
      <c r="D60" s="1">
        <v>59</v>
      </c>
      <c r="E60" s="5" t="s">
        <v>88</v>
      </c>
      <c r="F60" s="1">
        <v>20</v>
      </c>
      <c r="G60" s="1">
        <v>17</v>
      </c>
      <c r="H60" s="1">
        <f t="shared" si="1"/>
        <v>18.5</v>
      </c>
      <c r="I60" s="1">
        <v>6</v>
      </c>
      <c r="J60" s="1">
        <v>18</v>
      </c>
      <c r="K60" s="1">
        <f t="shared" si="2"/>
        <v>12</v>
      </c>
      <c r="L60" s="1">
        <v>7</v>
      </c>
      <c r="M60" s="1">
        <v>10</v>
      </c>
      <c r="N60" s="1">
        <f t="shared" si="3"/>
        <v>8.5</v>
      </c>
      <c r="O60" s="1">
        <v>17</v>
      </c>
      <c r="P60" s="1">
        <v>6</v>
      </c>
      <c r="Q60" s="1">
        <f t="shared" si="4"/>
        <v>11.5</v>
      </c>
      <c r="R60" s="1">
        <v>17</v>
      </c>
      <c r="S60" s="1">
        <v>13</v>
      </c>
      <c r="T60" s="1">
        <f t="shared" si="5"/>
        <v>15</v>
      </c>
      <c r="U60" s="1">
        <v>0</v>
      </c>
      <c r="V60" s="1">
        <v>0</v>
      </c>
      <c r="W60" s="1">
        <f t="shared" si="11"/>
        <v>0</v>
      </c>
      <c r="X60" s="1">
        <f t="shared" ca="1" si="21"/>
        <v>49</v>
      </c>
      <c r="Y60" s="1">
        <f t="shared" ca="1" si="21"/>
        <v>77</v>
      </c>
      <c r="Z60" s="1">
        <f t="shared" ca="1" si="21"/>
        <v>50</v>
      </c>
      <c r="AA60" s="1">
        <f t="shared" ca="1" si="21"/>
        <v>35</v>
      </c>
      <c r="AB60" s="1">
        <f t="shared" ca="1" si="21"/>
        <v>63</v>
      </c>
      <c r="AC60" s="1">
        <v>0</v>
      </c>
      <c r="AD60">
        <f t="shared" ca="1" si="19"/>
        <v>7.147368421052632</v>
      </c>
    </row>
    <row r="61" spans="1:30" x14ac:dyDescent="0.3">
      <c r="A61" s="1" t="s">
        <v>29</v>
      </c>
      <c r="B61" s="1">
        <v>2023</v>
      </c>
      <c r="C61" s="1" t="s">
        <v>191</v>
      </c>
      <c r="D61" s="1">
        <v>60</v>
      </c>
      <c r="E61" s="5" t="s">
        <v>89</v>
      </c>
      <c r="F61" s="1">
        <v>2</v>
      </c>
      <c r="G61" s="1">
        <v>15</v>
      </c>
      <c r="H61" s="1">
        <f t="shared" si="1"/>
        <v>8.5</v>
      </c>
      <c r="I61" s="1">
        <v>19</v>
      </c>
      <c r="J61" s="1">
        <v>14</v>
      </c>
      <c r="K61" s="1">
        <f t="shared" si="2"/>
        <v>16.5</v>
      </c>
      <c r="L61" s="1">
        <v>11</v>
      </c>
      <c r="M61" s="1">
        <v>18</v>
      </c>
      <c r="N61" s="1">
        <f t="shared" si="3"/>
        <v>14.5</v>
      </c>
      <c r="O61" s="1">
        <v>18</v>
      </c>
      <c r="P61" s="1">
        <v>17</v>
      </c>
      <c r="Q61" s="1">
        <f t="shared" si="4"/>
        <v>17.5</v>
      </c>
      <c r="R61" s="1">
        <v>1</v>
      </c>
      <c r="S61" s="1">
        <v>7</v>
      </c>
      <c r="T61" s="1">
        <f t="shared" si="5"/>
        <v>4</v>
      </c>
      <c r="U61" s="1">
        <v>0</v>
      </c>
      <c r="V61" s="1">
        <v>0</v>
      </c>
      <c r="W61" s="1">
        <f t="shared" si="11"/>
        <v>0</v>
      </c>
      <c r="X61" s="1">
        <f t="shared" ca="1" si="21"/>
        <v>25</v>
      </c>
      <c r="Y61" s="1">
        <f t="shared" ca="1" si="21"/>
        <v>29</v>
      </c>
      <c r="Z61" s="1">
        <f t="shared" ca="1" si="21"/>
        <v>32</v>
      </c>
      <c r="AA61" s="1">
        <f t="shared" ca="1" si="21"/>
        <v>67</v>
      </c>
      <c r="AB61" s="1">
        <f t="shared" ca="1" si="21"/>
        <v>34</v>
      </c>
      <c r="AC61" s="1">
        <v>0</v>
      </c>
      <c r="AD61">
        <f t="shared" ca="1" si="19"/>
        <v>5.2210526315789476</v>
      </c>
    </row>
    <row r="62" spans="1:30" x14ac:dyDescent="0.3">
      <c r="A62" s="1" t="s">
        <v>29</v>
      </c>
      <c r="B62" s="1">
        <v>2023</v>
      </c>
      <c r="C62" s="1" t="s">
        <v>191</v>
      </c>
      <c r="D62" s="1">
        <v>61</v>
      </c>
      <c r="E62" s="5" t="s">
        <v>90</v>
      </c>
      <c r="F62" s="1">
        <v>15</v>
      </c>
      <c r="G62" s="1">
        <v>14</v>
      </c>
      <c r="H62" s="1">
        <f t="shared" si="1"/>
        <v>14.5</v>
      </c>
      <c r="I62" s="1">
        <v>10</v>
      </c>
      <c r="J62" s="1">
        <v>11</v>
      </c>
      <c r="K62" s="1">
        <f t="shared" si="2"/>
        <v>10.5</v>
      </c>
      <c r="L62" s="1">
        <v>14</v>
      </c>
      <c r="M62" s="1">
        <v>9</v>
      </c>
      <c r="N62" s="1">
        <f t="shared" si="3"/>
        <v>11.5</v>
      </c>
      <c r="O62" s="1">
        <v>20</v>
      </c>
      <c r="P62" s="1">
        <v>5</v>
      </c>
      <c r="Q62" s="1">
        <f t="shared" si="4"/>
        <v>12.5</v>
      </c>
      <c r="R62" s="1">
        <v>16</v>
      </c>
      <c r="S62" s="1">
        <v>17</v>
      </c>
      <c r="T62" s="1">
        <f t="shared" si="5"/>
        <v>16.5</v>
      </c>
      <c r="U62" s="1">
        <v>0</v>
      </c>
      <c r="V62" s="1">
        <v>0</v>
      </c>
      <c r="W62" s="1">
        <f t="shared" si="11"/>
        <v>0</v>
      </c>
      <c r="X62" s="1">
        <f t="shared" ca="1" si="21"/>
        <v>56</v>
      </c>
      <c r="Y62" s="1">
        <f t="shared" ca="1" si="21"/>
        <v>52</v>
      </c>
      <c r="Z62" s="1">
        <f t="shared" ca="1" si="21"/>
        <v>70</v>
      </c>
      <c r="AA62" s="1">
        <f t="shared" ca="1" si="21"/>
        <v>30</v>
      </c>
      <c r="AB62" s="1">
        <f t="shared" ca="1" si="21"/>
        <v>50</v>
      </c>
      <c r="AC62" s="1">
        <v>0</v>
      </c>
      <c r="AD62">
        <f t="shared" ca="1" si="19"/>
        <v>6.810526315789474</v>
      </c>
    </row>
    <row r="63" spans="1:30" x14ac:dyDescent="0.3">
      <c r="A63" s="1" t="s">
        <v>29</v>
      </c>
      <c r="B63" s="1">
        <v>2023</v>
      </c>
      <c r="C63" s="1" t="s">
        <v>191</v>
      </c>
      <c r="D63" s="1">
        <v>62</v>
      </c>
      <c r="E63" s="5" t="s">
        <v>91</v>
      </c>
      <c r="F63" s="1">
        <v>17</v>
      </c>
      <c r="G63" s="1">
        <v>14</v>
      </c>
      <c r="H63" s="1">
        <f t="shared" si="1"/>
        <v>15.5</v>
      </c>
      <c r="I63" s="1">
        <v>8</v>
      </c>
      <c r="J63" s="1">
        <v>20</v>
      </c>
      <c r="K63" s="1">
        <f t="shared" si="2"/>
        <v>14</v>
      </c>
      <c r="L63" s="1">
        <v>12</v>
      </c>
      <c r="M63" s="1">
        <v>12</v>
      </c>
      <c r="N63" s="1">
        <f t="shared" si="3"/>
        <v>12</v>
      </c>
      <c r="O63" s="1">
        <v>20</v>
      </c>
      <c r="P63" s="1">
        <v>0</v>
      </c>
      <c r="Q63" s="1">
        <f t="shared" si="4"/>
        <v>10</v>
      </c>
      <c r="R63" s="1">
        <v>19</v>
      </c>
      <c r="S63" s="1">
        <v>5</v>
      </c>
      <c r="T63" s="1">
        <f t="shared" si="5"/>
        <v>12</v>
      </c>
      <c r="U63" s="1">
        <v>0</v>
      </c>
      <c r="V63" s="1">
        <v>0</v>
      </c>
      <c r="W63" s="1">
        <f t="shared" si="11"/>
        <v>0</v>
      </c>
      <c r="X63" s="1">
        <f t="shared" ca="1" si="21"/>
        <v>26</v>
      </c>
      <c r="Y63" s="1">
        <f t="shared" ca="1" si="21"/>
        <v>75</v>
      </c>
      <c r="Z63" s="1">
        <f t="shared" ca="1" si="21"/>
        <v>68</v>
      </c>
      <c r="AA63" s="1">
        <f t="shared" ca="1" si="21"/>
        <v>40</v>
      </c>
      <c r="AB63" s="1">
        <f t="shared" ca="1" si="21"/>
        <v>25</v>
      </c>
      <c r="AC63" s="1">
        <v>0</v>
      </c>
      <c r="AD63">
        <f t="shared" ca="1" si="19"/>
        <v>6.2631578947368425</v>
      </c>
    </row>
    <row r="64" spans="1:30" x14ac:dyDescent="0.3">
      <c r="A64" s="1" t="s">
        <v>29</v>
      </c>
      <c r="B64" s="1">
        <v>2023</v>
      </c>
      <c r="C64" s="1" t="s">
        <v>191</v>
      </c>
      <c r="D64" s="1">
        <v>63</v>
      </c>
      <c r="E64" s="5" t="s">
        <v>92</v>
      </c>
      <c r="F64" s="1">
        <v>18</v>
      </c>
      <c r="G64" s="1">
        <v>12</v>
      </c>
      <c r="H64" s="1">
        <f t="shared" si="1"/>
        <v>15</v>
      </c>
      <c r="I64" s="1">
        <v>18</v>
      </c>
      <c r="J64" s="1">
        <v>15</v>
      </c>
      <c r="K64" s="1">
        <f t="shared" si="2"/>
        <v>16.5</v>
      </c>
      <c r="L64" s="1">
        <v>13</v>
      </c>
      <c r="M64" s="1">
        <v>15</v>
      </c>
      <c r="N64" s="1">
        <f t="shared" si="3"/>
        <v>14</v>
      </c>
      <c r="O64" s="1">
        <v>15</v>
      </c>
      <c r="P64" s="1">
        <v>12</v>
      </c>
      <c r="Q64" s="1">
        <f t="shared" si="4"/>
        <v>13.5</v>
      </c>
      <c r="R64" s="1">
        <v>15</v>
      </c>
      <c r="S64" s="1">
        <v>0</v>
      </c>
      <c r="T64" s="1">
        <f t="shared" si="5"/>
        <v>7.5</v>
      </c>
      <c r="U64" s="1">
        <v>0</v>
      </c>
      <c r="V64" s="1">
        <v>0</v>
      </c>
      <c r="W64" s="1">
        <f t="shared" si="11"/>
        <v>0</v>
      </c>
      <c r="X64" s="1">
        <f t="shared" ca="1" si="21"/>
        <v>64</v>
      </c>
      <c r="Y64" s="1">
        <f t="shared" ca="1" si="21"/>
        <v>60</v>
      </c>
      <c r="Z64" s="1">
        <f t="shared" ca="1" si="21"/>
        <v>38</v>
      </c>
      <c r="AA64" s="1">
        <f t="shared" ca="1" si="21"/>
        <v>46</v>
      </c>
      <c r="AB64" s="1">
        <f t="shared" ca="1" si="21"/>
        <v>60</v>
      </c>
      <c r="AC64" s="1">
        <v>0</v>
      </c>
      <c r="AD64">
        <f t="shared" ca="1" si="19"/>
        <v>7.0421052631578958</v>
      </c>
    </row>
    <row r="65" spans="1:30" x14ac:dyDescent="0.3">
      <c r="A65" s="1" t="s">
        <v>29</v>
      </c>
      <c r="B65" s="1">
        <v>2023</v>
      </c>
      <c r="C65" s="1" t="s">
        <v>191</v>
      </c>
      <c r="D65" s="1">
        <v>64</v>
      </c>
      <c r="E65" s="5" t="s">
        <v>93</v>
      </c>
      <c r="F65" s="1">
        <v>15</v>
      </c>
      <c r="G65" s="1">
        <v>10</v>
      </c>
      <c r="H65" s="1">
        <f t="shared" si="1"/>
        <v>12.5</v>
      </c>
      <c r="I65" s="1">
        <v>17</v>
      </c>
      <c r="J65" s="1">
        <v>12</v>
      </c>
      <c r="K65" s="1">
        <f t="shared" si="2"/>
        <v>14.5</v>
      </c>
      <c r="L65" s="1">
        <v>19</v>
      </c>
      <c r="M65" s="1">
        <v>16</v>
      </c>
      <c r="N65" s="1">
        <f t="shared" si="3"/>
        <v>17.5</v>
      </c>
      <c r="O65" s="1">
        <v>17</v>
      </c>
      <c r="P65" s="1">
        <v>11</v>
      </c>
      <c r="Q65" s="1">
        <f t="shared" si="4"/>
        <v>14</v>
      </c>
      <c r="R65" s="1">
        <v>11</v>
      </c>
      <c r="S65" s="1">
        <v>12</v>
      </c>
      <c r="T65" s="1">
        <f t="shared" si="5"/>
        <v>11.5</v>
      </c>
      <c r="U65" s="1">
        <v>0</v>
      </c>
      <c r="V65" s="1">
        <v>0</v>
      </c>
      <c r="W65" s="1">
        <f t="shared" si="11"/>
        <v>0</v>
      </c>
      <c r="X65" s="1">
        <f t="shared" ca="1" si="21"/>
        <v>47</v>
      </c>
      <c r="Y65" s="1">
        <f t="shared" ca="1" si="21"/>
        <v>61</v>
      </c>
      <c r="Z65" s="1">
        <f t="shared" ca="1" si="21"/>
        <v>74</v>
      </c>
      <c r="AA65" s="1">
        <f t="shared" ca="1" si="21"/>
        <v>32</v>
      </c>
      <c r="AB65" s="1">
        <f t="shared" ca="1" si="21"/>
        <v>50</v>
      </c>
      <c r="AC65" s="1">
        <v>0</v>
      </c>
      <c r="AD65">
        <f t="shared" ca="1" si="19"/>
        <v>7.0315789473684207</v>
      </c>
    </row>
    <row r="66" spans="1:30" x14ac:dyDescent="0.3">
      <c r="A66" s="1" t="s">
        <v>29</v>
      </c>
      <c r="B66" s="1">
        <v>2023</v>
      </c>
      <c r="C66" s="1" t="s">
        <v>191</v>
      </c>
      <c r="D66" s="1">
        <v>65</v>
      </c>
      <c r="E66" s="5" t="s">
        <v>94</v>
      </c>
      <c r="F66" s="1">
        <v>20</v>
      </c>
      <c r="G66" s="1">
        <v>18</v>
      </c>
      <c r="H66" s="1">
        <f t="shared" si="1"/>
        <v>19</v>
      </c>
      <c r="I66" s="1">
        <v>19</v>
      </c>
      <c r="J66" s="1">
        <v>20</v>
      </c>
      <c r="K66" s="1">
        <f t="shared" si="2"/>
        <v>19.5</v>
      </c>
      <c r="L66" s="1">
        <v>20</v>
      </c>
      <c r="M66" s="1">
        <v>15</v>
      </c>
      <c r="N66" s="1">
        <f t="shared" si="3"/>
        <v>17.5</v>
      </c>
      <c r="O66" s="1">
        <v>14</v>
      </c>
      <c r="P66" s="1">
        <v>9</v>
      </c>
      <c r="Q66" s="1">
        <f t="shared" si="4"/>
        <v>11.5</v>
      </c>
      <c r="R66" s="1">
        <v>11</v>
      </c>
      <c r="S66" s="1">
        <v>11</v>
      </c>
      <c r="T66" s="1">
        <f t="shared" si="5"/>
        <v>11</v>
      </c>
      <c r="U66" s="1">
        <v>0</v>
      </c>
      <c r="V66" s="1">
        <v>0</v>
      </c>
      <c r="W66" s="1">
        <f t="shared" si="11"/>
        <v>0</v>
      </c>
      <c r="X66" s="1">
        <f t="shared" ca="1" si="21"/>
        <v>27</v>
      </c>
      <c r="Y66" s="1">
        <f t="shared" ca="1" si="21"/>
        <v>71</v>
      </c>
      <c r="Z66" s="1">
        <f t="shared" ca="1" si="21"/>
        <v>72</v>
      </c>
      <c r="AA66" s="1">
        <f t="shared" ca="1" si="21"/>
        <v>20</v>
      </c>
      <c r="AB66" s="1">
        <f t="shared" ca="1" si="21"/>
        <v>70</v>
      </c>
      <c r="AC66" s="1">
        <v>0</v>
      </c>
      <c r="AD66">
        <f t="shared" ca="1" si="19"/>
        <v>7.1263157894736846</v>
      </c>
    </row>
    <row r="67" spans="1:30" x14ac:dyDescent="0.3">
      <c r="A67" s="1" t="s">
        <v>29</v>
      </c>
      <c r="B67" s="1">
        <v>2023</v>
      </c>
      <c r="C67" s="1" t="s">
        <v>191</v>
      </c>
      <c r="D67" s="1">
        <v>66</v>
      </c>
      <c r="E67" s="5" t="s">
        <v>95</v>
      </c>
      <c r="F67" s="1">
        <v>16</v>
      </c>
      <c r="G67" s="1">
        <v>9</v>
      </c>
      <c r="H67" s="1">
        <f t="shared" ref="H67:H130" si="22">AVERAGE(F67:G67)</f>
        <v>12.5</v>
      </c>
      <c r="I67" s="1">
        <v>10</v>
      </c>
      <c r="J67" s="1">
        <v>12</v>
      </c>
      <c r="K67" s="1">
        <f t="shared" ref="K67:K130" si="23">AVERAGE(I67:J67)</f>
        <v>11</v>
      </c>
      <c r="L67" s="1">
        <v>18</v>
      </c>
      <c r="M67" s="1">
        <v>15</v>
      </c>
      <c r="N67" s="1">
        <f t="shared" ref="N67:N130" si="24">AVERAGE(L67:M67)</f>
        <v>16.5</v>
      </c>
      <c r="O67" s="1">
        <v>16</v>
      </c>
      <c r="P67" s="1">
        <v>1</v>
      </c>
      <c r="Q67" s="1">
        <f t="shared" ref="Q67:Q130" si="25">AVERAGE(O67:P67)</f>
        <v>8.5</v>
      </c>
      <c r="R67" s="1">
        <v>10</v>
      </c>
      <c r="S67" s="1">
        <v>9</v>
      </c>
      <c r="T67" s="1">
        <f t="shared" ref="T67:T130" si="26">AVERAGE(R67:S67)</f>
        <v>9.5</v>
      </c>
      <c r="U67" s="1">
        <v>0</v>
      </c>
      <c r="V67" s="1">
        <v>0</v>
      </c>
      <c r="W67" s="1">
        <f t="shared" si="11"/>
        <v>0</v>
      </c>
      <c r="X67" s="1">
        <f t="shared" ca="1" si="21"/>
        <v>34</v>
      </c>
      <c r="Y67" s="1">
        <f t="shared" ca="1" si="21"/>
        <v>28</v>
      </c>
      <c r="Z67" s="1">
        <f t="shared" ca="1" si="21"/>
        <v>66</v>
      </c>
      <c r="AA67" s="1">
        <f t="shared" ca="1" si="21"/>
        <v>77</v>
      </c>
      <c r="AB67" s="1">
        <f t="shared" ca="1" si="21"/>
        <v>48</v>
      </c>
      <c r="AC67" s="1">
        <v>0</v>
      </c>
      <c r="AD67">
        <f t="shared" ca="1" si="19"/>
        <v>6.5473684210526315</v>
      </c>
    </row>
    <row r="68" spans="1:30" x14ac:dyDescent="0.3">
      <c r="A68" s="1" t="s">
        <v>29</v>
      </c>
      <c r="B68" s="1">
        <v>2023</v>
      </c>
      <c r="C68" s="1" t="s">
        <v>191</v>
      </c>
      <c r="D68" s="1">
        <v>67</v>
      </c>
      <c r="E68" s="5" t="s">
        <v>96</v>
      </c>
      <c r="F68" s="1">
        <v>17</v>
      </c>
      <c r="G68" s="1">
        <v>12</v>
      </c>
      <c r="H68" s="1">
        <f t="shared" si="22"/>
        <v>14.5</v>
      </c>
      <c r="I68" s="1">
        <v>20</v>
      </c>
      <c r="J68" s="1">
        <v>11</v>
      </c>
      <c r="K68" s="1">
        <f t="shared" si="23"/>
        <v>15.5</v>
      </c>
      <c r="L68" s="1">
        <v>19</v>
      </c>
      <c r="M68" s="1">
        <v>18</v>
      </c>
      <c r="N68" s="1">
        <f t="shared" si="24"/>
        <v>18.5</v>
      </c>
      <c r="O68" s="1">
        <v>20</v>
      </c>
      <c r="P68" s="1">
        <v>14</v>
      </c>
      <c r="Q68" s="1">
        <f t="shared" si="25"/>
        <v>17</v>
      </c>
      <c r="R68" s="1">
        <v>1</v>
      </c>
      <c r="S68" s="1">
        <v>1</v>
      </c>
      <c r="T68" s="1">
        <f t="shared" si="26"/>
        <v>1</v>
      </c>
      <c r="U68" s="1">
        <v>0</v>
      </c>
      <c r="V68" s="1">
        <v>0</v>
      </c>
      <c r="W68" s="1">
        <f t="shared" si="11"/>
        <v>0</v>
      </c>
      <c r="X68" s="1">
        <f t="shared" ca="1" si="21"/>
        <v>54</v>
      </c>
      <c r="Y68" s="1">
        <f t="shared" ca="1" si="21"/>
        <v>75</v>
      </c>
      <c r="Z68" s="1">
        <f t="shared" ca="1" si="21"/>
        <v>36</v>
      </c>
      <c r="AA68" s="1">
        <f t="shared" ca="1" si="21"/>
        <v>24</v>
      </c>
      <c r="AB68" s="1">
        <f t="shared" ca="1" si="21"/>
        <v>74</v>
      </c>
      <c r="AC68" s="1">
        <v>0</v>
      </c>
      <c r="AD68">
        <f t="shared" ca="1" si="19"/>
        <v>6.9368421052631586</v>
      </c>
    </row>
    <row r="69" spans="1:30" x14ac:dyDescent="0.3">
      <c r="A69" s="1" t="s">
        <v>29</v>
      </c>
      <c r="B69" s="1">
        <v>2023</v>
      </c>
      <c r="C69" s="1" t="s">
        <v>191</v>
      </c>
      <c r="D69" s="1">
        <v>68</v>
      </c>
      <c r="E69" s="5" t="s">
        <v>97</v>
      </c>
      <c r="F69" s="1">
        <v>16</v>
      </c>
      <c r="G69" s="1">
        <v>15</v>
      </c>
      <c r="H69" s="1">
        <f t="shared" si="22"/>
        <v>15.5</v>
      </c>
      <c r="I69" s="1">
        <v>17</v>
      </c>
      <c r="J69" s="1">
        <v>10</v>
      </c>
      <c r="K69" s="1">
        <f t="shared" si="23"/>
        <v>13.5</v>
      </c>
      <c r="L69" s="1">
        <v>11</v>
      </c>
      <c r="M69" s="1">
        <v>12</v>
      </c>
      <c r="N69" s="1">
        <f t="shared" si="24"/>
        <v>11.5</v>
      </c>
      <c r="O69" s="1">
        <v>16</v>
      </c>
      <c r="P69" s="1">
        <v>4</v>
      </c>
      <c r="Q69" s="1">
        <f t="shared" si="25"/>
        <v>10</v>
      </c>
      <c r="R69" s="1">
        <v>8</v>
      </c>
      <c r="S69" s="1">
        <v>14</v>
      </c>
      <c r="T69" s="1">
        <f t="shared" si="26"/>
        <v>11</v>
      </c>
      <c r="U69" s="1">
        <v>0</v>
      </c>
      <c r="V69" s="1">
        <v>0</v>
      </c>
      <c r="W69" s="1">
        <f t="shared" si="11"/>
        <v>0</v>
      </c>
      <c r="X69" s="1">
        <f t="shared" ca="1" si="21"/>
        <v>32</v>
      </c>
      <c r="Y69" s="1">
        <f t="shared" ca="1" si="21"/>
        <v>50</v>
      </c>
      <c r="Z69" s="1">
        <f t="shared" ca="1" si="21"/>
        <v>27</v>
      </c>
      <c r="AA69" s="1">
        <f t="shared" ca="1" si="21"/>
        <v>42</v>
      </c>
      <c r="AB69" s="1">
        <f t="shared" ca="1" si="21"/>
        <v>79</v>
      </c>
      <c r="AC69" s="1">
        <v>0</v>
      </c>
      <c r="AD69">
        <f t="shared" ca="1" si="19"/>
        <v>6.1368421052631579</v>
      </c>
    </row>
    <row r="70" spans="1:30" x14ac:dyDescent="0.3">
      <c r="A70" s="1" t="s">
        <v>29</v>
      </c>
      <c r="B70" s="1">
        <v>2023</v>
      </c>
      <c r="C70" s="1" t="s">
        <v>191</v>
      </c>
      <c r="D70" s="1">
        <v>69</v>
      </c>
      <c r="E70" s="5" t="s">
        <v>98</v>
      </c>
      <c r="F70" s="1">
        <v>18</v>
      </c>
      <c r="G70" s="1">
        <v>16</v>
      </c>
      <c r="H70" s="1">
        <f t="shared" si="22"/>
        <v>17</v>
      </c>
      <c r="I70" s="1">
        <v>18</v>
      </c>
      <c r="J70" s="1">
        <v>13</v>
      </c>
      <c r="K70" s="1">
        <f t="shared" si="23"/>
        <v>15.5</v>
      </c>
      <c r="L70" s="1">
        <v>10</v>
      </c>
      <c r="M70" s="1">
        <v>10</v>
      </c>
      <c r="N70" s="1">
        <f t="shared" si="24"/>
        <v>10</v>
      </c>
      <c r="O70" s="1">
        <v>17</v>
      </c>
      <c r="P70" s="1">
        <v>15</v>
      </c>
      <c r="Q70" s="1">
        <f t="shared" si="25"/>
        <v>16</v>
      </c>
      <c r="R70" s="1">
        <v>10</v>
      </c>
      <c r="S70" s="1">
        <v>4</v>
      </c>
      <c r="T70" s="1">
        <f t="shared" si="26"/>
        <v>7</v>
      </c>
      <c r="U70" s="1">
        <v>0</v>
      </c>
      <c r="V70" s="1">
        <v>0</v>
      </c>
      <c r="W70" s="1">
        <f t="shared" si="11"/>
        <v>0</v>
      </c>
      <c r="X70" s="1">
        <f t="shared" ca="1" si="21"/>
        <v>25</v>
      </c>
      <c r="Y70" s="1">
        <f t="shared" ca="1" si="21"/>
        <v>61</v>
      </c>
      <c r="Z70" s="1">
        <f t="shared" ca="1" si="21"/>
        <v>60</v>
      </c>
      <c r="AA70" s="1">
        <f t="shared" ca="1" si="21"/>
        <v>62</v>
      </c>
      <c r="AB70" s="1">
        <f t="shared" ca="1" si="21"/>
        <v>77</v>
      </c>
      <c r="AC70" s="1">
        <v>0</v>
      </c>
      <c r="AD70">
        <f t="shared" ca="1" si="19"/>
        <v>7.378947368421052</v>
      </c>
    </row>
    <row r="71" spans="1:30" x14ac:dyDescent="0.3">
      <c r="A71" s="1" t="s">
        <v>29</v>
      </c>
      <c r="B71" s="1">
        <v>2023</v>
      </c>
      <c r="C71" s="1" t="s">
        <v>191</v>
      </c>
      <c r="D71" s="1">
        <v>70</v>
      </c>
      <c r="E71" s="5" t="s">
        <v>99</v>
      </c>
      <c r="F71" s="1">
        <v>15</v>
      </c>
      <c r="G71" s="1">
        <v>15</v>
      </c>
      <c r="H71" s="1">
        <f t="shared" si="22"/>
        <v>15</v>
      </c>
      <c r="I71" s="1">
        <v>16</v>
      </c>
      <c r="J71" s="1">
        <v>16</v>
      </c>
      <c r="K71" s="1">
        <f t="shared" si="23"/>
        <v>16</v>
      </c>
      <c r="L71" s="1">
        <v>19</v>
      </c>
      <c r="M71" s="1">
        <v>20</v>
      </c>
      <c r="N71" s="1">
        <f t="shared" si="24"/>
        <v>19.5</v>
      </c>
      <c r="O71" s="1">
        <v>16</v>
      </c>
      <c r="P71" s="1">
        <v>2</v>
      </c>
      <c r="Q71" s="1">
        <f t="shared" si="25"/>
        <v>9</v>
      </c>
      <c r="R71" s="1">
        <v>18</v>
      </c>
      <c r="S71" s="1">
        <v>15</v>
      </c>
      <c r="T71" s="1">
        <f t="shared" si="26"/>
        <v>16.5</v>
      </c>
      <c r="U71" s="1">
        <v>0</v>
      </c>
      <c r="V71" s="1">
        <v>0</v>
      </c>
      <c r="W71" s="1">
        <f t="shared" si="11"/>
        <v>0</v>
      </c>
      <c r="X71" s="1">
        <f t="shared" ca="1" si="21"/>
        <v>62</v>
      </c>
      <c r="Y71" s="1">
        <f t="shared" ca="1" si="21"/>
        <v>75</v>
      </c>
      <c r="Z71" s="1">
        <f t="shared" ca="1" si="21"/>
        <v>71</v>
      </c>
      <c r="AA71" s="1">
        <f t="shared" ca="1" si="21"/>
        <v>46</v>
      </c>
      <c r="AB71" s="1">
        <f t="shared" ca="1" si="21"/>
        <v>35</v>
      </c>
      <c r="AC71" s="1">
        <v>0</v>
      </c>
      <c r="AD71">
        <f t="shared" ca="1" si="19"/>
        <v>7.6842105263157894</v>
      </c>
    </row>
    <row r="72" spans="1:30" x14ac:dyDescent="0.3">
      <c r="A72" s="1" t="s">
        <v>29</v>
      </c>
      <c r="B72" s="1">
        <v>2023</v>
      </c>
      <c r="C72" s="1" t="s">
        <v>192</v>
      </c>
      <c r="D72" s="1">
        <v>1</v>
      </c>
      <c r="E72" s="5" t="s">
        <v>100</v>
      </c>
      <c r="F72" s="1">
        <v>13</v>
      </c>
      <c r="G72" s="1">
        <v>15</v>
      </c>
      <c r="H72" s="1">
        <f t="shared" si="22"/>
        <v>14</v>
      </c>
      <c r="I72" s="1">
        <v>17</v>
      </c>
      <c r="J72" s="1">
        <v>13</v>
      </c>
      <c r="K72" s="1">
        <f t="shared" si="23"/>
        <v>15</v>
      </c>
      <c r="L72" s="1">
        <v>19</v>
      </c>
      <c r="M72" s="1">
        <v>14</v>
      </c>
      <c r="N72" s="1">
        <f t="shared" si="24"/>
        <v>16.5</v>
      </c>
      <c r="O72" s="1">
        <v>17</v>
      </c>
      <c r="P72" s="1">
        <v>20</v>
      </c>
      <c r="Q72" s="1">
        <f t="shared" si="25"/>
        <v>18.5</v>
      </c>
      <c r="R72" s="1">
        <v>19</v>
      </c>
      <c r="S72" s="1">
        <v>2</v>
      </c>
      <c r="T72" s="1">
        <f t="shared" si="26"/>
        <v>10.5</v>
      </c>
      <c r="U72" s="1">
        <v>0</v>
      </c>
      <c r="V72" s="1">
        <v>0</v>
      </c>
      <c r="W72" s="1">
        <f t="shared" si="11"/>
        <v>0</v>
      </c>
      <c r="X72" s="1">
        <f t="shared" ca="1" si="21"/>
        <v>41</v>
      </c>
      <c r="Y72" s="1">
        <f t="shared" ca="1" si="21"/>
        <v>55</v>
      </c>
      <c r="Z72" s="1">
        <f t="shared" ca="1" si="21"/>
        <v>65</v>
      </c>
      <c r="AA72" s="1">
        <f t="shared" ca="1" si="21"/>
        <v>61</v>
      </c>
      <c r="AB72" s="1">
        <f t="shared" ca="1" si="21"/>
        <v>40</v>
      </c>
      <c r="AC72" s="1">
        <v>0</v>
      </c>
      <c r="AD72">
        <f t="shared" ca="1" si="19"/>
        <v>7.0842105263157888</v>
      </c>
    </row>
    <row r="73" spans="1:30" x14ac:dyDescent="0.3">
      <c r="A73" s="1" t="s">
        <v>29</v>
      </c>
      <c r="B73" s="1">
        <v>2023</v>
      </c>
      <c r="C73" s="1" t="s">
        <v>192</v>
      </c>
      <c r="D73" s="1">
        <v>2</v>
      </c>
      <c r="E73" s="5" t="s">
        <v>101</v>
      </c>
      <c r="F73" s="1">
        <v>10</v>
      </c>
      <c r="G73" s="1">
        <v>18</v>
      </c>
      <c r="H73" s="1">
        <f t="shared" si="22"/>
        <v>14</v>
      </c>
      <c r="I73" s="1">
        <v>15</v>
      </c>
      <c r="J73" s="1">
        <v>17</v>
      </c>
      <c r="K73" s="1">
        <f t="shared" si="23"/>
        <v>16</v>
      </c>
      <c r="L73" s="1">
        <v>17</v>
      </c>
      <c r="M73" s="1">
        <v>16</v>
      </c>
      <c r="N73" s="1">
        <f t="shared" si="24"/>
        <v>16.5</v>
      </c>
      <c r="O73" s="1">
        <v>18</v>
      </c>
      <c r="P73" s="1">
        <v>3</v>
      </c>
      <c r="Q73" s="1">
        <f t="shared" si="25"/>
        <v>10.5</v>
      </c>
      <c r="R73" s="1">
        <v>17</v>
      </c>
      <c r="S73" s="1">
        <v>20</v>
      </c>
      <c r="T73" s="1">
        <f t="shared" si="26"/>
        <v>18.5</v>
      </c>
      <c r="U73" s="1">
        <v>0</v>
      </c>
      <c r="V73" s="1">
        <v>0</v>
      </c>
      <c r="W73" s="1">
        <f t="shared" si="11"/>
        <v>0</v>
      </c>
      <c r="X73" s="1">
        <f t="shared" ca="1" si="21"/>
        <v>57</v>
      </c>
      <c r="Y73" s="1">
        <f t="shared" ca="1" si="21"/>
        <v>69</v>
      </c>
      <c r="Z73" s="1">
        <f t="shared" ca="1" si="21"/>
        <v>34</v>
      </c>
      <c r="AA73" s="1">
        <f t="shared" ca="1" si="21"/>
        <v>24</v>
      </c>
      <c r="AB73" s="1">
        <f t="shared" ca="1" si="21"/>
        <v>20</v>
      </c>
      <c r="AC73" s="1">
        <v>0</v>
      </c>
      <c r="AD73">
        <f t="shared" ca="1" si="19"/>
        <v>5.8842105263157896</v>
      </c>
    </row>
    <row r="74" spans="1:30" x14ac:dyDescent="0.3">
      <c r="A74" s="1" t="s">
        <v>29</v>
      </c>
      <c r="B74" s="1">
        <v>2023</v>
      </c>
      <c r="C74" s="1" t="s">
        <v>192</v>
      </c>
      <c r="D74" s="1">
        <v>3</v>
      </c>
      <c r="E74" s="5" t="s">
        <v>102</v>
      </c>
      <c r="F74" s="1">
        <v>8</v>
      </c>
      <c r="G74" s="1">
        <v>12</v>
      </c>
      <c r="H74" s="1">
        <f t="shared" si="22"/>
        <v>10</v>
      </c>
      <c r="I74" s="1">
        <v>14</v>
      </c>
      <c r="J74" s="1">
        <v>20</v>
      </c>
      <c r="K74" s="1">
        <f t="shared" si="23"/>
        <v>17</v>
      </c>
      <c r="L74" s="1">
        <v>17</v>
      </c>
      <c r="M74" s="1">
        <v>14</v>
      </c>
      <c r="N74" s="1">
        <f t="shared" si="24"/>
        <v>15.5</v>
      </c>
      <c r="O74" s="1">
        <v>19</v>
      </c>
      <c r="P74" s="1">
        <v>17</v>
      </c>
      <c r="Q74" s="1">
        <f t="shared" si="25"/>
        <v>18</v>
      </c>
      <c r="R74" s="1">
        <v>19</v>
      </c>
      <c r="S74" s="1">
        <v>3</v>
      </c>
      <c r="T74" s="1">
        <f t="shared" si="26"/>
        <v>11</v>
      </c>
      <c r="U74" s="1">
        <v>0</v>
      </c>
      <c r="V74" s="1">
        <v>0</v>
      </c>
      <c r="W74" s="1">
        <f t="shared" si="11"/>
        <v>0</v>
      </c>
      <c r="X74" s="1">
        <f t="shared" ca="1" si="21"/>
        <v>31</v>
      </c>
      <c r="Y74" s="1">
        <f t="shared" ca="1" si="21"/>
        <v>77</v>
      </c>
      <c r="Z74" s="1">
        <f t="shared" ca="1" si="21"/>
        <v>52</v>
      </c>
      <c r="AA74" s="1">
        <f t="shared" ca="1" si="21"/>
        <v>49</v>
      </c>
      <c r="AB74" s="1">
        <f t="shared" ca="1" si="21"/>
        <v>20</v>
      </c>
      <c r="AC74" s="1">
        <v>0</v>
      </c>
      <c r="AD74">
        <f t="shared" ca="1" si="19"/>
        <v>6.3263157894736848</v>
      </c>
    </row>
    <row r="75" spans="1:30" x14ac:dyDescent="0.3">
      <c r="A75" s="1" t="s">
        <v>29</v>
      </c>
      <c r="B75" s="1">
        <v>2023</v>
      </c>
      <c r="C75" s="1" t="s">
        <v>192</v>
      </c>
      <c r="D75" s="1">
        <v>4</v>
      </c>
      <c r="E75" s="5" t="s">
        <v>103</v>
      </c>
      <c r="F75" s="1">
        <v>4</v>
      </c>
      <c r="G75" s="1">
        <v>10</v>
      </c>
      <c r="H75" s="1">
        <f t="shared" si="22"/>
        <v>7</v>
      </c>
      <c r="I75" s="1">
        <v>17</v>
      </c>
      <c r="J75" s="1">
        <v>12</v>
      </c>
      <c r="K75" s="1">
        <f t="shared" si="23"/>
        <v>14.5</v>
      </c>
      <c r="L75" s="1">
        <v>16</v>
      </c>
      <c r="M75" s="1">
        <v>17</v>
      </c>
      <c r="N75" s="1">
        <f t="shared" si="24"/>
        <v>16.5</v>
      </c>
      <c r="O75" s="1">
        <v>19</v>
      </c>
      <c r="P75" s="1">
        <v>11</v>
      </c>
      <c r="Q75" s="1">
        <f t="shared" si="25"/>
        <v>15</v>
      </c>
      <c r="R75" s="1">
        <v>19</v>
      </c>
      <c r="S75" s="1">
        <v>17</v>
      </c>
      <c r="T75" s="1">
        <f t="shared" si="26"/>
        <v>18</v>
      </c>
      <c r="U75" s="1">
        <v>0</v>
      </c>
      <c r="V75" s="1">
        <v>0</v>
      </c>
      <c r="W75" s="1">
        <f t="shared" si="11"/>
        <v>0</v>
      </c>
      <c r="X75" s="1">
        <f t="shared" ca="1" si="21"/>
        <v>22</v>
      </c>
      <c r="Y75" s="1">
        <f t="shared" ca="1" si="21"/>
        <v>31</v>
      </c>
      <c r="Z75" s="1">
        <f t="shared" ca="1" si="21"/>
        <v>51</v>
      </c>
      <c r="AA75" s="1">
        <f t="shared" ca="1" si="21"/>
        <v>32</v>
      </c>
      <c r="AB75" s="1">
        <f t="shared" ca="1" si="21"/>
        <v>51</v>
      </c>
      <c r="AC75" s="1">
        <v>0</v>
      </c>
      <c r="AD75">
        <f t="shared" ca="1" si="19"/>
        <v>5.4315789473684211</v>
      </c>
    </row>
    <row r="76" spans="1:30" x14ac:dyDescent="0.3">
      <c r="A76" s="1" t="s">
        <v>29</v>
      </c>
      <c r="B76" s="1">
        <v>2023</v>
      </c>
      <c r="C76" s="1" t="s">
        <v>192</v>
      </c>
      <c r="D76" s="1">
        <v>5</v>
      </c>
      <c r="E76" s="5" t="s">
        <v>104</v>
      </c>
      <c r="F76" s="1">
        <v>0</v>
      </c>
      <c r="G76" s="1">
        <v>20</v>
      </c>
      <c r="H76" s="1">
        <f t="shared" si="22"/>
        <v>10</v>
      </c>
      <c r="I76" s="1">
        <v>17</v>
      </c>
      <c r="J76" s="1">
        <v>15</v>
      </c>
      <c r="K76" s="1">
        <f t="shared" si="23"/>
        <v>16</v>
      </c>
      <c r="L76" s="1">
        <v>17</v>
      </c>
      <c r="M76" s="1">
        <v>12</v>
      </c>
      <c r="N76" s="1">
        <f t="shared" si="24"/>
        <v>14.5</v>
      </c>
      <c r="O76" s="1">
        <v>17</v>
      </c>
      <c r="P76" s="1">
        <v>6</v>
      </c>
      <c r="Q76" s="1">
        <f t="shared" si="25"/>
        <v>11.5</v>
      </c>
      <c r="R76" s="1">
        <v>18</v>
      </c>
      <c r="S76" s="1">
        <v>11</v>
      </c>
      <c r="T76" s="1">
        <f t="shared" si="26"/>
        <v>14.5</v>
      </c>
      <c r="U76" s="1">
        <v>0</v>
      </c>
      <c r="V76" s="1">
        <v>0</v>
      </c>
      <c r="W76" s="1">
        <f t="shared" si="11"/>
        <v>0</v>
      </c>
      <c r="X76" s="1">
        <f t="shared" ca="1" si="21"/>
        <v>32</v>
      </c>
      <c r="Y76" s="1">
        <f t="shared" ca="1" si="21"/>
        <v>22</v>
      </c>
      <c r="Z76" s="1">
        <f t="shared" ca="1" si="21"/>
        <v>74</v>
      </c>
      <c r="AA76" s="1">
        <f t="shared" ca="1" si="21"/>
        <v>32</v>
      </c>
      <c r="AB76" s="1">
        <f t="shared" ca="1" si="21"/>
        <v>37</v>
      </c>
      <c r="AC76" s="1">
        <v>0</v>
      </c>
      <c r="AD76">
        <f t="shared" ca="1" si="19"/>
        <v>5.5473684210526315</v>
      </c>
    </row>
    <row r="77" spans="1:30" x14ac:dyDescent="0.3">
      <c r="A77" s="1" t="s">
        <v>29</v>
      </c>
      <c r="B77" s="1">
        <v>2023</v>
      </c>
      <c r="C77" s="1" t="s">
        <v>192</v>
      </c>
      <c r="D77" s="1">
        <v>6</v>
      </c>
      <c r="E77" s="5" t="s">
        <v>105</v>
      </c>
      <c r="F77" s="1">
        <v>12</v>
      </c>
      <c r="G77" s="1">
        <v>14</v>
      </c>
      <c r="H77" s="1">
        <f t="shared" si="22"/>
        <v>13</v>
      </c>
      <c r="I77" s="1">
        <v>6</v>
      </c>
      <c r="J77" s="1">
        <v>16</v>
      </c>
      <c r="K77" s="1">
        <f t="shared" si="23"/>
        <v>11</v>
      </c>
      <c r="L77" s="1">
        <v>17</v>
      </c>
      <c r="M77" s="1">
        <v>18</v>
      </c>
      <c r="N77" s="1">
        <f t="shared" si="24"/>
        <v>17.5</v>
      </c>
      <c r="O77" s="1">
        <v>18</v>
      </c>
      <c r="P77" s="1">
        <v>20</v>
      </c>
      <c r="Q77" s="1">
        <f t="shared" si="25"/>
        <v>19</v>
      </c>
      <c r="R77" s="1">
        <v>10</v>
      </c>
      <c r="S77" s="1">
        <v>6</v>
      </c>
      <c r="T77" s="1">
        <f t="shared" si="26"/>
        <v>8</v>
      </c>
      <c r="U77" s="1">
        <v>0</v>
      </c>
      <c r="V77" s="1">
        <v>0</v>
      </c>
      <c r="W77" s="1">
        <f t="shared" si="11"/>
        <v>0</v>
      </c>
      <c r="X77" s="1">
        <f t="shared" ca="1" si="21"/>
        <v>63</v>
      </c>
      <c r="Y77" s="1">
        <f t="shared" ca="1" si="21"/>
        <v>29</v>
      </c>
      <c r="Z77" s="1">
        <f t="shared" ca="1" si="21"/>
        <v>40</v>
      </c>
      <c r="AA77" s="1">
        <f t="shared" ca="1" si="21"/>
        <v>28</v>
      </c>
      <c r="AB77" s="1">
        <f t="shared" ca="1" si="21"/>
        <v>54</v>
      </c>
      <c r="AC77" s="1">
        <v>0</v>
      </c>
      <c r="AD77">
        <f t="shared" ca="1" si="19"/>
        <v>5.9473684210526319</v>
      </c>
    </row>
    <row r="78" spans="1:30" x14ac:dyDescent="0.3">
      <c r="A78" s="1" t="s">
        <v>29</v>
      </c>
      <c r="B78" s="1">
        <v>2023</v>
      </c>
      <c r="C78" s="1" t="s">
        <v>192</v>
      </c>
      <c r="D78" s="1">
        <v>7</v>
      </c>
      <c r="E78" s="5" t="s">
        <v>106</v>
      </c>
      <c r="F78" s="1">
        <v>15</v>
      </c>
      <c r="G78" s="1">
        <v>16</v>
      </c>
      <c r="H78" s="1">
        <f t="shared" si="22"/>
        <v>15.5</v>
      </c>
      <c r="I78" s="1">
        <v>17</v>
      </c>
      <c r="J78" s="1">
        <v>12</v>
      </c>
      <c r="K78" s="1">
        <f t="shared" si="23"/>
        <v>14.5</v>
      </c>
      <c r="L78" s="1">
        <v>14</v>
      </c>
      <c r="M78" s="1">
        <v>19</v>
      </c>
      <c r="N78" s="1">
        <f t="shared" si="24"/>
        <v>16.5</v>
      </c>
      <c r="O78" s="1">
        <v>18</v>
      </c>
      <c r="P78" s="1">
        <v>13</v>
      </c>
      <c r="Q78" s="1">
        <f t="shared" si="25"/>
        <v>15.5</v>
      </c>
      <c r="R78" s="1">
        <v>20</v>
      </c>
      <c r="S78" s="1">
        <v>20</v>
      </c>
      <c r="T78" s="1">
        <f t="shared" si="26"/>
        <v>20</v>
      </c>
      <c r="U78" s="1">
        <v>0</v>
      </c>
      <c r="V78" s="1">
        <v>0</v>
      </c>
      <c r="W78" s="1">
        <f t="shared" ref="W78:W141" si="27">AVERAGE(U78:V78)</f>
        <v>0</v>
      </c>
      <c r="X78" s="1">
        <f t="shared" ca="1" si="21"/>
        <v>48</v>
      </c>
      <c r="Y78" s="1">
        <f t="shared" ca="1" si="21"/>
        <v>42</v>
      </c>
      <c r="Z78" s="1">
        <f t="shared" ca="1" si="21"/>
        <v>73</v>
      </c>
      <c r="AA78" s="1">
        <f t="shared" ca="1" si="21"/>
        <v>77</v>
      </c>
      <c r="AB78" s="1">
        <f t="shared" ca="1" si="21"/>
        <v>77</v>
      </c>
      <c r="AC78" s="1">
        <v>0</v>
      </c>
      <c r="AD78">
        <f t="shared" ca="1" si="19"/>
        <v>8.4</v>
      </c>
    </row>
    <row r="79" spans="1:30" x14ac:dyDescent="0.3">
      <c r="A79" s="1" t="s">
        <v>29</v>
      </c>
      <c r="B79" s="1">
        <v>2023</v>
      </c>
      <c r="C79" s="1" t="s">
        <v>192</v>
      </c>
      <c r="D79" s="1">
        <v>8</v>
      </c>
      <c r="E79" s="5" t="s">
        <v>107</v>
      </c>
      <c r="F79" s="1">
        <v>16</v>
      </c>
      <c r="G79" s="1">
        <v>14</v>
      </c>
      <c r="H79" s="1">
        <f t="shared" si="22"/>
        <v>15</v>
      </c>
      <c r="I79" s="1">
        <v>5</v>
      </c>
      <c r="J79" s="1">
        <v>20</v>
      </c>
      <c r="K79" s="1">
        <f t="shared" si="23"/>
        <v>12.5</v>
      </c>
      <c r="L79" s="1">
        <v>13</v>
      </c>
      <c r="M79" s="1">
        <v>13</v>
      </c>
      <c r="N79" s="1">
        <f t="shared" si="24"/>
        <v>13</v>
      </c>
      <c r="O79" s="1">
        <v>17</v>
      </c>
      <c r="P79" s="1">
        <v>16</v>
      </c>
      <c r="Q79" s="1">
        <f t="shared" si="25"/>
        <v>16.5</v>
      </c>
      <c r="R79" s="1">
        <v>18</v>
      </c>
      <c r="S79" s="1">
        <v>13</v>
      </c>
      <c r="T79" s="1">
        <f t="shared" si="26"/>
        <v>15.5</v>
      </c>
      <c r="U79" s="1">
        <v>0</v>
      </c>
      <c r="V79" s="1">
        <v>0</v>
      </c>
      <c r="W79" s="1">
        <f t="shared" si="27"/>
        <v>0</v>
      </c>
      <c r="X79" s="1">
        <f t="shared" ca="1" si="21"/>
        <v>49</v>
      </c>
      <c r="Y79" s="1">
        <f t="shared" ca="1" si="21"/>
        <v>40</v>
      </c>
      <c r="Z79" s="1">
        <f t="shared" ca="1" si="21"/>
        <v>55</v>
      </c>
      <c r="AA79" s="1">
        <f t="shared" ca="1" si="21"/>
        <v>63</v>
      </c>
      <c r="AB79" s="1">
        <f t="shared" ca="1" si="21"/>
        <v>75</v>
      </c>
      <c r="AC79" s="1">
        <v>0</v>
      </c>
      <c r="AD79">
        <f t="shared" ca="1" si="19"/>
        <v>7.4631578947368427</v>
      </c>
    </row>
    <row r="80" spans="1:30" x14ac:dyDescent="0.3">
      <c r="A80" s="1" t="s">
        <v>29</v>
      </c>
      <c r="B80" s="1">
        <v>2023</v>
      </c>
      <c r="C80" s="1" t="s">
        <v>192</v>
      </c>
      <c r="D80" s="1">
        <v>9</v>
      </c>
      <c r="E80" s="5" t="s">
        <v>108</v>
      </c>
      <c r="F80" s="1">
        <v>17</v>
      </c>
      <c r="G80" s="1">
        <v>17</v>
      </c>
      <c r="H80" s="1">
        <f t="shared" si="22"/>
        <v>17</v>
      </c>
      <c r="I80" s="1">
        <v>0</v>
      </c>
      <c r="J80" s="1">
        <v>13</v>
      </c>
      <c r="K80" s="1">
        <f t="shared" si="23"/>
        <v>6.5</v>
      </c>
      <c r="L80" s="1">
        <v>11</v>
      </c>
      <c r="M80" s="1">
        <v>12</v>
      </c>
      <c r="N80" s="1">
        <f t="shared" si="24"/>
        <v>11.5</v>
      </c>
      <c r="O80" s="1">
        <v>17</v>
      </c>
      <c r="P80" s="1">
        <v>11</v>
      </c>
      <c r="Q80" s="1">
        <f t="shared" si="25"/>
        <v>14</v>
      </c>
      <c r="R80" s="1">
        <v>17</v>
      </c>
      <c r="S80" s="1">
        <v>16</v>
      </c>
      <c r="T80" s="1">
        <f t="shared" si="26"/>
        <v>16.5</v>
      </c>
      <c r="U80" s="1">
        <v>0</v>
      </c>
      <c r="V80" s="1">
        <v>0</v>
      </c>
      <c r="W80" s="1">
        <f t="shared" si="27"/>
        <v>0</v>
      </c>
      <c r="X80" s="1">
        <f t="shared" ca="1" si="21"/>
        <v>65</v>
      </c>
      <c r="Y80" s="1">
        <f t="shared" ca="1" si="21"/>
        <v>47</v>
      </c>
      <c r="Z80" s="1">
        <f t="shared" ca="1" si="21"/>
        <v>30</v>
      </c>
      <c r="AA80" s="1">
        <f t="shared" ca="1" si="21"/>
        <v>33</v>
      </c>
      <c r="AB80" s="1">
        <f t="shared" ca="1" si="21"/>
        <v>21</v>
      </c>
      <c r="AC80" s="1">
        <v>0</v>
      </c>
      <c r="AD80">
        <f t="shared" ca="1" si="19"/>
        <v>5.5052631578947366</v>
      </c>
    </row>
    <row r="81" spans="1:30" x14ac:dyDescent="0.3">
      <c r="A81" s="1" t="s">
        <v>29</v>
      </c>
      <c r="B81" s="1">
        <v>2023</v>
      </c>
      <c r="C81" s="1" t="s">
        <v>192</v>
      </c>
      <c r="D81" s="1">
        <v>10</v>
      </c>
      <c r="E81" s="5" t="s">
        <v>109</v>
      </c>
      <c r="F81" s="1">
        <v>14</v>
      </c>
      <c r="G81" s="1">
        <v>12</v>
      </c>
      <c r="H81" s="1">
        <f t="shared" si="22"/>
        <v>13</v>
      </c>
      <c r="I81" s="1">
        <v>12</v>
      </c>
      <c r="J81" s="1">
        <v>12</v>
      </c>
      <c r="K81" s="1">
        <f t="shared" si="23"/>
        <v>12</v>
      </c>
      <c r="L81" s="1">
        <v>17</v>
      </c>
      <c r="M81" s="1">
        <v>17</v>
      </c>
      <c r="N81" s="1">
        <f t="shared" si="24"/>
        <v>17</v>
      </c>
      <c r="O81" s="1">
        <v>17</v>
      </c>
      <c r="P81" s="1">
        <v>8</v>
      </c>
      <c r="Q81" s="1">
        <f t="shared" si="25"/>
        <v>12.5</v>
      </c>
      <c r="R81" s="1">
        <v>17</v>
      </c>
      <c r="S81" s="1">
        <v>11</v>
      </c>
      <c r="T81" s="1">
        <f t="shared" si="26"/>
        <v>14</v>
      </c>
      <c r="U81" s="1">
        <v>0</v>
      </c>
      <c r="V81" s="1">
        <v>0</v>
      </c>
      <c r="W81" s="1">
        <f t="shared" si="27"/>
        <v>0</v>
      </c>
      <c r="X81" s="1">
        <f t="shared" ca="1" si="21"/>
        <v>62</v>
      </c>
      <c r="Y81" s="1">
        <f t="shared" ca="1" si="21"/>
        <v>62</v>
      </c>
      <c r="Z81" s="1">
        <f t="shared" ca="1" si="21"/>
        <v>76</v>
      </c>
      <c r="AA81" s="1">
        <f t="shared" ca="1" si="21"/>
        <v>75</v>
      </c>
      <c r="AB81" s="1">
        <f t="shared" ca="1" si="21"/>
        <v>58</v>
      </c>
      <c r="AC81" s="1">
        <v>0</v>
      </c>
      <c r="AD81">
        <f t="shared" ca="1" si="19"/>
        <v>8.4526315789473685</v>
      </c>
    </row>
    <row r="82" spans="1:30" x14ac:dyDescent="0.3">
      <c r="A82" s="1" t="s">
        <v>29</v>
      </c>
      <c r="B82" s="1">
        <v>2023</v>
      </c>
      <c r="C82" s="1" t="s">
        <v>192</v>
      </c>
      <c r="D82" s="1">
        <v>11</v>
      </c>
      <c r="E82" s="5" t="s">
        <v>110</v>
      </c>
      <c r="F82" s="1">
        <v>12</v>
      </c>
      <c r="G82" s="1">
        <v>18</v>
      </c>
      <c r="H82" s="1">
        <f t="shared" si="22"/>
        <v>15</v>
      </c>
      <c r="I82" s="1">
        <v>11</v>
      </c>
      <c r="J82" s="1">
        <v>20</v>
      </c>
      <c r="K82" s="1">
        <f t="shared" si="23"/>
        <v>15.5</v>
      </c>
      <c r="L82" s="1">
        <v>18</v>
      </c>
      <c r="M82" s="1">
        <v>17</v>
      </c>
      <c r="N82" s="1">
        <f t="shared" si="24"/>
        <v>17.5</v>
      </c>
      <c r="O82" s="1">
        <v>18</v>
      </c>
      <c r="P82" s="1">
        <v>4</v>
      </c>
      <c r="Q82" s="1">
        <f t="shared" si="25"/>
        <v>11</v>
      </c>
      <c r="R82" s="1">
        <v>15</v>
      </c>
      <c r="S82" s="1">
        <v>8</v>
      </c>
      <c r="T82" s="1">
        <f t="shared" si="26"/>
        <v>11.5</v>
      </c>
      <c r="U82" s="1">
        <v>0</v>
      </c>
      <c r="V82" s="1">
        <v>0</v>
      </c>
      <c r="W82" s="1">
        <f t="shared" si="27"/>
        <v>0</v>
      </c>
      <c r="X82" s="1">
        <f t="shared" ca="1" si="21"/>
        <v>47</v>
      </c>
      <c r="Y82" s="1">
        <f t="shared" ca="1" si="21"/>
        <v>21</v>
      </c>
      <c r="Z82" s="1">
        <f t="shared" ca="1" si="21"/>
        <v>68</v>
      </c>
      <c r="AA82" s="1">
        <f t="shared" ca="1" si="21"/>
        <v>49</v>
      </c>
      <c r="AB82" s="1">
        <f t="shared" ca="1" si="21"/>
        <v>29</v>
      </c>
      <c r="AC82" s="1">
        <v>0</v>
      </c>
      <c r="AD82">
        <f t="shared" ca="1" si="19"/>
        <v>5.9894736842105258</v>
      </c>
    </row>
    <row r="83" spans="1:30" x14ac:dyDescent="0.3">
      <c r="A83" s="1" t="s">
        <v>29</v>
      </c>
      <c r="B83" s="1">
        <v>2023</v>
      </c>
      <c r="C83" s="1" t="s">
        <v>192</v>
      </c>
      <c r="D83" s="1">
        <v>12</v>
      </c>
      <c r="E83" s="6" t="s">
        <v>111</v>
      </c>
      <c r="F83" s="1">
        <v>11</v>
      </c>
      <c r="G83" s="1">
        <v>19</v>
      </c>
      <c r="H83" s="1">
        <f t="shared" si="22"/>
        <v>15</v>
      </c>
      <c r="I83" s="1">
        <v>9</v>
      </c>
      <c r="J83" s="1">
        <v>16</v>
      </c>
      <c r="K83" s="1">
        <f t="shared" si="23"/>
        <v>12.5</v>
      </c>
      <c r="L83" s="1">
        <v>11</v>
      </c>
      <c r="M83" s="1">
        <v>6</v>
      </c>
      <c r="N83" s="1">
        <f t="shared" si="24"/>
        <v>8.5</v>
      </c>
      <c r="O83" s="1">
        <v>19</v>
      </c>
      <c r="P83" s="1">
        <v>10</v>
      </c>
      <c r="Q83" s="1">
        <f t="shared" si="25"/>
        <v>14.5</v>
      </c>
      <c r="R83" s="1">
        <v>16</v>
      </c>
      <c r="S83" s="1">
        <v>4</v>
      </c>
      <c r="T83" s="1">
        <f t="shared" si="26"/>
        <v>10</v>
      </c>
      <c r="U83" s="1">
        <v>0</v>
      </c>
      <c r="V83" s="1">
        <v>0</v>
      </c>
      <c r="W83" s="1">
        <f t="shared" si="27"/>
        <v>0</v>
      </c>
      <c r="X83" s="1">
        <f t="shared" ca="1" si="21"/>
        <v>80</v>
      </c>
      <c r="Y83" s="1">
        <f t="shared" ca="1" si="21"/>
        <v>44</v>
      </c>
      <c r="Z83" s="1">
        <f t="shared" ca="1" si="21"/>
        <v>41</v>
      </c>
      <c r="AA83" s="1">
        <f t="shared" ca="1" si="21"/>
        <v>34</v>
      </c>
      <c r="AB83" s="1">
        <f t="shared" ca="1" si="21"/>
        <v>47</v>
      </c>
      <c r="AC83" s="1">
        <v>0</v>
      </c>
      <c r="AD83">
        <f t="shared" ca="1" si="19"/>
        <v>6.4526315789473685</v>
      </c>
    </row>
    <row r="84" spans="1:30" x14ac:dyDescent="0.3">
      <c r="A84" s="1" t="s">
        <v>29</v>
      </c>
      <c r="B84" s="1">
        <v>2023</v>
      </c>
      <c r="C84" s="1" t="s">
        <v>192</v>
      </c>
      <c r="D84" s="1">
        <v>13</v>
      </c>
      <c r="E84" s="5" t="s">
        <v>112</v>
      </c>
      <c r="F84" s="1">
        <v>16</v>
      </c>
      <c r="G84" s="1">
        <v>13</v>
      </c>
      <c r="H84" s="1">
        <f t="shared" si="22"/>
        <v>14.5</v>
      </c>
      <c r="I84" s="1">
        <v>1</v>
      </c>
      <c r="J84" s="1">
        <v>15</v>
      </c>
      <c r="K84" s="1">
        <f t="shared" si="23"/>
        <v>8</v>
      </c>
      <c r="L84" s="1">
        <v>20</v>
      </c>
      <c r="M84" s="1">
        <v>17</v>
      </c>
      <c r="N84" s="1">
        <f t="shared" si="24"/>
        <v>18.5</v>
      </c>
      <c r="O84" s="1">
        <v>16</v>
      </c>
      <c r="P84" s="1">
        <v>13</v>
      </c>
      <c r="Q84" s="1">
        <f t="shared" si="25"/>
        <v>14.5</v>
      </c>
      <c r="R84" s="1">
        <v>17</v>
      </c>
      <c r="S84" s="1">
        <v>10</v>
      </c>
      <c r="T84" s="1">
        <f t="shared" si="26"/>
        <v>13.5</v>
      </c>
      <c r="U84" s="1">
        <v>0</v>
      </c>
      <c r="V84" s="1">
        <v>0</v>
      </c>
      <c r="W84" s="1">
        <f t="shared" si="27"/>
        <v>0</v>
      </c>
      <c r="X84" s="1">
        <f t="shared" ca="1" si="21"/>
        <v>27</v>
      </c>
      <c r="Y84" s="1">
        <f t="shared" ca="1" si="21"/>
        <v>57</v>
      </c>
      <c r="Z84" s="1">
        <f t="shared" ca="1" si="21"/>
        <v>35</v>
      </c>
      <c r="AA84" s="1">
        <f t="shared" ca="1" si="21"/>
        <v>20</v>
      </c>
      <c r="AB84" s="1">
        <f t="shared" ca="1" si="21"/>
        <v>27</v>
      </c>
      <c r="AC84" s="1">
        <v>0</v>
      </c>
      <c r="AD84">
        <f t="shared" ca="1" si="19"/>
        <v>4.9473684210526319</v>
      </c>
    </row>
    <row r="85" spans="1:30" x14ac:dyDescent="0.3">
      <c r="A85" s="1" t="s">
        <v>29</v>
      </c>
      <c r="B85" s="1">
        <v>2023</v>
      </c>
      <c r="C85" s="1" t="s">
        <v>192</v>
      </c>
      <c r="D85" s="1">
        <v>14</v>
      </c>
      <c r="E85" s="5" t="s">
        <v>113</v>
      </c>
      <c r="F85" s="1">
        <v>17</v>
      </c>
      <c r="G85" s="1">
        <v>12</v>
      </c>
      <c r="H85" s="1">
        <f t="shared" si="22"/>
        <v>14.5</v>
      </c>
      <c r="I85" s="1">
        <v>14</v>
      </c>
      <c r="J85" s="1">
        <v>12</v>
      </c>
      <c r="K85" s="1">
        <f t="shared" si="23"/>
        <v>13</v>
      </c>
      <c r="L85" s="1">
        <v>16</v>
      </c>
      <c r="M85" s="1">
        <v>5</v>
      </c>
      <c r="N85" s="1">
        <f t="shared" si="24"/>
        <v>10.5</v>
      </c>
      <c r="O85" s="1">
        <v>17</v>
      </c>
      <c r="P85" s="1">
        <v>7</v>
      </c>
      <c r="Q85" s="1">
        <f t="shared" si="25"/>
        <v>12</v>
      </c>
      <c r="R85" s="1">
        <v>18</v>
      </c>
      <c r="S85" s="1">
        <v>13</v>
      </c>
      <c r="T85" s="1">
        <f t="shared" si="26"/>
        <v>15.5</v>
      </c>
      <c r="U85" s="1">
        <v>0</v>
      </c>
      <c r="V85" s="1">
        <v>0</v>
      </c>
      <c r="W85" s="1">
        <f t="shared" si="27"/>
        <v>0</v>
      </c>
      <c r="X85" s="1">
        <f t="shared" ca="1" si="21"/>
        <v>74</v>
      </c>
      <c r="Y85" s="1">
        <f t="shared" ca="1" si="21"/>
        <v>65</v>
      </c>
      <c r="Z85" s="1">
        <f t="shared" ca="1" si="21"/>
        <v>60</v>
      </c>
      <c r="AA85" s="1">
        <f t="shared" ca="1" si="21"/>
        <v>28</v>
      </c>
      <c r="AB85" s="1">
        <f t="shared" ca="1" si="21"/>
        <v>54</v>
      </c>
      <c r="AC85" s="1">
        <v>0</v>
      </c>
      <c r="AD85">
        <f t="shared" ca="1" si="19"/>
        <v>7.2947368421052632</v>
      </c>
    </row>
    <row r="86" spans="1:30" x14ac:dyDescent="0.3">
      <c r="A86" s="1" t="s">
        <v>29</v>
      </c>
      <c r="B86" s="1">
        <v>2023</v>
      </c>
      <c r="C86" s="1" t="s">
        <v>192</v>
      </c>
      <c r="D86" s="1">
        <v>15</v>
      </c>
      <c r="E86" s="5" t="s">
        <v>114</v>
      </c>
      <c r="F86" s="1">
        <v>18</v>
      </c>
      <c r="G86" s="1">
        <v>10</v>
      </c>
      <c r="H86" s="1">
        <f t="shared" si="22"/>
        <v>14</v>
      </c>
      <c r="I86" s="1">
        <v>4</v>
      </c>
      <c r="J86" s="1">
        <v>12</v>
      </c>
      <c r="K86" s="1">
        <f t="shared" si="23"/>
        <v>8</v>
      </c>
      <c r="L86" s="1">
        <v>17</v>
      </c>
      <c r="M86" s="1">
        <v>0</v>
      </c>
      <c r="N86" s="1">
        <f t="shared" si="24"/>
        <v>8.5</v>
      </c>
      <c r="O86" s="1">
        <v>17</v>
      </c>
      <c r="P86" s="1">
        <v>4</v>
      </c>
      <c r="Q86" s="1">
        <f t="shared" si="25"/>
        <v>10.5</v>
      </c>
      <c r="R86" s="1">
        <v>10</v>
      </c>
      <c r="S86" s="1">
        <v>7</v>
      </c>
      <c r="T86" s="1">
        <f t="shared" si="26"/>
        <v>8.5</v>
      </c>
      <c r="U86" s="1">
        <v>0</v>
      </c>
      <c r="V86" s="1">
        <v>0</v>
      </c>
      <c r="W86" s="1">
        <f t="shared" si="27"/>
        <v>0</v>
      </c>
      <c r="X86" s="1">
        <f t="shared" ca="1" si="21"/>
        <v>53</v>
      </c>
      <c r="Y86" s="1">
        <f t="shared" ca="1" si="21"/>
        <v>31</v>
      </c>
      <c r="Z86" s="1">
        <f t="shared" ca="1" si="21"/>
        <v>73</v>
      </c>
      <c r="AA86" s="1">
        <f t="shared" ca="1" si="21"/>
        <v>43</v>
      </c>
      <c r="AB86" s="1">
        <f t="shared" ca="1" si="21"/>
        <v>56</v>
      </c>
      <c r="AC86" s="1">
        <v>0</v>
      </c>
      <c r="AD86">
        <f t="shared" ca="1" si="19"/>
        <v>6.4315789473684211</v>
      </c>
    </row>
    <row r="87" spans="1:30" x14ac:dyDescent="0.3">
      <c r="A87" s="1" t="s">
        <v>29</v>
      </c>
      <c r="B87" s="1">
        <v>2023</v>
      </c>
      <c r="C87" s="1" t="s">
        <v>192</v>
      </c>
      <c r="D87" s="1">
        <v>16</v>
      </c>
      <c r="E87" s="5" t="s">
        <v>115</v>
      </c>
      <c r="F87" s="1">
        <v>20</v>
      </c>
      <c r="G87" s="1">
        <v>14</v>
      </c>
      <c r="H87" s="1">
        <f t="shared" si="22"/>
        <v>17</v>
      </c>
      <c r="I87" s="1">
        <v>15</v>
      </c>
      <c r="J87" s="1">
        <v>11</v>
      </c>
      <c r="K87" s="1">
        <f t="shared" si="23"/>
        <v>13</v>
      </c>
      <c r="L87" s="1">
        <v>15</v>
      </c>
      <c r="M87" s="1">
        <v>12</v>
      </c>
      <c r="N87" s="1">
        <f t="shared" si="24"/>
        <v>13.5</v>
      </c>
      <c r="O87" s="1">
        <v>17</v>
      </c>
      <c r="P87" s="1">
        <v>18</v>
      </c>
      <c r="Q87" s="1">
        <f t="shared" si="25"/>
        <v>17.5</v>
      </c>
      <c r="R87" s="1">
        <v>20</v>
      </c>
      <c r="S87" s="1">
        <v>4</v>
      </c>
      <c r="T87" s="1">
        <f t="shared" si="26"/>
        <v>12</v>
      </c>
      <c r="U87" s="1">
        <v>0</v>
      </c>
      <c r="V87" s="1">
        <v>0</v>
      </c>
      <c r="W87" s="1">
        <f t="shared" si="27"/>
        <v>0</v>
      </c>
      <c r="X87" s="1">
        <f t="shared" ca="1" si="21"/>
        <v>38</v>
      </c>
      <c r="Y87" s="1">
        <f t="shared" ca="1" si="21"/>
        <v>71</v>
      </c>
      <c r="Z87" s="1">
        <f t="shared" ca="1" si="21"/>
        <v>52</v>
      </c>
      <c r="AA87" s="1">
        <f t="shared" ca="1" si="21"/>
        <v>38</v>
      </c>
      <c r="AB87" s="1">
        <f t="shared" ca="1" si="21"/>
        <v>42</v>
      </c>
      <c r="AC87" s="1">
        <v>0</v>
      </c>
      <c r="AD87">
        <f t="shared" ca="1" si="19"/>
        <v>6.6105263157894738</v>
      </c>
    </row>
    <row r="88" spans="1:30" x14ac:dyDescent="0.3">
      <c r="A88" s="1" t="s">
        <v>29</v>
      </c>
      <c r="B88" s="1">
        <v>2023</v>
      </c>
      <c r="C88" s="1" t="s">
        <v>192</v>
      </c>
      <c r="D88" s="1">
        <v>17</v>
      </c>
      <c r="E88" s="5" t="s">
        <v>116</v>
      </c>
      <c r="F88" s="1">
        <v>20</v>
      </c>
      <c r="G88" s="1">
        <v>16</v>
      </c>
      <c r="H88" s="1">
        <f t="shared" si="22"/>
        <v>18</v>
      </c>
      <c r="I88" s="1">
        <v>2</v>
      </c>
      <c r="J88" s="1">
        <v>11</v>
      </c>
      <c r="K88" s="1">
        <f t="shared" si="23"/>
        <v>6.5</v>
      </c>
      <c r="L88" s="1">
        <v>11</v>
      </c>
      <c r="M88" s="1">
        <v>11</v>
      </c>
      <c r="N88" s="1">
        <f t="shared" si="24"/>
        <v>11</v>
      </c>
      <c r="O88" s="1">
        <v>17</v>
      </c>
      <c r="P88" s="1">
        <v>12</v>
      </c>
      <c r="Q88" s="1">
        <f t="shared" si="25"/>
        <v>14.5</v>
      </c>
      <c r="R88" s="1">
        <v>19</v>
      </c>
      <c r="S88" s="1">
        <v>18</v>
      </c>
      <c r="T88" s="1">
        <f t="shared" si="26"/>
        <v>18.5</v>
      </c>
      <c r="U88" s="1">
        <v>0</v>
      </c>
      <c r="V88" s="1">
        <v>0</v>
      </c>
      <c r="W88" s="1">
        <f t="shared" si="27"/>
        <v>0</v>
      </c>
      <c r="X88" s="1">
        <f t="shared" ca="1" si="21"/>
        <v>79</v>
      </c>
      <c r="Y88" s="1">
        <f t="shared" ca="1" si="21"/>
        <v>73</v>
      </c>
      <c r="Z88" s="1">
        <f t="shared" ca="1" si="21"/>
        <v>68</v>
      </c>
      <c r="AA88" s="1">
        <f t="shared" ca="1" si="21"/>
        <v>56</v>
      </c>
      <c r="AB88" s="1">
        <f t="shared" ca="1" si="21"/>
        <v>49</v>
      </c>
      <c r="AC88" s="1">
        <v>0</v>
      </c>
      <c r="AD88">
        <f t="shared" ca="1" si="19"/>
        <v>8.284210526315789</v>
      </c>
    </row>
    <row r="89" spans="1:30" x14ac:dyDescent="0.3">
      <c r="A89" s="1" t="s">
        <v>29</v>
      </c>
      <c r="B89" s="1">
        <v>2023</v>
      </c>
      <c r="C89" s="1" t="s">
        <v>192</v>
      </c>
      <c r="D89" s="1">
        <v>18</v>
      </c>
      <c r="E89" s="5" t="s">
        <v>117</v>
      </c>
      <c r="F89" s="1">
        <v>15</v>
      </c>
      <c r="G89" s="1">
        <v>15</v>
      </c>
      <c r="H89" s="1">
        <f t="shared" si="22"/>
        <v>15</v>
      </c>
      <c r="I89" s="1">
        <v>20</v>
      </c>
      <c r="J89" s="1">
        <v>10</v>
      </c>
      <c r="K89" s="1">
        <f t="shared" si="23"/>
        <v>15</v>
      </c>
      <c r="L89" s="1">
        <v>12</v>
      </c>
      <c r="M89" s="1">
        <v>9</v>
      </c>
      <c r="N89" s="1">
        <f t="shared" si="24"/>
        <v>10.5</v>
      </c>
      <c r="O89" s="1">
        <v>18</v>
      </c>
      <c r="P89" s="1">
        <v>20</v>
      </c>
      <c r="Q89" s="1">
        <f t="shared" si="25"/>
        <v>19</v>
      </c>
      <c r="R89" s="1">
        <v>18</v>
      </c>
      <c r="S89" s="1">
        <v>12</v>
      </c>
      <c r="T89" s="1">
        <f t="shared" si="26"/>
        <v>15</v>
      </c>
      <c r="U89" s="1">
        <v>0</v>
      </c>
      <c r="V89" s="1">
        <v>0</v>
      </c>
      <c r="W89" s="1">
        <f t="shared" si="27"/>
        <v>0</v>
      </c>
      <c r="X89" s="1">
        <f t="shared" ca="1" si="21"/>
        <v>75</v>
      </c>
      <c r="Y89" s="1">
        <f t="shared" ca="1" si="21"/>
        <v>55</v>
      </c>
      <c r="Z89" s="1">
        <f t="shared" ca="1" si="21"/>
        <v>62</v>
      </c>
      <c r="AA89" s="1">
        <f t="shared" ca="1" si="21"/>
        <v>45</v>
      </c>
      <c r="AB89" s="1">
        <f t="shared" ca="1" si="21"/>
        <v>77</v>
      </c>
      <c r="AC89" s="1">
        <v>0</v>
      </c>
      <c r="AD89">
        <f t="shared" ca="1" si="19"/>
        <v>8.1789473684210527</v>
      </c>
    </row>
    <row r="90" spans="1:30" x14ac:dyDescent="0.3">
      <c r="A90" s="1" t="s">
        <v>29</v>
      </c>
      <c r="B90" s="1">
        <v>2023</v>
      </c>
      <c r="C90" s="1" t="s">
        <v>192</v>
      </c>
      <c r="D90" s="1">
        <v>19</v>
      </c>
      <c r="E90" s="5" t="s">
        <v>118</v>
      </c>
      <c r="F90" s="1">
        <v>17</v>
      </c>
      <c r="G90" s="1">
        <v>15</v>
      </c>
      <c r="H90" s="1">
        <f t="shared" si="22"/>
        <v>16</v>
      </c>
      <c r="I90" s="1">
        <v>3</v>
      </c>
      <c r="J90" s="1">
        <v>19</v>
      </c>
      <c r="K90" s="1">
        <f t="shared" si="23"/>
        <v>11</v>
      </c>
      <c r="L90" s="1">
        <v>10</v>
      </c>
      <c r="M90" s="1">
        <v>1</v>
      </c>
      <c r="N90" s="1">
        <f t="shared" si="24"/>
        <v>5.5</v>
      </c>
      <c r="O90" s="1">
        <v>14</v>
      </c>
      <c r="P90" s="1">
        <v>1</v>
      </c>
      <c r="Q90" s="1">
        <f t="shared" si="25"/>
        <v>7.5</v>
      </c>
      <c r="R90" s="1">
        <v>10</v>
      </c>
      <c r="S90" s="1">
        <v>10</v>
      </c>
      <c r="T90" s="1">
        <f t="shared" si="26"/>
        <v>10</v>
      </c>
      <c r="U90" s="1">
        <v>0</v>
      </c>
      <c r="V90" s="1">
        <v>0</v>
      </c>
      <c r="W90" s="1">
        <f t="shared" si="27"/>
        <v>0</v>
      </c>
      <c r="X90" s="1">
        <f t="shared" ca="1" si="21"/>
        <v>72</v>
      </c>
      <c r="Y90" s="1">
        <f t="shared" ca="1" si="21"/>
        <v>76</v>
      </c>
      <c r="Z90" s="1">
        <f t="shared" ca="1" si="21"/>
        <v>60</v>
      </c>
      <c r="AA90" s="1">
        <f t="shared" ca="1" si="21"/>
        <v>59</v>
      </c>
      <c r="AB90" s="1">
        <f t="shared" ca="1" si="21"/>
        <v>49</v>
      </c>
      <c r="AC90" s="1">
        <v>0</v>
      </c>
      <c r="AD90">
        <f t="shared" ca="1" si="19"/>
        <v>7.7052631578947368</v>
      </c>
    </row>
    <row r="91" spans="1:30" x14ac:dyDescent="0.3">
      <c r="A91" s="1" t="s">
        <v>29</v>
      </c>
      <c r="B91" s="1">
        <v>2023</v>
      </c>
      <c r="C91" s="1" t="s">
        <v>192</v>
      </c>
      <c r="D91" s="1">
        <v>20</v>
      </c>
      <c r="E91" s="5" t="s">
        <v>119</v>
      </c>
      <c r="F91" s="1">
        <v>14</v>
      </c>
      <c r="G91" s="1">
        <v>12</v>
      </c>
      <c r="H91" s="1">
        <f t="shared" si="22"/>
        <v>13</v>
      </c>
      <c r="I91" s="1">
        <v>17</v>
      </c>
      <c r="J91" s="1">
        <v>18</v>
      </c>
      <c r="K91" s="1">
        <f t="shared" si="23"/>
        <v>17.5</v>
      </c>
      <c r="L91" s="1">
        <v>19</v>
      </c>
      <c r="M91" s="1">
        <v>14</v>
      </c>
      <c r="N91" s="1">
        <f t="shared" si="24"/>
        <v>16.5</v>
      </c>
      <c r="O91" s="1">
        <v>15</v>
      </c>
      <c r="P91" s="1">
        <v>16</v>
      </c>
      <c r="Q91" s="1">
        <f t="shared" si="25"/>
        <v>15.5</v>
      </c>
      <c r="R91" s="1">
        <v>10</v>
      </c>
      <c r="S91" s="1">
        <v>19</v>
      </c>
      <c r="T91" s="1">
        <f t="shared" si="26"/>
        <v>14.5</v>
      </c>
      <c r="U91" s="1">
        <v>0</v>
      </c>
      <c r="V91" s="1">
        <v>0</v>
      </c>
      <c r="W91" s="1">
        <f t="shared" si="27"/>
        <v>0</v>
      </c>
      <c r="X91" s="1">
        <f t="shared" ca="1" si="21"/>
        <v>27</v>
      </c>
      <c r="Y91" s="1">
        <f t="shared" ca="1" si="21"/>
        <v>28</v>
      </c>
      <c r="Z91" s="1">
        <f t="shared" ca="1" si="21"/>
        <v>48</v>
      </c>
      <c r="AA91" s="1">
        <f t="shared" ca="1" si="21"/>
        <v>24</v>
      </c>
      <c r="AB91" s="1">
        <f t="shared" ca="1" si="21"/>
        <v>54</v>
      </c>
      <c r="AC91" s="1">
        <v>0</v>
      </c>
      <c r="AD91">
        <f t="shared" ref="AD91:AD95" ca="1" si="28">(SUM(H91,K91,N91,Q91,T91,X91,Y91,Z91,AA91,AB91)/5)/9.5</f>
        <v>5.4315789473684211</v>
      </c>
    </row>
    <row r="92" spans="1:30" x14ac:dyDescent="0.3">
      <c r="A92" s="1" t="s">
        <v>29</v>
      </c>
      <c r="B92" s="1">
        <v>2023</v>
      </c>
      <c r="C92" s="1" t="s">
        <v>192</v>
      </c>
      <c r="D92" s="1">
        <v>21</v>
      </c>
      <c r="E92" s="5" t="s">
        <v>120</v>
      </c>
      <c r="F92" s="1">
        <v>16</v>
      </c>
      <c r="G92" s="1">
        <v>11</v>
      </c>
      <c r="H92" s="1">
        <f t="shared" si="22"/>
        <v>13.5</v>
      </c>
      <c r="I92" s="1">
        <v>11</v>
      </c>
      <c r="J92" s="1">
        <v>18</v>
      </c>
      <c r="K92" s="1">
        <f t="shared" si="23"/>
        <v>14.5</v>
      </c>
      <c r="L92" s="1">
        <v>18</v>
      </c>
      <c r="M92" s="1">
        <v>4</v>
      </c>
      <c r="N92" s="1">
        <f t="shared" si="24"/>
        <v>11</v>
      </c>
      <c r="O92" s="1">
        <v>16</v>
      </c>
      <c r="P92" s="1">
        <v>10</v>
      </c>
      <c r="Q92" s="1">
        <f t="shared" si="25"/>
        <v>13</v>
      </c>
      <c r="R92" s="1">
        <v>20</v>
      </c>
      <c r="S92" s="1">
        <v>18</v>
      </c>
      <c r="T92" s="1">
        <f t="shared" si="26"/>
        <v>19</v>
      </c>
      <c r="U92" s="1">
        <v>0</v>
      </c>
      <c r="V92" s="1">
        <v>0</v>
      </c>
      <c r="W92" s="1">
        <f t="shared" si="27"/>
        <v>0</v>
      </c>
      <c r="X92" s="1">
        <f t="shared" ca="1" si="21"/>
        <v>59</v>
      </c>
      <c r="Y92" s="1">
        <f t="shared" ca="1" si="21"/>
        <v>30</v>
      </c>
      <c r="Z92" s="1">
        <f t="shared" ca="1" si="21"/>
        <v>33</v>
      </c>
      <c r="AA92" s="1">
        <f t="shared" ca="1" si="21"/>
        <v>35</v>
      </c>
      <c r="AB92" s="1">
        <f t="shared" ca="1" si="21"/>
        <v>51</v>
      </c>
      <c r="AC92" s="1">
        <v>0</v>
      </c>
      <c r="AD92">
        <f t="shared" ca="1" si="28"/>
        <v>5.8736842105263154</v>
      </c>
    </row>
    <row r="93" spans="1:30" x14ac:dyDescent="0.3">
      <c r="A93" s="1" t="s">
        <v>29</v>
      </c>
      <c r="B93" s="1">
        <v>2023</v>
      </c>
      <c r="C93" s="1" t="s">
        <v>192</v>
      </c>
      <c r="D93" s="1">
        <v>22</v>
      </c>
      <c r="E93" s="5" t="s">
        <v>121</v>
      </c>
      <c r="F93" s="1">
        <v>20</v>
      </c>
      <c r="G93" s="1">
        <v>11</v>
      </c>
      <c r="H93" s="1">
        <f t="shared" si="22"/>
        <v>15.5</v>
      </c>
      <c r="I93" s="1">
        <v>6</v>
      </c>
      <c r="J93" s="1">
        <v>17</v>
      </c>
      <c r="K93" s="1">
        <f t="shared" si="23"/>
        <v>11.5</v>
      </c>
      <c r="L93" s="1">
        <v>20</v>
      </c>
      <c r="M93" s="1">
        <v>15</v>
      </c>
      <c r="N93" s="1">
        <f t="shared" si="24"/>
        <v>17.5</v>
      </c>
      <c r="O93" s="1">
        <v>17</v>
      </c>
      <c r="P93" s="1">
        <v>18</v>
      </c>
      <c r="Q93" s="1">
        <f t="shared" si="25"/>
        <v>17.5</v>
      </c>
      <c r="R93" s="1">
        <v>19</v>
      </c>
      <c r="S93" s="1">
        <v>18</v>
      </c>
      <c r="T93" s="1">
        <f t="shared" si="26"/>
        <v>18.5</v>
      </c>
      <c r="U93" s="1">
        <v>0</v>
      </c>
      <c r="V93" s="1">
        <v>0</v>
      </c>
      <c r="W93" s="1">
        <f t="shared" si="27"/>
        <v>0</v>
      </c>
      <c r="X93" s="1">
        <f t="shared" ca="1" si="21"/>
        <v>70</v>
      </c>
      <c r="Y93" s="1">
        <f t="shared" ca="1" si="21"/>
        <v>80</v>
      </c>
      <c r="Z93" s="1">
        <f t="shared" ca="1" si="21"/>
        <v>30</v>
      </c>
      <c r="AA93" s="1">
        <f t="shared" ca="1" si="21"/>
        <v>36</v>
      </c>
      <c r="AB93" s="1">
        <f t="shared" ca="1" si="21"/>
        <v>54</v>
      </c>
      <c r="AC93" s="1">
        <v>0</v>
      </c>
      <c r="AD93">
        <f t="shared" ca="1" si="28"/>
        <v>7.378947368421052</v>
      </c>
    </row>
    <row r="94" spans="1:30" x14ac:dyDescent="0.3">
      <c r="A94" s="1" t="s">
        <v>29</v>
      </c>
      <c r="B94" s="1">
        <v>2023</v>
      </c>
      <c r="C94" s="1" t="s">
        <v>192</v>
      </c>
      <c r="D94" s="1">
        <v>23</v>
      </c>
      <c r="E94" s="5" t="s">
        <v>122</v>
      </c>
      <c r="F94" s="1">
        <v>16</v>
      </c>
      <c r="G94" s="1">
        <v>10</v>
      </c>
      <c r="H94" s="1">
        <f t="shared" si="22"/>
        <v>13</v>
      </c>
      <c r="I94" s="1">
        <v>20</v>
      </c>
      <c r="J94" s="1">
        <v>10</v>
      </c>
      <c r="K94" s="1">
        <f t="shared" si="23"/>
        <v>15</v>
      </c>
      <c r="L94" s="1">
        <v>17</v>
      </c>
      <c r="M94" s="1">
        <v>2</v>
      </c>
      <c r="N94" s="1">
        <f t="shared" si="24"/>
        <v>9.5</v>
      </c>
      <c r="O94" s="1">
        <v>18</v>
      </c>
      <c r="P94" s="1">
        <v>17</v>
      </c>
      <c r="Q94" s="1">
        <f t="shared" si="25"/>
        <v>17.5</v>
      </c>
      <c r="R94" s="1">
        <v>18</v>
      </c>
      <c r="S94" s="1">
        <v>17</v>
      </c>
      <c r="T94" s="1">
        <f t="shared" si="26"/>
        <v>17.5</v>
      </c>
      <c r="U94" s="1">
        <v>0</v>
      </c>
      <c r="V94" s="1">
        <v>0</v>
      </c>
      <c r="W94" s="1">
        <f t="shared" si="27"/>
        <v>0</v>
      </c>
      <c r="X94" s="1">
        <f t="shared" ca="1" si="21"/>
        <v>21</v>
      </c>
      <c r="Y94" s="1">
        <f t="shared" ca="1" si="21"/>
        <v>30</v>
      </c>
      <c r="Z94" s="1">
        <f t="shared" ca="1" si="21"/>
        <v>63</v>
      </c>
      <c r="AA94" s="1">
        <f t="shared" ca="1" si="21"/>
        <v>46</v>
      </c>
      <c r="AB94" s="1">
        <f t="shared" ca="1" si="21"/>
        <v>73</v>
      </c>
      <c r="AC94" s="1">
        <v>0</v>
      </c>
      <c r="AD94">
        <f t="shared" ca="1" si="28"/>
        <v>6.4315789473684211</v>
      </c>
    </row>
    <row r="95" spans="1:30" x14ac:dyDescent="0.3">
      <c r="A95" s="1" t="s">
        <v>29</v>
      </c>
      <c r="B95" s="1">
        <v>2023</v>
      </c>
      <c r="C95" s="1" t="s">
        <v>192</v>
      </c>
      <c r="D95" s="1">
        <v>24</v>
      </c>
      <c r="E95" s="5" t="s">
        <v>123</v>
      </c>
      <c r="F95" s="1">
        <v>17</v>
      </c>
      <c r="G95" s="1">
        <v>19</v>
      </c>
      <c r="H95" s="1">
        <f t="shared" si="22"/>
        <v>18</v>
      </c>
      <c r="I95" s="1">
        <v>13</v>
      </c>
      <c r="J95" s="1">
        <v>20</v>
      </c>
      <c r="K95" s="1">
        <f t="shared" si="23"/>
        <v>16.5</v>
      </c>
      <c r="L95" s="1">
        <v>18</v>
      </c>
      <c r="M95" s="1">
        <v>20</v>
      </c>
      <c r="N95" s="1">
        <f t="shared" si="24"/>
        <v>19</v>
      </c>
      <c r="O95" s="1">
        <v>16</v>
      </c>
      <c r="P95" s="1">
        <v>16</v>
      </c>
      <c r="Q95" s="1">
        <f t="shared" si="25"/>
        <v>16</v>
      </c>
      <c r="R95" s="1">
        <v>19</v>
      </c>
      <c r="S95" s="1">
        <v>10</v>
      </c>
      <c r="T95" s="1">
        <f t="shared" si="26"/>
        <v>14.5</v>
      </c>
      <c r="U95" s="1">
        <v>0</v>
      </c>
      <c r="V95" s="1">
        <v>0</v>
      </c>
      <c r="W95" s="1">
        <f t="shared" si="27"/>
        <v>0</v>
      </c>
      <c r="X95" s="1">
        <f t="shared" ca="1" si="21"/>
        <v>54</v>
      </c>
      <c r="Y95" s="1">
        <f t="shared" ca="1" si="21"/>
        <v>39</v>
      </c>
      <c r="Z95" s="1">
        <f t="shared" ca="1" si="21"/>
        <v>26</v>
      </c>
      <c r="AA95" s="1">
        <f t="shared" ca="1" si="21"/>
        <v>44</v>
      </c>
      <c r="AB95" s="1">
        <f t="shared" ca="1" si="21"/>
        <v>41</v>
      </c>
      <c r="AC95" s="1">
        <v>0</v>
      </c>
      <c r="AD95">
        <f t="shared" ca="1" si="28"/>
        <v>6.0631578947368423</v>
      </c>
    </row>
    <row r="96" spans="1:30" x14ac:dyDescent="0.3">
      <c r="A96" s="1" t="s">
        <v>29</v>
      </c>
      <c r="B96" s="1">
        <v>2023</v>
      </c>
      <c r="C96" s="1" t="s">
        <v>192</v>
      </c>
      <c r="D96" s="1">
        <v>25</v>
      </c>
      <c r="E96" s="5" t="s">
        <v>124</v>
      </c>
      <c r="F96" s="1">
        <v>16</v>
      </c>
      <c r="G96" s="1">
        <v>18</v>
      </c>
      <c r="H96" s="1">
        <f t="shared" si="22"/>
        <v>17</v>
      </c>
      <c r="I96" s="1">
        <v>16</v>
      </c>
      <c r="J96" s="1">
        <v>18</v>
      </c>
      <c r="K96" s="1">
        <f t="shared" si="23"/>
        <v>17</v>
      </c>
      <c r="L96" s="1">
        <v>18</v>
      </c>
      <c r="M96" s="1">
        <v>3</v>
      </c>
      <c r="N96" s="1">
        <f t="shared" si="24"/>
        <v>10.5</v>
      </c>
      <c r="O96" s="1">
        <v>16</v>
      </c>
      <c r="P96" s="1">
        <v>16</v>
      </c>
      <c r="Q96" s="1">
        <f t="shared" si="25"/>
        <v>16</v>
      </c>
      <c r="R96" s="1">
        <v>0</v>
      </c>
      <c r="S96" s="1">
        <v>0</v>
      </c>
      <c r="T96" s="1">
        <f t="shared" si="26"/>
        <v>0</v>
      </c>
      <c r="U96" s="1">
        <v>18</v>
      </c>
      <c r="V96" s="1">
        <v>18</v>
      </c>
      <c r="W96" s="1">
        <f t="shared" si="27"/>
        <v>18</v>
      </c>
      <c r="X96" s="1">
        <f ca="1">RANDBETWEEN(50,80)</f>
        <v>70</v>
      </c>
      <c r="Y96" s="1">
        <f t="shared" ref="Y96:AA111" ca="1" si="29">RANDBETWEEN(50,80)</f>
        <v>50</v>
      </c>
      <c r="Z96" s="1">
        <f t="shared" ca="1" si="29"/>
        <v>73</v>
      </c>
      <c r="AA96" s="1">
        <f t="shared" ca="1" si="29"/>
        <v>75</v>
      </c>
      <c r="AB96" s="1">
        <v>0</v>
      </c>
      <c r="AC96" s="1">
        <f ca="1">RANDBETWEEN(50,80)</f>
        <v>58</v>
      </c>
      <c r="AD96">
        <f ca="1">(SUM(H96,K96,N96,Q96,W96,X96,Y96,Z96,AA96,AC96)/5)/9.5</f>
        <v>8.5157894736842117</v>
      </c>
    </row>
    <row r="97" spans="1:30" x14ac:dyDescent="0.3">
      <c r="A97" s="1" t="s">
        <v>29</v>
      </c>
      <c r="B97" s="1">
        <v>2023</v>
      </c>
      <c r="C97" s="1" t="s">
        <v>192</v>
      </c>
      <c r="D97" s="1">
        <v>26</v>
      </c>
      <c r="E97" s="5" t="s">
        <v>125</v>
      </c>
      <c r="F97" s="1">
        <v>17</v>
      </c>
      <c r="G97" s="1">
        <v>18</v>
      </c>
      <c r="H97" s="1">
        <f t="shared" si="22"/>
        <v>17.5</v>
      </c>
      <c r="I97" s="1">
        <v>11</v>
      </c>
      <c r="J97" s="1">
        <v>19</v>
      </c>
      <c r="K97" s="1">
        <f t="shared" si="23"/>
        <v>15</v>
      </c>
      <c r="L97" s="1">
        <v>18</v>
      </c>
      <c r="M97" s="1">
        <v>17</v>
      </c>
      <c r="N97" s="1">
        <f t="shared" si="24"/>
        <v>17.5</v>
      </c>
      <c r="O97" s="1">
        <v>15</v>
      </c>
      <c r="P97" s="1">
        <v>15</v>
      </c>
      <c r="Q97" s="1">
        <f t="shared" si="25"/>
        <v>15</v>
      </c>
      <c r="R97" s="1">
        <v>0</v>
      </c>
      <c r="S97" s="1">
        <v>0</v>
      </c>
      <c r="T97" s="1">
        <f t="shared" si="26"/>
        <v>0</v>
      </c>
      <c r="U97" s="1">
        <v>17</v>
      </c>
      <c r="V97" s="1">
        <v>16</v>
      </c>
      <c r="W97" s="1">
        <f t="shared" si="27"/>
        <v>16.5</v>
      </c>
      <c r="X97" s="1">
        <f t="shared" ref="X97:AA141" ca="1" si="30">RANDBETWEEN(50,80)</f>
        <v>80</v>
      </c>
      <c r="Y97" s="1">
        <f t="shared" ca="1" si="29"/>
        <v>65</v>
      </c>
      <c r="Z97" s="1">
        <f t="shared" ca="1" si="29"/>
        <v>52</v>
      </c>
      <c r="AA97" s="1">
        <f t="shared" ca="1" si="29"/>
        <v>73</v>
      </c>
      <c r="AB97" s="1">
        <v>0</v>
      </c>
      <c r="AC97" s="1">
        <f t="shared" ref="AC97:AC141" ca="1" si="31">RANDBETWEEN(50,80)</f>
        <v>79</v>
      </c>
      <c r="AD97">
        <f t="shared" ref="AD97:AD141" ca="1" si="32">(SUM(H97,K97,N97,Q97,W97,X97,Y97,Z97,AA97,AC97)/5)/9.5</f>
        <v>9.0631578947368414</v>
      </c>
    </row>
    <row r="98" spans="1:30" x14ac:dyDescent="0.3">
      <c r="A98" s="1" t="s">
        <v>29</v>
      </c>
      <c r="B98" s="1">
        <v>2023</v>
      </c>
      <c r="C98" s="1" t="s">
        <v>192</v>
      </c>
      <c r="D98" s="1">
        <v>27</v>
      </c>
      <c r="E98" s="5" t="s">
        <v>126</v>
      </c>
      <c r="F98" s="1">
        <v>18</v>
      </c>
      <c r="G98" s="1">
        <v>17</v>
      </c>
      <c r="H98" s="1">
        <f t="shared" si="22"/>
        <v>17.5</v>
      </c>
      <c r="I98" s="1">
        <v>8</v>
      </c>
      <c r="J98" s="1">
        <v>17</v>
      </c>
      <c r="K98" s="1">
        <f t="shared" si="23"/>
        <v>12.5</v>
      </c>
      <c r="L98" s="1">
        <v>11</v>
      </c>
      <c r="M98" s="1">
        <v>11</v>
      </c>
      <c r="N98" s="1">
        <f t="shared" si="24"/>
        <v>11</v>
      </c>
      <c r="O98" s="1">
        <v>17</v>
      </c>
      <c r="P98" s="1">
        <v>14</v>
      </c>
      <c r="Q98" s="1">
        <f t="shared" si="25"/>
        <v>15.5</v>
      </c>
      <c r="R98" s="1">
        <v>0</v>
      </c>
      <c r="S98" s="1">
        <v>0</v>
      </c>
      <c r="T98" s="1">
        <f t="shared" si="26"/>
        <v>0</v>
      </c>
      <c r="U98" s="1">
        <v>10</v>
      </c>
      <c r="V98" s="1">
        <v>16</v>
      </c>
      <c r="W98" s="1">
        <f t="shared" si="27"/>
        <v>13</v>
      </c>
      <c r="X98" s="1">
        <f t="shared" ca="1" si="30"/>
        <v>70</v>
      </c>
      <c r="Y98" s="1">
        <f t="shared" ca="1" si="29"/>
        <v>56</v>
      </c>
      <c r="Z98" s="1">
        <f t="shared" ca="1" si="29"/>
        <v>76</v>
      </c>
      <c r="AA98" s="1">
        <f t="shared" ca="1" si="29"/>
        <v>52</v>
      </c>
      <c r="AB98" s="1">
        <v>0</v>
      </c>
      <c r="AC98" s="1">
        <f t="shared" ca="1" si="31"/>
        <v>74</v>
      </c>
      <c r="AD98">
        <f t="shared" ca="1" si="32"/>
        <v>8.3684210526315788</v>
      </c>
    </row>
    <row r="99" spans="1:30" x14ac:dyDescent="0.3">
      <c r="A99" s="1" t="s">
        <v>29</v>
      </c>
      <c r="B99" s="1">
        <v>2023</v>
      </c>
      <c r="C99" s="1" t="s">
        <v>192</v>
      </c>
      <c r="D99" s="1">
        <v>28</v>
      </c>
      <c r="E99" s="5" t="s">
        <v>126</v>
      </c>
      <c r="F99" s="1">
        <v>19</v>
      </c>
      <c r="G99" s="1">
        <v>10</v>
      </c>
      <c r="H99" s="1">
        <f t="shared" si="22"/>
        <v>14.5</v>
      </c>
      <c r="I99" s="1">
        <v>4</v>
      </c>
      <c r="J99" s="1">
        <v>17</v>
      </c>
      <c r="K99" s="1">
        <f t="shared" si="23"/>
        <v>10.5</v>
      </c>
      <c r="L99" s="1">
        <v>10</v>
      </c>
      <c r="M99" s="1">
        <v>6</v>
      </c>
      <c r="N99" s="1">
        <f t="shared" si="24"/>
        <v>8</v>
      </c>
      <c r="O99" s="1">
        <v>18</v>
      </c>
      <c r="P99" s="1">
        <v>20</v>
      </c>
      <c r="Q99" s="1">
        <f t="shared" si="25"/>
        <v>19</v>
      </c>
      <c r="R99" s="1">
        <v>0</v>
      </c>
      <c r="S99" s="1">
        <v>0</v>
      </c>
      <c r="T99" s="1">
        <f t="shared" si="26"/>
        <v>0</v>
      </c>
      <c r="U99" s="1">
        <v>20</v>
      </c>
      <c r="V99" s="1">
        <v>15</v>
      </c>
      <c r="W99" s="1">
        <f t="shared" si="27"/>
        <v>17.5</v>
      </c>
      <c r="X99" s="1">
        <f t="shared" ca="1" si="30"/>
        <v>59</v>
      </c>
      <c r="Y99" s="1">
        <f t="shared" ca="1" si="29"/>
        <v>72</v>
      </c>
      <c r="Z99" s="1">
        <f t="shared" ca="1" si="29"/>
        <v>60</v>
      </c>
      <c r="AA99" s="1">
        <f t="shared" ca="1" si="29"/>
        <v>59</v>
      </c>
      <c r="AB99" s="1">
        <v>0</v>
      </c>
      <c r="AC99" s="1">
        <f t="shared" ca="1" si="31"/>
        <v>55</v>
      </c>
      <c r="AD99">
        <f t="shared" ca="1" si="32"/>
        <v>7.8842105263157904</v>
      </c>
    </row>
    <row r="100" spans="1:30" x14ac:dyDescent="0.3">
      <c r="A100" s="1" t="s">
        <v>29</v>
      </c>
      <c r="B100" s="1">
        <v>2023</v>
      </c>
      <c r="C100" s="1" t="s">
        <v>192</v>
      </c>
      <c r="D100" s="1">
        <v>29</v>
      </c>
      <c r="E100" s="5" t="s">
        <v>127</v>
      </c>
      <c r="F100" s="1">
        <v>19</v>
      </c>
      <c r="G100" s="1">
        <v>20</v>
      </c>
      <c r="H100" s="1">
        <f t="shared" si="22"/>
        <v>19.5</v>
      </c>
      <c r="I100" s="1">
        <v>10</v>
      </c>
      <c r="J100" s="1">
        <v>17</v>
      </c>
      <c r="K100" s="1">
        <f t="shared" si="23"/>
        <v>13.5</v>
      </c>
      <c r="L100" s="1">
        <v>10</v>
      </c>
      <c r="M100" s="1">
        <v>20</v>
      </c>
      <c r="N100" s="1">
        <f t="shared" si="24"/>
        <v>15</v>
      </c>
      <c r="O100" s="1">
        <v>16</v>
      </c>
      <c r="P100" s="1">
        <v>19</v>
      </c>
      <c r="Q100" s="1">
        <f t="shared" si="25"/>
        <v>17.5</v>
      </c>
      <c r="R100" s="1">
        <v>0</v>
      </c>
      <c r="S100" s="1">
        <v>0</v>
      </c>
      <c r="T100" s="1">
        <f t="shared" si="26"/>
        <v>0</v>
      </c>
      <c r="U100" s="1">
        <v>18</v>
      </c>
      <c r="V100" s="1">
        <v>17</v>
      </c>
      <c r="W100" s="1">
        <f t="shared" si="27"/>
        <v>17.5</v>
      </c>
      <c r="X100" s="1">
        <f t="shared" ca="1" si="30"/>
        <v>80</v>
      </c>
      <c r="Y100" s="1">
        <f t="shared" ca="1" si="29"/>
        <v>79</v>
      </c>
      <c r="Z100" s="1">
        <f t="shared" ca="1" si="29"/>
        <v>76</v>
      </c>
      <c r="AA100" s="1">
        <f t="shared" ca="1" si="29"/>
        <v>53</v>
      </c>
      <c r="AB100" s="1">
        <v>0</v>
      </c>
      <c r="AC100" s="1">
        <f t="shared" ca="1" si="31"/>
        <v>60</v>
      </c>
      <c r="AD100">
        <f t="shared" ca="1" si="32"/>
        <v>9.0736842105263165</v>
      </c>
    </row>
    <row r="101" spans="1:30" x14ac:dyDescent="0.3">
      <c r="A101" s="1" t="s">
        <v>29</v>
      </c>
      <c r="B101" s="1">
        <v>2023</v>
      </c>
      <c r="C101" s="1" t="s">
        <v>192</v>
      </c>
      <c r="D101" s="1">
        <v>30</v>
      </c>
      <c r="E101" s="5" t="s">
        <v>128</v>
      </c>
      <c r="F101" s="1">
        <v>17</v>
      </c>
      <c r="G101" s="1">
        <v>18</v>
      </c>
      <c r="H101" s="1">
        <f t="shared" si="22"/>
        <v>17.5</v>
      </c>
      <c r="I101" s="1">
        <v>13</v>
      </c>
      <c r="J101" s="1">
        <v>16</v>
      </c>
      <c r="K101" s="1">
        <f t="shared" si="23"/>
        <v>14.5</v>
      </c>
      <c r="L101" s="1">
        <v>9</v>
      </c>
      <c r="M101" s="1">
        <v>13</v>
      </c>
      <c r="N101" s="1">
        <f t="shared" si="24"/>
        <v>11</v>
      </c>
      <c r="O101" s="1">
        <v>17</v>
      </c>
      <c r="P101" s="1">
        <v>10</v>
      </c>
      <c r="Q101" s="1">
        <f t="shared" si="25"/>
        <v>13.5</v>
      </c>
      <c r="R101" s="1">
        <v>0</v>
      </c>
      <c r="S101" s="1">
        <v>0</v>
      </c>
      <c r="T101" s="1">
        <f t="shared" si="26"/>
        <v>0</v>
      </c>
      <c r="U101" s="1">
        <v>19</v>
      </c>
      <c r="V101" s="1">
        <v>18</v>
      </c>
      <c r="W101" s="1">
        <f t="shared" si="27"/>
        <v>18.5</v>
      </c>
      <c r="X101" s="1">
        <f t="shared" ca="1" si="30"/>
        <v>67</v>
      </c>
      <c r="Y101" s="1">
        <f t="shared" ca="1" si="29"/>
        <v>62</v>
      </c>
      <c r="Z101" s="1">
        <f t="shared" ca="1" si="29"/>
        <v>73</v>
      </c>
      <c r="AA101" s="1">
        <f t="shared" ca="1" si="29"/>
        <v>73</v>
      </c>
      <c r="AB101" s="1">
        <v>0</v>
      </c>
      <c r="AC101" s="1">
        <f t="shared" ca="1" si="31"/>
        <v>53</v>
      </c>
      <c r="AD101">
        <f t="shared" ca="1" si="32"/>
        <v>8.4842105263157883</v>
      </c>
    </row>
    <row r="102" spans="1:30" x14ac:dyDescent="0.3">
      <c r="A102" s="1" t="s">
        <v>29</v>
      </c>
      <c r="B102" s="1">
        <v>2023</v>
      </c>
      <c r="C102" s="1" t="s">
        <v>192</v>
      </c>
      <c r="D102" s="1">
        <v>31</v>
      </c>
      <c r="E102" s="5" t="s">
        <v>129</v>
      </c>
      <c r="F102" s="1">
        <v>18</v>
      </c>
      <c r="G102" s="1">
        <v>19</v>
      </c>
      <c r="H102" s="1">
        <f t="shared" si="22"/>
        <v>18.5</v>
      </c>
      <c r="I102" s="1">
        <v>7</v>
      </c>
      <c r="J102" s="1">
        <v>10</v>
      </c>
      <c r="K102" s="1">
        <f t="shared" si="23"/>
        <v>8.5</v>
      </c>
      <c r="L102" s="1">
        <v>8</v>
      </c>
      <c r="M102" s="1">
        <v>16</v>
      </c>
      <c r="N102" s="1">
        <f t="shared" si="24"/>
        <v>12</v>
      </c>
      <c r="O102" s="1">
        <v>16</v>
      </c>
      <c r="P102" s="1">
        <v>7</v>
      </c>
      <c r="Q102" s="1">
        <f t="shared" si="25"/>
        <v>11.5</v>
      </c>
      <c r="R102" s="1">
        <v>0</v>
      </c>
      <c r="S102" s="1">
        <v>0</v>
      </c>
      <c r="T102" s="1">
        <f t="shared" si="26"/>
        <v>0</v>
      </c>
      <c r="U102" s="1">
        <v>17</v>
      </c>
      <c r="V102" s="1">
        <v>16</v>
      </c>
      <c r="W102" s="1">
        <f t="shared" si="27"/>
        <v>16.5</v>
      </c>
      <c r="X102" s="1">
        <f t="shared" ca="1" si="30"/>
        <v>80</v>
      </c>
      <c r="Y102" s="1">
        <f t="shared" ca="1" si="29"/>
        <v>55</v>
      </c>
      <c r="Z102" s="1">
        <f t="shared" ca="1" si="29"/>
        <v>53</v>
      </c>
      <c r="AA102" s="1">
        <f t="shared" ca="1" si="29"/>
        <v>65</v>
      </c>
      <c r="AB102" s="1">
        <v>0</v>
      </c>
      <c r="AC102" s="1">
        <f t="shared" ca="1" si="31"/>
        <v>65</v>
      </c>
      <c r="AD102">
        <f t="shared" ca="1" si="32"/>
        <v>8.1052631578947363</v>
      </c>
    </row>
    <row r="103" spans="1:30" x14ac:dyDescent="0.3">
      <c r="A103" s="1" t="s">
        <v>29</v>
      </c>
      <c r="B103" s="1">
        <v>2023</v>
      </c>
      <c r="C103" s="1" t="s">
        <v>192</v>
      </c>
      <c r="D103" s="1">
        <v>32</v>
      </c>
      <c r="E103" s="5" t="s">
        <v>130</v>
      </c>
      <c r="F103" s="1">
        <v>18</v>
      </c>
      <c r="G103" s="1">
        <v>17</v>
      </c>
      <c r="H103" s="1">
        <f t="shared" si="22"/>
        <v>17.5</v>
      </c>
      <c r="I103" s="1">
        <v>4</v>
      </c>
      <c r="J103" s="1">
        <v>11</v>
      </c>
      <c r="K103" s="1">
        <f t="shared" si="23"/>
        <v>7.5</v>
      </c>
      <c r="L103" s="1">
        <v>10</v>
      </c>
      <c r="M103" s="1">
        <v>11</v>
      </c>
      <c r="N103" s="1">
        <f t="shared" si="24"/>
        <v>10.5</v>
      </c>
      <c r="O103" s="1">
        <v>16</v>
      </c>
      <c r="P103" s="1">
        <v>20</v>
      </c>
      <c r="Q103" s="1">
        <f t="shared" si="25"/>
        <v>18</v>
      </c>
      <c r="R103" s="1">
        <v>0</v>
      </c>
      <c r="S103" s="1">
        <v>0</v>
      </c>
      <c r="T103" s="1">
        <f t="shared" si="26"/>
        <v>0</v>
      </c>
      <c r="U103" s="1">
        <v>17</v>
      </c>
      <c r="V103" s="1">
        <v>17</v>
      </c>
      <c r="W103" s="1">
        <f t="shared" si="27"/>
        <v>17</v>
      </c>
      <c r="X103" s="1">
        <f t="shared" ca="1" si="30"/>
        <v>63</v>
      </c>
      <c r="Y103" s="1">
        <f t="shared" ca="1" si="29"/>
        <v>66</v>
      </c>
      <c r="Z103" s="1">
        <f t="shared" ca="1" si="29"/>
        <v>73</v>
      </c>
      <c r="AA103" s="1">
        <f t="shared" ca="1" si="29"/>
        <v>53</v>
      </c>
      <c r="AB103" s="1">
        <v>0</v>
      </c>
      <c r="AC103" s="1">
        <f t="shared" ca="1" si="31"/>
        <v>67</v>
      </c>
      <c r="AD103">
        <f t="shared" ca="1" si="32"/>
        <v>8.2631578947368425</v>
      </c>
    </row>
    <row r="104" spans="1:30" x14ac:dyDescent="0.3">
      <c r="A104" s="1" t="s">
        <v>29</v>
      </c>
      <c r="B104" s="1">
        <v>2023</v>
      </c>
      <c r="C104" s="1" t="s">
        <v>192</v>
      </c>
      <c r="D104" s="1">
        <v>33</v>
      </c>
      <c r="E104" s="5" t="s">
        <v>131</v>
      </c>
      <c r="F104" s="1">
        <v>17</v>
      </c>
      <c r="G104" s="1">
        <v>17</v>
      </c>
      <c r="H104" s="1">
        <f t="shared" si="22"/>
        <v>17</v>
      </c>
      <c r="I104" s="1">
        <v>18</v>
      </c>
      <c r="J104" s="1">
        <v>11</v>
      </c>
      <c r="K104" s="1">
        <f t="shared" si="23"/>
        <v>14.5</v>
      </c>
      <c r="L104" s="1">
        <v>11</v>
      </c>
      <c r="M104" s="1">
        <v>8</v>
      </c>
      <c r="N104" s="1">
        <f t="shared" si="24"/>
        <v>9.5</v>
      </c>
      <c r="O104" s="1">
        <v>18</v>
      </c>
      <c r="P104" s="1">
        <v>10</v>
      </c>
      <c r="Q104" s="1">
        <f t="shared" si="25"/>
        <v>14</v>
      </c>
      <c r="R104" s="1">
        <v>0</v>
      </c>
      <c r="S104" s="1">
        <v>0</v>
      </c>
      <c r="T104" s="1">
        <f t="shared" si="26"/>
        <v>0</v>
      </c>
      <c r="U104" s="1">
        <v>17</v>
      </c>
      <c r="V104" s="1">
        <v>16</v>
      </c>
      <c r="W104" s="1">
        <f t="shared" si="27"/>
        <v>16.5</v>
      </c>
      <c r="X104" s="1">
        <f t="shared" ca="1" si="30"/>
        <v>76</v>
      </c>
      <c r="Y104" s="1">
        <f t="shared" ca="1" si="29"/>
        <v>76</v>
      </c>
      <c r="Z104" s="1">
        <f t="shared" ca="1" si="29"/>
        <v>78</v>
      </c>
      <c r="AA104" s="1">
        <f t="shared" ca="1" si="29"/>
        <v>67</v>
      </c>
      <c r="AB104" s="1">
        <v>0</v>
      </c>
      <c r="AC104" s="1">
        <f t="shared" ca="1" si="31"/>
        <v>65</v>
      </c>
      <c r="AD104">
        <f t="shared" ca="1" si="32"/>
        <v>9.1263157894736846</v>
      </c>
    </row>
    <row r="105" spans="1:30" x14ac:dyDescent="0.3">
      <c r="A105" s="1" t="s">
        <v>29</v>
      </c>
      <c r="B105" s="1">
        <v>2023</v>
      </c>
      <c r="C105" s="1" t="s">
        <v>192</v>
      </c>
      <c r="D105" s="1">
        <v>34</v>
      </c>
      <c r="E105" s="5" t="s">
        <v>132</v>
      </c>
      <c r="F105" s="1">
        <v>17</v>
      </c>
      <c r="G105" s="1">
        <v>17</v>
      </c>
      <c r="H105" s="1">
        <f t="shared" si="22"/>
        <v>17</v>
      </c>
      <c r="I105" s="1">
        <v>12</v>
      </c>
      <c r="J105" s="1">
        <v>18</v>
      </c>
      <c r="K105" s="1">
        <f t="shared" si="23"/>
        <v>15</v>
      </c>
      <c r="L105" s="1">
        <v>20</v>
      </c>
      <c r="M105" s="1">
        <v>4</v>
      </c>
      <c r="N105" s="1">
        <f t="shared" si="24"/>
        <v>12</v>
      </c>
      <c r="O105" s="1">
        <v>14</v>
      </c>
      <c r="P105" s="1">
        <v>18</v>
      </c>
      <c r="Q105" s="1">
        <f t="shared" si="25"/>
        <v>16</v>
      </c>
      <c r="R105" s="1">
        <v>0</v>
      </c>
      <c r="S105" s="1">
        <v>0</v>
      </c>
      <c r="T105" s="1">
        <f t="shared" si="26"/>
        <v>0</v>
      </c>
      <c r="U105" s="1">
        <v>16</v>
      </c>
      <c r="V105" s="1">
        <v>16</v>
      </c>
      <c r="W105" s="1">
        <f t="shared" si="27"/>
        <v>16</v>
      </c>
      <c r="X105" s="1">
        <f t="shared" ca="1" si="30"/>
        <v>56</v>
      </c>
      <c r="Y105" s="1">
        <f t="shared" ca="1" si="29"/>
        <v>76</v>
      </c>
      <c r="Z105" s="1">
        <f t="shared" ca="1" si="29"/>
        <v>56</v>
      </c>
      <c r="AA105" s="1">
        <f t="shared" ca="1" si="29"/>
        <v>52</v>
      </c>
      <c r="AB105" s="1">
        <v>0</v>
      </c>
      <c r="AC105" s="1">
        <f t="shared" ca="1" si="31"/>
        <v>78</v>
      </c>
      <c r="AD105">
        <f t="shared" ca="1" si="32"/>
        <v>8.2947368421052623</v>
      </c>
    </row>
    <row r="106" spans="1:30" x14ac:dyDescent="0.3">
      <c r="A106" s="1" t="s">
        <v>29</v>
      </c>
      <c r="B106" s="1">
        <v>2023</v>
      </c>
      <c r="C106" s="1" t="s">
        <v>192</v>
      </c>
      <c r="D106" s="1">
        <v>35</v>
      </c>
      <c r="E106" s="5" t="s">
        <v>133</v>
      </c>
      <c r="F106" s="1">
        <v>17</v>
      </c>
      <c r="G106" s="1">
        <v>16</v>
      </c>
      <c r="H106" s="1">
        <f t="shared" si="22"/>
        <v>16.5</v>
      </c>
      <c r="I106" s="1">
        <v>20</v>
      </c>
      <c r="J106" s="1">
        <v>18</v>
      </c>
      <c r="K106" s="1">
        <f t="shared" si="23"/>
        <v>19</v>
      </c>
      <c r="L106" s="1">
        <v>18</v>
      </c>
      <c r="M106" s="1">
        <v>10</v>
      </c>
      <c r="N106" s="1">
        <f t="shared" si="24"/>
        <v>14</v>
      </c>
      <c r="O106" s="1">
        <v>11</v>
      </c>
      <c r="P106" s="1">
        <v>16</v>
      </c>
      <c r="Q106" s="1">
        <f t="shared" si="25"/>
        <v>13.5</v>
      </c>
      <c r="R106" s="1">
        <v>0</v>
      </c>
      <c r="S106" s="1">
        <v>0</v>
      </c>
      <c r="T106" s="1">
        <f t="shared" si="26"/>
        <v>0</v>
      </c>
      <c r="U106" s="1">
        <v>10</v>
      </c>
      <c r="V106" s="1">
        <v>18</v>
      </c>
      <c r="W106" s="1">
        <f t="shared" si="27"/>
        <v>14</v>
      </c>
      <c r="X106" s="1">
        <f t="shared" ca="1" si="30"/>
        <v>60</v>
      </c>
      <c r="Y106" s="1">
        <f t="shared" ca="1" si="29"/>
        <v>53</v>
      </c>
      <c r="Z106" s="1">
        <f t="shared" ca="1" si="29"/>
        <v>62</v>
      </c>
      <c r="AA106" s="1">
        <f t="shared" ca="1" si="29"/>
        <v>60</v>
      </c>
      <c r="AB106" s="1">
        <v>0</v>
      </c>
      <c r="AC106" s="1">
        <f t="shared" ca="1" si="31"/>
        <v>52</v>
      </c>
      <c r="AD106">
        <f t="shared" ca="1" si="32"/>
        <v>7.6631578947368419</v>
      </c>
    </row>
    <row r="107" spans="1:30" x14ac:dyDescent="0.3">
      <c r="A107" s="1" t="s">
        <v>29</v>
      </c>
      <c r="B107" s="1">
        <v>2023</v>
      </c>
      <c r="C107" s="1" t="s">
        <v>192</v>
      </c>
      <c r="D107" s="1">
        <v>36</v>
      </c>
      <c r="E107" s="5" t="s">
        <v>134</v>
      </c>
      <c r="F107" s="1">
        <v>18</v>
      </c>
      <c r="G107" s="1">
        <v>10</v>
      </c>
      <c r="H107" s="1">
        <f t="shared" si="22"/>
        <v>14</v>
      </c>
      <c r="I107" s="1">
        <v>1</v>
      </c>
      <c r="J107" s="1">
        <v>18</v>
      </c>
      <c r="K107" s="1">
        <f t="shared" si="23"/>
        <v>9.5</v>
      </c>
      <c r="L107" s="1">
        <v>13</v>
      </c>
      <c r="M107" s="1">
        <v>13</v>
      </c>
      <c r="N107" s="1">
        <f t="shared" si="24"/>
        <v>13</v>
      </c>
      <c r="O107" s="1">
        <v>12</v>
      </c>
      <c r="P107" s="1">
        <v>19</v>
      </c>
      <c r="Q107" s="1">
        <f t="shared" si="25"/>
        <v>15.5</v>
      </c>
      <c r="R107" s="1">
        <v>0</v>
      </c>
      <c r="S107" s="1">
        <v>0</v>
      </c>
      <c r="T107" s="1">
        <f t="shared" si="26"/>
        <v>0</v>
      </c>
      <c r="U107" s="1">
        <v>11</v>
      </c>
      <c r="V107" s="1">
        <v>14</v>
      </c>
      <c r="W107" s="1">
        <f t="shared" si="27"/>
        <v>12.5</v>
      </c>
      <c r="X107" s="1">
        <f t="shared" ca="1" si="30"/>
        <v>71</v>
      </c>
      <c r="Y107" s="1">
        <f t="shared" ca="1" si="29"/>
        <v>52</v>
      </c>
      <c r="Z107" s="1">
        <f t="shared" ca="1" si="29"/>
        <v>62</v>
      </c>
      <c r="AA107" s="1">
        <f t="shared" ca="1" si="29"/>
        <v>51</v>
      </c>
      <c r="AB107" s="1">
        <v>0</v>
      </c>
      <c r="AC107" s="1">
        <f t="shared" ca="1" si="31"/>
        <v>65</v>
      </c>
      <c r="AD107">
        <f t="shared" ca="1" si="32"/>
        <v>7.6947368421052627</v>
      </c>
    </row>
    <row r="108" spans="1:30" x14ac:dyDescent="0.3">
      <c r="A108" s="1" t="s">
        <v>29</v>
      </c>
      <c r="B108" s="1">
        <v>2023</v>
      </c>
      <c r="C108" s="1" t="s">
        <v>192</v>
      </c>
      <c r="D108" s="1">
        <v>37</v>
      </c>
      <c r="E108" s="5" t="s">
        <v>135</v>
      </c>
      <c r="F108" s="1">
        <v>19</v>
      </c>
      <c r="G108" s="1">
        <v>11</v>
      </c>
      <c r="H108" s="1">
        <f t="shared" si="22"/>
        <v>15</v>
      </c>
      <c r="I108" s="1">
        <v>16</v>
      </c>
      <c r="J108" s="1">
        <v>17</v>
      </c>
      <c r="K108" s="1">
        <f t="shared" si="23"/>
        <v>16.5</v>
      </c>
      <c r="L108" s="1">
        <v>14</v>
      </c>
      <c r="M108" s="1">
        <v>7</v>
      </c>
      <c r="N108" s="1">
        <f t="shared" si="24"/>
        <v>10.5</v>
      </c>
      <c r="O108" s="1">
        <v>20</v>
      </c>
      <c r="P108" s="1">
        <v>18</v>
      </c>
      <c r="Q108" s="1">
        <f t="shared" si="25"/>
        <v>19</v>
      </c>
      <c r="R108" s="1">
        <v>0</v>
      </c>
      <c r="S108" s="1">
        <v>0</v>
      </c>
      <c r="T108" s="1">
        <f t="shared" si="26"/>
        <v>0</v>
      </c>
      <c r="U108" s="1">
        <v>11</v>
      </c>
      <c r="V108" s="1">
        <v>11</v>
      </c>
      <c r="W108" s="1">
        <f t="shared" si="27"/>
        <v>11</v>
      </c>
      <c r="X108" s="1">
        <f t="shared" ca="1" si="30"/>
        <v>59</v>
      </c>
      <c r="Y108" s="1">
        <f t="shared" ca="1" si="29"/>
        <v>70</v>
      </c>
      <c r="Z108" s="1">
        <f t="shared" ca="1" si="29"/>
        <v>80</v>
      </c>
      <c r="AA108" s="1">
        <f t="shared" ca="1" si="29"/>
        <v>69</v>
      </c>
      <c r="AB108" s="1">
        <v>0</v>
      </c>
      <c r="AC108" s="1">
        <f t="shared" ca="1" si="31"/>
        <v>50</v>
      </c>
      <c r="AD108">
        <f t="shared" ca="1" si="32"/>
        <v>8.4210526315789469</v>
      </c>
    </row>
    <row r="109" spans="1:30" x14ac:dyDescent="0.3">
      <c r="A109" s="1" t="s">
        <v>29</v>
      </c>
      <c r="B109" s="1">
        <v>2023</v>
      </c>
      <c r="C109" s="1" t="s">
        <v>192</v>
      </c>
      <c r="D109" s="1">
        <v>38</v>
      </c>
      <c r="E109" s="5" t="s">
        <v>136</v>
      </c>
      <c r="F109" s="1">
        <v>16</v>
      </c>
      <c r="G109" s="1">
        <v>11</v>
      </c>
      <c r="H109" s="1">
        <f t="shared" si="22"/>
        <v>13.5</v>
      </c>
      <c r="I109" s="1">
        <v>10</v>
      </c>
      <c r="J109" s="1">
        <v>10</v>
      </c>
      <c r="K109" s="1">
        <f t="shared" si="23"/>
        <v>10</v>
      </c>
      <c r="L109" s="1">
        <v>14</v>
      </c>
      <c r="M109" s="1">
        <v>4</v>
      </c>
      <c r="N109" s="1">
        <f t="shared" si="24"/>
        <v>9</v>
      </c>
      <c r="O109" s="1">
        <v>17</v>
      </c>
      <c r="P109" s="1">
        <v>20</v>
      </c>
      <c r="Q109" s="1">
        <f t="shared" si="25"/>
        <v>18.5</v>
      </c>
      <c r="R109" s="1">
        <v>0</v>
      </c>
      <c r="S109" s="1">
        <v>0</v>
      </c>
      <c r="T109" s="1">
        <f t="shared" si="26"/>
        <v>0</v>
      </c>
      <c r="U109" s="1">
        <v>18</v>
      </c>
      <c r="V109" s="1">
        <v>12</v>
      </c>
      <c r="W109" s="1">
        <f t="shared" si="27"/>
        <v>15</v>
      </c>
      <c r="X109" s="1">
        <f t="shared" ca="1" si="30"/>
        <v>65</v>
      </c>
      <c r="Y109" s="1">
        <f t="shared" ca="1" si="29"/>
        <v>66</v>
      </c>
      <c r="Z109" s="1">
        <f t="shared" ca="1" si="29"/>
        <v>58</v>
      </c>
      <c r="AA109" s="1">
        <f t="shared" ca="1" si="29"/>
        <v>78</v>
      </c>
      <c r="AB109" s="1">
        <v>0</v>
      </c>
      <c r="AC109" s="1">
        <f t="shared" ca="1" si="31"/>
        <v>65</v>
      </c>
      <c r="AD109">
        <f t="shared" ca="1" si="32"/>
        <v>8.378947368421052</v>
      </c>
    </row>
    <row r="110" spans="1:30" x14ac:dyDescent="0.3">
      <c r="A110" s="1" t="s">
        <v>29</v>
      </c>
      <c r="B110" s="1">
        <v>2023</v>
      </c>
      <c r="C110" s="1" t="s">
        <v>192</v>
      </c>
      <c r="D110" s="1">
        <v>39</v>
      </c>
      <c r="E110" s="5" t="s">
        <v>137</v>
      </c>
      <c r="F110" s="1">
        <v>17</v>
      </c>
      <c r="G110" s="1">
        <v>18</v>
      </c>
      <c r="H110" s="1">
        <f t="shared" si="22"/>
        <v>17.5</v>
      </c>
      <c r="I110" s="1">
        <v>18</v>
      </c>
      <c r="J110" s="1">
        <v>19</v>
      </c>
      <c r="K110" s="1">
        <f t="shared" si="23"/>
        <v>18.5</v>
      </c>
      <c r="L110" s="1">
        <v>12</v>
      </c>
      <c r="M110" s="1">
        <v>18</v>
      </c>
      <c r="N110" s="1">
        <f t="shared" si="24"/>
        <v>15</v>
      </c>
      <c r="O110" s="1">
        <v>17</v>
      </c>
      <c r="P110" s="1">
        <v>20</v>
      </c>
      <c r="Q110" s="1">
        <f t="shared" si="25"/>
        <v>18.5</v>
      </c>
      <c r="R110" s="1">
        <v>0</v>
      </c>
      <c r="S110" s="1">
        <v>0</v>
      </c>
      <c r="T110" s="1">
        <f t="shared" si="26"/>
        <v>0</v>
      </c>
      <c r="U110" s="1">
        <v>18</v>
      </c>
      <c r="V110" s="1">
        <v>20</v>
      </c>
      <c r="W110" s="1">
        <f t="shared" si="27"/>
        <v>19</v>
      </c>
      <c r="X110" s="1">
        <f t="shared" ca="1" si="30"/>
        <v>73</v>
      </c>
      <c r="Y110" s="1">
        <f t="shared" ca="1" si="29"/>
        <v>51</v>
      </c>
      <c r="Z110" s="1">
        <f t="shared" ca="1" si="29"/>
        <v>74</v>
      </c>
      <c r="AA110" s="1">
        <f t="shared" ca="1" si="29"/>
        <v>66</v>
      </c>
      <c r="AB110" s="1">
        <v>0</v>
      </c>
      <c r="AC110" s="1">
        <f t="shared" ca="1" si="31"/>
        <v>50</v>
      </c>
      <c r="AD110">
        <f t="shared" ca="1" si="32"/>
        <v>8.473684210526315</v>
      </c>
    </row>
    <row r="111" spans="1:30" x14ac:dyDescent="0.3">
      <c r="A111" s="1" t="s">
        <v>29</v>
      </c>
      <c r="B111" s="1">
        <v>2023</v>
      </c>
      <c r="C111" s="1" t="s">
        <v>192</v>
      </c>
      <c r="D111" s="1">
        <v>40</v>
      </c>
      <c r="E111" s="5" t="s">
        <v>138</v>
      </c>
      <c r="F111" s="1">
        <v>17</v>
      </c>
      <c r="G111" s="1">
        <v>18</v>
      </c>
      <c r="H111" s="1">
        <f t="shared" si="22"/>
        <v>17.5</v>
      </c>
      <c r="I111" s="1">
        <v>17</v>
      </c>
      <c r="J111" s="1">
        <v>20</v>
      </c>
      <c r="K111" s="1">
        <f t="shared" si="23"/>
        <v>18.5</v>
      </c>
      <c r="L111" s="1">
        <v>11</v>
      </c>
      <c r="M111" s="1">
        <v>12</v>
      </c>
      <c r="N111" s="1">
        <f t="shared" si="24"/>
        <v>11.5</v>
      </c>
      <c r="O111" s="1">
        <v>11</v>
      </c>
      <c r="P111" s="1">
        <v>18</v>
      </c>
      <c r="Q111" s="1">
        <f t="shared" si="25"/>
        <v>14.5</v>
      </c>
      <c r="R111" s="1">
        <v>0</v>
      </c>
      <c r="S111" s="1">
        <v>0</v>
      </c>
      <c r="T111" s="1">
        <f t="shared" si="26"/>
        <v>0</v>
      </c>
      <c r="U111" s="1">
        <v>18</v>
      </c>
      <c r="V111" s="1">
        <v>17</v>
      </c>
      <c r="W111" s="1">
        <f t="shared" si="27"/>
        <v>17.5</v>
      </c>
      <c r="X111" s="1">
        <f t="shared" ca="1" si="30"/>
        <v>52</v>
      </c>
      <c r="Y111" s="1">
        <f t="shared" ca="1" si="29"/>
        <v>57</v>
      </c>
      <c r="Z111" s="1">
        <f t="shared" ca="1" si="29"/>
        <v>55</v>
      </c>
      <c r="AA111" s="1">
        <f t="shared" ca="1" si="29"/>
        <v>64</v>
      </c>
      <c r="AB111" s="1">
        <v>0</v>
      </c>
      <c r="AC111" s="1">
        <f t="shared" ca="1" si="31"/>
        <v>79</v>
      </c>
      <c r="AD111">
        <f t="shared" ca="1" si="32"/>
        <v>8.1368421052631579</v>
      </c>
    </row>
    <row r="112" spans="1:30" x14ac:dyDescent="0.3">
      <c r="A112" s="1" t="s">
        <v>29</v>
      </c>
      <c r="B112" s="1">
        <v>2023</v>
      </c>
      <c r="C112" s="1" t="s">
        <v>192</v>
      </c>
      <c r="D112" s="1">
        <v>41</v>
      </c>
      <c r="E112" s="5" t="s">
        <v>139</v>
      </c>
      <c r="F112" s="1">
        <v>17</v>
      </c>
      <c r="G112" s="1">
        <v>18</v>
      </c>
      <c r="H112" s="1">
        <f t="shared" si="22"/>
        <v>17.5</v>
      </c>
      <c r="I112" s="1">
        <v>16</v>
      </c>
      <c r="J112" s="1">
        <v>20</v>
      </c>
      <c r="K112" s="1">
        <f t="shared" si="23"/>
        <v>18</v>
      </c>
      <c r="L112" s="1">
        <v>10</v>
      </c>
      <c r="M112" s="1">
        <v>20</v>
      </c>
      <c r="N112" s="1">
        <f t="shared" si="24"/>
        <v>15</v>
      </c>
      <c r="O112" s="1">
        <v>18</v>
      </c>
      <c r="P112" s="1">
        <v>15</v>
      </c>
      <c r="Q112" s="1">
        <f t="shared" si="25"/>
        <v>16.5</v>
      </c>
      <c r="R112" s="1">
        <v>0</v>
      </c>
      <c r="S112" s="1">
        <v>0</v>
      </c>
      <c r="T112" s="1">
        <f t="shared" si="26"/>
        <v>0</v>
      </c>
      <c r="U112" s="1">
        <v>17</v>
      </c>
      <c r="V112" s="1">
        <v>17</v>
      </c>
      <c r="W112" s="1">
        <f t="shared" si="27"/>
        <v>17</v>
      </c>
      <c r="X112" s="1">
        <f t="shared" ca="1" si="30"/>
        <v>62</v>
      </c>
      <c r="Y112" s="1">
        <f t="shared" ca="1" si="30"/>
        <v>61</v>
      </c>
      <c r="Z112" s="1">
        <f t="shared" ca="1" si="30"/>
        <v>58</v>
      </c>
      <c r="AA112" s="1">
        <f t="shared" ca="1" si="30"/>
        <v>69</v>
      </c>
      <c r="AB112" s="1">
        <v>0</v>
      </c>
      <c r="AC112" s="1">
        <f t="shared" ca="1" si="31"/>
        <v>60</v>
      </c>
      <c r="AD112">
        <f t="shared" ca="1" si="32"/>
        <v>8.2947368421052623</v>
      </c>
    </row>
    <row r="113" spans="1:30" x14ac:dyDescent="0.3">
      <c r="A113" s="1" t="s">
        <v>29</v>
      </c>
      <c r="B113" s="1">
        <v>2023</v>
      </c>
      <c r="C113" s="1" t="s">
        <v>192</v>
      </c>
      <c r="D113" s="1">
        <v>42</v>
      </c>
      <c r="E113" s="5" t="s">
        <v>140</v>
      </c>
      <c r="F113" s="1">
        <v>17</v>
      </c>
      <c r="G113" s="1">
        <v>17</v>
      </c>
      <c r="H113" s="1">
        <f t="shared" si="22"/>
        <v>17</v>
      </c>
      <c r="I113" s="1">
        <v>16</v>
      </c>
      <c r="J113" s="1">
        <v>20</v>
      </c>
      <c r="K113" s="1">
        <f t="shared" si="23"/>
        <v>18</v>
      </c>
      <c r="L113" s="1">
        <v>20</v>
      </c>
      <c r="M113" s="1">
        <v>1</v>
      </c>
      <c r="N113" s="1">
        <f t="shared" si="24"/>
        <v>10.5</v>
      </c>
      <c r="O113" s="1">
        <v>19</v>
      </c>
      <c r="P113" s="1">
        <v>18</v>
      </c>
      <c r="Q113" s="1">
        <f t="shared" si="25"/>
        <v>18.5</v>
      </c>
      <c r="R113" s="1">
        <v>0</v>
      </c>
      <c r="S113" s="1">
        <v>0</v>
      </c>
      <c r="T113" s="1">
        <f t="shared" si="26"/>
        <v>0</v>
      </c>
      <c r="U113" s="1">
        <v>10</v>
      </c>
      <c r="V113" s="1">
        <v>11</v>
      </c>
      <c r="W113" s="1">
        <f t="shared" si="27"/>
        <v>10.5</v>
      </c>
      <c r="X113" s="1">
        <f t="shared" ca="1" si="30"/>
        <v>54</v>
      </c>
      <c r="Y113" s="1">
        <f t="shared" ca="1" si="30"/>
        <v>64</v>
      </c>
      <c r="Z113" s="1">
        <f t="shared" ca="1" si="30"/>
        <v>61</v>
      </c>
      <c r="AA113" s="1">
        <f t="shared" ca="1" si="30"/>
        <v>53</v>
      </c>
      <c r="AB113" s="1">
        <v>0</v>
      </c>
      <c r="AC113" s="1">
        <f t="shared" ca="1" si="31"/>
        <v>68</v>
      </c>
      <c r="AD113">
        <f t="shared" ca="1" si="32"/>
        <v>7.8842105263157904</v>
      </c>
    </row>
    <row r="114" spans="1:30" x14ac:dyDescent="0.3">
      <c r="A114" s="1" t="s">
        <v>29</v>
      </c>
      <c r="B114" s="1">
        <v>2023</v>
      </c>
      <c r="C114" s="1" t="s">
        <v>192</v>
      </c>
      <c r="D114" s="1">
        <v>43</v>
      </c>
      <c r="E114" s="5" t="s">
        <v>141</v>
      </c>
      <c r="F114" s="1">
        <v>18</v>
      </c>
      <c r="G114" s="1">
        <v>10</v>
      </c>
      <c r="H114" s="1">
        <f t="shared" si="22"/>
        <v>14</v>
      </c>
      <c r="I114" s="1">
        <v>15</v>
      </c>
      <c r="J114" s="1">
        <v>20</v>
      </c>
      <c r="K114" s="1">
        <f t="shared" si="23"/>
        <v>17.5</v>
      </c>
      <c r="L114" s="1">
        <v>18</v>
      </c>
      <c r="M114" s="1">
        <v>16</v>
      </c>
      <c r="N114" s="1">
        <f t="shared" si="24"/>
        <v>17</v>
      </c>
      <c r="O114" s="1">
        <v>19</v>
      </c>
      <c r="P114" s="1">
        <v>13</v>
      </c>
      <c r="Q114" s="1">
        <f t="shared" si="25"/>
        <v>16</v>
      </c>
      <c r="R114" s="1">
        <v>0</v>
      </c>
      <c r="S114" s="1">
        <v>0</v>
      </c>
      <c r="T114" s="1">
        <f t="shared" si="26"/>
        <v>0</v>
      </c>
      <c r="U114" s="1">
        <v>19</v>
      </c>
      <c r="V114" s="1">
        <v>18</v>
      </c>
      <c r="W114" s="1">
        <f t="shared" si="27"/>
        <v>18.5</v>
      </c>
      <c r="X114" s="1">
        <f t="shared" ca="1" si="30"/>
        <v>80</v>
      </c>
      <c r="Y114" s="1">
        <f t="shared" ca="1" si="30"/>
        <v>51</v>
      </c>
      <c r="Z114" s="1">
        <f t="shared" ca="1" si="30"/>
        <v>65</v>
      </c>
      <c r="AA114" s="1">
        <f t="shared" ca="1" si="30"/>
        <v>68</v>
      </c>
      <c r="AB114" s="1">
        <v>0</v>
      </c>
      <c r="AC114" s="1">
        <f t="shared" ca="1" si="31"/>
        <v>75</v>
      </c>
      <c r="AD114">
        <f t="shared" ca="1" si="32"/>
        <v>8.8842105263157904</v>
      </c>
    </row>
    <row r="115" spans="1:30" x14ac:dyDescent="0.3">
      <c r="A115" s="1" t="s">
        <v>29</v>
      </c>
      <c r="B115" s="1">
        <v>2023</v>
      </c>
      <c r="C115" s="1" t="s">
        <v>192</v>
      </c>
      <c r="D115" s="1">
        <v>44</v>
      </c>
      <c r="E115" s="5" t="s">
        <v>142</v>
      </c>
      <c r="F115" s="1">
        <v>14</v>
      </c>
      <c r="G115" s="1">
        <v>19</v>
      </c>
      <c r="H115" s="1">
        <f t="shared" si="22"/>
        <v>16.5</v>
      </c>
      <c r="I115" s="1">
        <v>14</v>
      </c>
      <c r="J115" s="1">
        <v>17</v>
      </c>
      <c r="K115" s="1">
        <f t="shared" si="23"/>
        <v>15.5</v>
      </c>
      <c r="L115" s="1">
        <v>19</v>
      </c>
      <c r="M115" s="1">
        <v>10</v>
      </c>
      <c r="N115" s="1">
        <f t="shared" si="24"/>
        <v>14.5</v>
      </c>
      <c r="O115" s="1">
        <v>10</v>
      </c>
      <c r="P115" s="1">
        <v>9</v>
      </c>
      <c r="Q115" s="1">
        <f t="shared" si="25"/>
        <v>9.5</v>
      </c>
      <c r="R115" s="1">
        <v>0</v>
      </c>
      <c r="S115" s="1">
        <v>0</v>
      </c>
      <c r="T115" s="1">
        <f t="shared" si="26"/>
        <v>0</v>
      </c>
      <c r="U115" s="1">
        <v>20</v>
      </c>
      <c r="V115" s="1">
        <v>19</v>
      </c>
      <c r="W115" s="1">
        <f t="shared" si="27"/>
        <v>19.5</v>
      </c>
      <c r="X115" s="1">
        <f t="shared" ca="1" si="30"/>
        <v>55</v>
      </c>
      <c r="Y115" s="1">
        <f t="shared" ca="1" si="30"/>
        <v>63</v>
      </c>
      <c r="Z115" s="1">
        <f t="shared" ca="1" si="30"/>
        <v>68</v>
      </c>
      <c r="AA115" s="1">
        <f t="shared" ca="1" si="30"/>
        <v>62</v>
      </c>
      <c r="AB115" s="1">
        <v>0</v>
      </c>
      <c r="AC115" s="1">
        <f t="shared" ca="1" si="31"/>
        <v>74</v>
      </c>
      <c r="AD115">
        <f t="shared" ca="1" si="32"/>
        <v>8.3684210526315788</v>
      </c>
    </row>
    <row r="116" spans="1:30" x14ac:dyDescent="0.3">
      <c r="A116" s="1" t="s">
        <v>29</v>
      </c>
      <c r="B116" s="1">
        <v>2023</v>
      </c>
      <c r="C116" s="1" t="s">
        <v>192</v>
      </c>
      <c r="D116" s="1">
        <v>45</v>
      </c>
      <c r="E116" s="5" t="s">
        <v>143</v>
      </c>
      <c r="F116" s="1">
        <v>15</v>
      </c>
      <c r="G116" s="1">
        <v>20</v>
      </c>
      <c r="H116" s="1">
        <f t="shared" si="22"/>
        <v>17.5</v>
      </c>
      <c r="I116" s="1">
        <v>20</v>
      </c>
      <c r="J116" s="1">
        <v>17</v>
      </c>
      <c r="K116" s="1">
        <f t="shared" si="23"/>
        <v>18.5</v>
      </c>
      <c r="L116" s="1">
        <v>20</v>
      </c>
      <c r="M116" s="1">
        <v>18</v>
      </c>
      <c r="N116" s="1">
        <f t="shared" si="24"/>
        <v>19</v>
      </c>
      <c r="O116" s="1">
        <v>20</v>
      </c>
      <c r="P116" s="1">
        <v>17</v>
      </c>
      <c r="Q116" s="1">
        <f t="shared" si="25"/>
        <v>18.5</v>
      </c>
      <c r="R116" s="1">
        <v>0</v>
      </c>
      <c r="S116" s="1">
        <v>0</v>
      </c>
      <c r="T116" s="1">
        <f t="shared" si="26"/>
        <v>0</v>
      </c>
      <c r="U116" s="1">
        <v>20</v>
      </c>
      <c r="V116" s="1">
        <v>19</v>
      </c>
      <c r="W116" s="1">
        <f t="shared" si="27"/>
        <v>19.5</v>
      </c>
      <c r="X116" s="1">
        <f t="shared" ca="1" si="30"/>
        <v>57</v>
      </c>
      <c r="Y116" s="1">
        <f t="shared" ca="1" si="30"/>
        <v>72</v>
      </c>
      <c r="Z116" s="1">
        <f t="shared" ca="1" si="30"/>
        <v>73</v>
      </c>
      <c r="AA116" s="1">
        <f t="shared" ca="1" si="30"/>
        <v>78</v>
      </c>
      <c r="AB116" s="1">
        <v>0</v>
      </c>
      <c r="AC116" s="1">
        <f t="shared" ca="1" si="31"/>
        <v>55</v>
      </c>
      <c r="AD116">
        <f t="shared" ca="1" si="32"/>
        <v>9.0105263157894733</v>
      </c>
    </row>
    <row r="117" spans="1:30" x14ac:dyDescent="0.3">
      <c r="A117" s="1" t="s">
        <v>29</v>
      </c>
      <c r="B117" s="1">
        <v>2023</v>
      </c>
      <c r="C117" s="1" t="s">
        <v>192</v>
      </c>
      <c r="D117" s="1">
        <v>46</v>
      </c>
      <c r="E117" s="5" t="s">
        <v>144</v>
      </c>
      <c r="F117" s="1">
        <v>16</v>
      </c>
      <c r="G117" s="1">
        <v>20</v>
      </c>
      <c r="H117" s="1">
        <f t="shared" si="22"/>
        <v>18</v>
      </c>
      <c r="I117" s="1">
        <v>19</v>
      </c>
      <c r="J117" s="1">
        <v>11</v>
      </c>
      <c r="K117" s="1">
        <f t="shared" si="23"/>
        <v>15</v>
      </c>
      <c r="L117" s="1">
        <v>12</v>
      </c>
      <c r="M117" s="1">
        <v>17</v>
      </c>
      <c r="N117" s="1">
        <f t="shared" si="24"/>
        <v>14.5</v>
      </c>
      <c r="O117" s="1">
        <v>17</v>
      </c>
      <c r="P117" s="1">
        <v>16</v>
      </c>
      <c r="Q117" s="1">
        <f t="shared" si="25"/>
        <v>16.5</v>
      </c>
      <c r="R117" s="1">
        <v>0</v>
      </c>
      <c r="S117" s="1">
        <v>0</v>
      </c>
      <c r="T117" s="1">
        <f t="shared" si="26"/>
        <v>0</v>
      </c>
      <c r="U117" s="1">
        <v>20</v>
      </c>
      <c r="V117" s="1">
        <v>10</v>
      </c>
      <c r="W117" s="1">
        <f t="shared" si="27"/>
        <v>15</v>
      </c>
      <c r="X117" s="1">
        <f t="shared" ca="1" si="30"/>
        <v>54</v>
      </c>
      <c r="Y117" s="1">
        <f t="shared" ca="1" si="30"/>
        <v>60</v>
      </c>
      <c r="Z117" s="1">
        <f t="shared" ca="1" si="30"/>
        <v>59</v>
      </c>
      <c r="AA117" s="1">
        <f t="shared" ca="1" si="30"/>
        <v>54</v>
      </c>
      <c r="AB117" s="1">
        <v>0</v>
      </c>
      <c r="AC117" s="1">
        <f t="shared" ca="1" si="31"/>
        <v>58</v>
      </c>
      <c r="AD117">
        <f t="shared" ca="1" si="32"/>
        <v>7.6631578947368419</v>
      </c>
    </row>
    <row r="118" spans="1:30" x14ac:dyDescent="0.3">
      <c r="A118" s="1" t="s">
        <v>29</v>
      </c>
      <c r="B118" s="1">
        <v>2023</v>
      </c>
      <c r="C118" s="1" t="s">
        <v>192</v>
      </c>
      <c r="D118" s="1">
        <v>47</v>
      </c>
      <c r="E118" s="6" t="s">
        <v>145</v>
      </c>
      <c r="F118" s="1">
        <v>17</v>
      </c>
      <c r="G118" s="1">
        <v>20</v>
      </c>
      <c r="H118" s="1">
        <f t="shared" si="22"/>
        <v>18.5</v>
      </c>
      <c r="I118" s="1">
        <v>10</v>
      </c>
      <c r="J118" s="1">
        <v>18</v>
      </c>
      <c r="K118" s="1">
        <f t="shared" si="23"/>
        <v>14</v>
      </c>
      <c r="L118" s="1">
        <v>13</v>
      </c>
      <c r="M118" s="1">
        <v>16</v>
      </c>
      <c r="N118" s="1">
        <f t="shared" si="24"/>
        <v>14.5</v>
      </c>
      <c r="O118" s="1">
        <v>16</v>
      </c>
      <c r="P118" s="1">
        <v>16</v>
      </c>
      <c r="Q118" s="1">
        <f t="shared" si="25"/>
        <v>16</v>
      </c>
      <c r="R118" s="1">
        <v>0</v>
      </c>
      <c r="S118" s="1">
        <v>0</v>
      </c>
      <c r="T118" s="1">
        <f t="shared" si="26"/>
        <v>0</v>
      </c>
      <c r="U118" s="1">
        <v>20</v>
      </c>
      <c r="V118" s="1">
        <v>20</v>
      </c>
      <c r="W118" s="1">
        <f t="shared" si="27"/>
        <v>20</v>
      </c>
      <c r="X118" s="1">
        <f t="shared" ca="1" si="30"/>
        <v>64</v>
      </c>
      <c r="Y118" s="1">
        <f t="shared" ca="1" si="30"/>
        <v>72</v>
      </c>
      <c r="Z118" s="1">
        <f t="shared" ca="1" si="30"/>
        <v>59</v>
      </c>
      <c r="AA118" s="1">
        <f t="shared" ca="1" si="30"/>
        <v>53</v>
      </c>
      <c r="AB118" s="1">
        <v>0</v>
      </c>
      <c r="AC118" s="1">
        <f t="shared" ca="1" si="31"/>
        <v>73</v>
      </c>
      <c r="AD118">
        <f t="shared" ca="1" si="32"/>
        <v>8.5052631578947366</v>
      </c>
    </row>
    <row r="119" spans="1:30" x14ac:dyDescent="0.3">
      <c r="A119" s="1" t="s">
        <v>29</v>
      </c>
      <c r="B119" s="1">
        <v>2023</v>
      </c>
      <c r="C119" s="1" t="s">
        <v>192</v>
      </c>
      <c r="D119" s="1">
        <v>48</v>
      </c>
      <c r="E119" s="5" t="s">
        <v>146</v>
      </c>
      <c r="F119" s="1">
        <v>18</v>
      </c>
      <c r="G119" s="1">
        <v>20</v>
      </c>
      <c r="H119" s="1">
        <f t="shared" si="22"/>
        <v>19</v>
      </c>
      <c r="I119" s="1">
        <v>7</v>
      </c>
      <c r="J119" s="1">
        <v>19</v>
      </c>
      <c r="K119" s="1">
        <f t="shared" si="23"/>
        <v>13</v>
      </c>
      <c r="L119" s="1">
        <v>16</v>
      </c>
      <c r="M119" s="1">
        <v>16</v>
      </c>
      <c r="N119" s="1">
        <f t="shared" si="24"/>
        <v>16</v>
      </c>
      <c r="O119" s="1">
        <v>17</v>
      </c>
      <c r="P119" s="1">
        <v>18</v>
      </c>
      <c r="Q119" s="1">
        <f t="shared" si="25"/>
        <v>17.5</v>
      </c>
      <c r="R119" s="1">
        <v>0</v>
      </c>
      <c r="S119" s="1">
        <v>0</v>
      </c>
      <c r="T119" s="1">
        <f t="shared" si="26"/>
        <v>0</v>
      </c>
      <c r="U119" s="1">
        <v>17</v>
      </c>
      <c r="V119" s="1">
        <v>17</v>
      </c>
      <c r="W119" s="1">
        <f t="shared" si="27"/>
        <v>17</v>
      </c>
      <c r="X119" s="1">
        <f t="shared" ca="1" si="30"/>
        <v>76</v>
      </c>
      <c r="Y119" s="1">
        <f t="shared" ca="1" si="30"/>
        <v>58</v>
      </c>
      <c r="Z119" s="1">
        <f t="shared" ca="1" si="30"/>
        <v>57</v>
      </c>
      <c r="AA119" s="1">
        <f t="shared" ca="1" si="30"/>
        <v>68</v>
      </c>
      <c r="AB119" s="1">
        <v>0</v>
      </c>
      <c r="AC119" s="1">
        <f t="shared" ca="1" si="31"/>
        <v>66</v>
      </c>
      <c r="AD119">
        <f t="shared" ca="1" si="32"/>
        <v>8.5789473684210531</v>
      </c>
    </row>
    <row r="120" spans="1:30" x14ac:dyDescent="0.3">
      <c r="A120" s="1" t="s">
        <v>29</v>
      </c>
      <c r="B120" s="1">
        <v>2023</v>
      </c>
      <c r="C120" s="1" t="s">
        <v>192</v>
      </c>
      <c r="D120" s="1">
        <v>49</v>
      </c>
      <c r="E120" s="5" t="s">
        <v>147</v>
      </c>
      <c r="F120" s="1">
        <v>16</v>
      </c>
      <c r="G120" s="1">
        <v>17</v>
      </c>
      <c r="H120" s="1">
        <f t="shared" si="22"/>
        <v>16.5</v>
      </c>
      <c r="I120" s="1">
        <v>20</v>
      </c>
      <c r="J120" s="1">
        <v>19</v>
      </c>
      <c r="K120" s="1">
        <f t="shared" si="23"/>
        <v>19.5</v>
      </c>
      <c r="L120" s="1">
        <v>19</v>
      </c>
      <c r="M120" s="1">
        <v>15</v>
      </c>
      <c r="N120" s="1">
        <f t="shared" si="24"/>
        <v>17</v>
      </c>
      <c r="O120" s="1">
        <v>18</v>
      </c>
      <c r="P120" s="1">
        <v>14</v>
      </c>
      <c r="Q120" s="1">
        <f t="shared" si="25"/>
        <v>16</v>
      </c>
      <c r="R120" s="1">
        <v>0</v>
      </c>
      <c r="S120" s="1">
        <v>0</v>
      </c>
      <c r="T120" s="1">
        <f t="shared" si="26"/>
        <v>0</v>
      </c>
      <c r="U120" s="1">
        <v>17</v>
      </c>
      <c r="V120" s="1">
        <v>16</v>
      </c>
      <c r="W120" s="1">
        <f t="shared" si="27"/>
        <v>16.5</v>
      </c>
      <c r="X120" s="1">
        <f t="shared" ca="1" si="30"/>
        <v>61</v>
      </c>
      <c r="Y120" s="1">
        <f t="shared" ca="1" si="30"/>
        <v>80</v>
      </c>
      <c r="Z120" s="1">
        <f t="shared" ca="1" si="30"/>
        <v>80</v>
      </c>
      <c r="AA120" s="1">
        <f t="shared" ca="1" si="30"/>
        <v>66</v>
      </c>
      <c r="AB120" s="1">
        <v>0</v>
      </c>
      <c r="AC120" s="1">
        <f t="shared" ca="1" si="31"/>
        <v>63</v>
      </c>
      <c r="AD120">
        <f t="shared" ca="1" si="32"/>
        <v>9.1684210526315777</v>
      </c>
    </row>
    <row r="121" spans="1:30" x14ac:dyDescent="0.3">
      <c r="A121" s="1" t="s">
        <v>29</v>
      </c>
      <c r="B121" s="1">
        <v>2023</v>
      </c>
      <c r="C121" s="1" t="s">
        <v>192</v>
      </c>
      <c r="D121" s="1">
        <v>50</v>
      </c>
      <c r="E121" s="5" t="s">
        <v>148</v>
      </c>
      <c r="F121" s="1">
        <v>16</v>
      </c>
      <c r="G121" s="1">
        <v>17</v>
      </c>
      <c r="H121" s="1">
        <f t="shared" si="22"/>
        <v>16.5</v>
      </c>
      <c r="I121" s="1">
        <v>10</v>
      </c>
      <c r="J121" s="1">
        <v>10</v>
      </c>
      <c r="K121" s="1">
        <f t="shared" si="23"/>
        <v>10</v>
      </c>
      <c r="L121" s="1">
        <v>19</v>
      </c>
      <c r="M121" s="1">
        <v>14</v>
      </c>
      <c r="N121" s="1">
        <f t="shared" si="24"/>
        <v>16.5</v>
      </c>
      <c r="O121" s="1">
        <v>10</v>
      </c>
      <c r="P121" s="1">
        <v>11</v>
      </c>
      <c r="Q121" s="1">
        <f t="shared" si="25"/>
        <v>10.5</v>
      </c>
      <c r="R121" s="1">
        <v>0</v>
      </c>
      <c r="S121" s="1">
        <v>0</v>
      </c>
      <c r="T121" s="1">
        <f t="shared" si="26"/>
        <v>0</v>
      </c>
      <c r="U121" s="1">
        <v>12</v>
      </c>
      <c r="V121" s="1">
        <v>16</v>
      </c>
      <c r="W121" s="1">
        <f t="shared" si="27"/>
        <v>14</v>
      </c>
      <c r="X121" s="1">
        <f t="shared" ca="1" si="30"/>
        <v>80</v>
      </c>
      <c r="Y121" s="1">
        <f t="shared" ca="1" si="30"/>
        <v>64</v>
      </c>
      <c r="Z121" s="1">
        <f t="shared" ca="1" si="30"/>
        <v>53</v>
      </c>
      <c r="AA121" s="1">
        <f t="shared" ca="1" si="30"/>
        <v>60</v>
      </c>
      <c r="AB121" s="1">
        <v>0</v>
      </c>
      <c r="AC121" s="1">
        <f t="shared" ca="1" si="31"/>
        <v>62</v>
      </c>
      <c r="AD121">
        <f t="shared" ca="1" si="32"/>
        <v>8.1368421052631579</v>
      </c>
    </row>
    <row r="122" spans="1:30" x14ac:dyDescent="0.3">
      <c r="A122" s="1" t="s">
        <v>29</v>
      </c>
      <c r="B122" s="1">
        <v>2023</v>
      </c>
      <c r="C122" s="1" t="s">
        <v>192</v>
      </c>
      <c r="D122" s="1">
        <v>51</v>
      </c>
      <c r="E122" s="5" t="s">
        <v>149</v>
      </c>
      <c r="F122" s="1">
        <v>15</v>
      </c>
      <c r="G122" s="1">
        <v>10</v>
      </c>
      <c r="H122" s="1">
        <f t="shared" si="22"/>
        <v>12.5</v>
      </c>
      <c r="I122" s="1">
        <v>18</v>
      </c>
      <c r="J122" s="1">
        <v>20</v>
      </c>
      <c r="K122" s="1">
        <f t="shared" si="23"/>
        <v>19</v>
      </c>
      <c r="L122" s="1">
        <v>20</v>
      </c>
      <c r="M122" s="1">
        <v>20</v>
      </c>
      <c r="N122" s="1">
        <f t="shared" si="24"/>
        <v>20</v>
      </c>
      <c r="O122" s="1">
        <v>20</v>
      </c>
      <c r="P122" s="1">
        <v>12</v>
      </c>
      <c r="Q122" s="1">
        <f t="shared" si="25"/>
        <v>16</v>
      </c>
      <c r="R122" s="1">
        <v>0</v>
      </c>
      <c r="S122" s="1">
        <v>0</v>
      </c>
      <c r="T122" s="1">
        <f t="shared" si="26"/>
        <v>0</v>
      </c>
      <c r="U122" s="1">
        <v>10</v>
      </c>
      <c r="V122" s="1">
        <v>17</v>
      </c>
      <c r="W122" s="1">
        <f t="shared" si="27"/>
        <v>13.5</v>
      </c>
      <c r="X122" s="1">
        <f t="shared" ca="1" si="30"/>
        <v>54</v>
      </c>
      <c r="Y122" s="1">
        <f t="shared" ca="1" si="30"/>
        <v>55</v>
      </c>
      <c r="Z122" s="1">
        <f t="shared" ca="1" si="30"/>
        <v>73</v>
      </c>
      <c r="AA122" s="1">
        <f t="shared" ca="1" si="30"/>
        <v>58</v>
      </c>
      <c r="AB122" s="1">
        <v>0</v>
      </c>
      <c r="AC122" s="1">
        <f t="shared" ca="1" si="31"/>
        <v>69</v>
      </c>
      <c r="AD122">
        <f t="shared" ca="1" si="32"/>
        <v>8.2105263157894743</v>
      </c>
    </row>
    <row r="123" spans="1:30" x14ac:dyDescent="0.3">
      <c r="A123" s="1" t="s">
        <v>29</v>
      </c>
      <c r="B123" s="1">
        <v>2023</v>
      </c>
      <c r="C123" s="1" t="s">
        <v>192</v>
      </c>
      <c r="D123" s="1">
        <v>52</v>
      </c>
      <c r="E123" s="5" t="s">
        <v>150</v>
      </c>
      <c r="F123" s="1">
        <v>17</v>
      </c>
      <c r="G123" s="1">
        <v>13</v>
      </c>
      <c r="H123" s="1">
        <f t="shared" si="22"/>
        <v>15</v>
      </c>
      <c r="I123" s="1">
        <v>16</v>
      </c>
      <c r="J123" s="1">
        <v>17</v>
      </c>
      <c r="K123" s="1">
        <f t="shared" si="23"/>
        <v>16.5</v>
      </c>
      <c r="L123" s="1">
        <v>20</v>
      </c>
      <c r="M123" s="1">
        <v>19</v>
      </c>
      <c r="N123" s="1">
        <f t="shared" si="24"/>
        <v>19.5</v>
      </c>
      <c r="O123" s="1">
        <v>16</v>
      </c>
      <c r="P123" s="1">
        <v>15</v>
      </c>
      <c r="Q123" s="1">
        <f t="shared" si="25"/>
        <v>15.5</v>
      </c>
      <c r="R123" s="1">
        <v>0</v>
      </c>
      <c r="S123" s="1">
        <v>0</v>
      </c>
      <c r="T123" s="1">
        <f t="shared" si="26"/>
        <v>0</v>
      </c>
      <c r="U123" s="1">
        <v>20</v>
      </c>
      <c r="V123" s="1">
        <v>18</v>
      </c>
      <c r="W123" s="1">
        <f t="shared" si="27"/>
        <v>19</v>
      </c>
      <c r="X123" s="1">
        <f t="shared" ca="1" si="30"/>
        <v>73</v>
      </c>
      <c r="Y123" s="1">
        <f t="shared" ca="1" si="30"/>
        <v>52</v>
      </c>
      <c r="Z123" s="1">
        <f t="shared" ca="1" si="30"/>
        <v>63</v>
      </c>
      <c r="AA123" s="1">
        <f t="shared" ca="1" si="30"/>
        <v>79</v>
      </c>
      <c r="AB123" s="1">
        <v>0</v>
      </c>
      <c r="AC123" s="1">
        <f t="shared" ca="1" si="31"/>
        <v>50</v>
      </c>
      <c r="AD123">
        <f t="shared" ca="1" si="32"/>
        <v>8.473684210526315</v>
      </c>
    </row>
    <row r="124" spans="1:30" x14ac:dyDescent="0.3">
      <c r="A124" s="1" t="s">
        <v>29</v>
      </c>
      <c r="B124" s="1">
        <v>2023</v>
      </c>
      <c r="C124" s="1" t="s">
        <v>192</v>
      </c>
      <c r="D124" s="1">
        <v>53</v>
      </c>
      <c r="E124" s="5" t="s">
        <v>151</v>
      </c>
      <c r="F124" s="1">
        <v>18</v>
      </c>
      <c r="G124" s="1">
        <v>11</v>
      </c>
      <c r="H124" s="1">
        <f t="shared" si="22"/>
        <v>14.5</v>
      </c>
      <c r="I124" s="1">
        <v>19</v>
      </c>
      <c r="J124" s="1">
        <v>16</v>
      </c>
      <c r="K124" s="1">
        <f t="shared" si="23"/>
        <v>17.5</v>
      </c>
      <c r="L124" s="1">
        <v>17</v>
      </c>
      <c r="M124" s="1">
        <v>10</v>
      </c>
      <c r="N124" s="1">
        <f t="shared" si="24"/>
        <v>13.5</v>
      </c>
      <c r="O124" s="1">
        <v>11</v>
      </c>
      <c r="P124" s="1">
        <v>16</v>
      </c>
      <c r="Q124" s="1">
        <f t="shared" si="25"/>
        <v>13.5</v>
      </c>
      <c r="R124" s="1">
        <v>0</v>
      </c>
      <c r="S124" s="1">
        <v>0</v>
      </c>
      <c r="T124" s="1">
        <f t="shared" si="26"/>
        <v>0</v>
      </c>
      <c r="U124" s="1">
        <v>17</v>
      </c>
      <c r="V124" s="1">
        <v>19</v>
      </c>
      <c r="W124" s="1">
        <f t="shared" si="27"/>
        <v>18</v>
      </c>
      <c r="X124" s="1">
        <f t="shared" ca="1" si="30"/>
        <v>55</v>
      </c>
      <c r="Y124" s="1">
        <f t="shared" ca="1" si="30"/>
        <v>58</v>
      </c>
      <c r="Z124" s="1">
        <f t="shared" ca="1" si="30"/>
        <v>51</v>
      </c>
      <c r="AA124" s="1">
        <f t="shared" ca="1" si="30"/>
        <v>78</v>
      </c>
      <c r="AB124" s="1">
        <v>0</v>
      </c>
      <c r="AC124" s="1">
        <f t="shared" ca="1" si="31"/>
        <v>51</v>
      </c>
      <c r="AD124">
        <f t="shared" ca="1" si="32"/>
        <v>7.7894736842105265</v>
      </c>
    </row>
    <row r="125" spans="1:30" x14ac:dyDescent="0.3">
      <c r="A125" s="1" t="s">
        <v>29</v>
      </c>
      <c r="B125" s="1">
        <v>2023</v>
      </c>
      <c r="C125" s="1" t="s">
        <v>192</v>
      </c>
      <c r="D125" s="1">
        <v>54</v>
      </c>
      <c r="E125" s="5" t="s">
        <v>152</v>
      </c>
      <c r="F125" s="1">
        <v>16</v>
      </c>
      <c r="G125" s="1">
        <v>10</v>
      </c>
      <c r="H125" s="1">
        <f t="shared" si="22"/>
        <v>13</v>
      </c>
      <c r="I125" s="1">
        <v>18</v>
      </c>
      <c r="J125" s="1">
        <v>17</v>
      </c>
      <c r="K125" s="1">
        <f t="shared" si="23"/>
        <v>17.5</v>
      </c>
      <c r="L125" s="1">
        <v>18</v>
      </c>
      <c r="M125" s="1">
        <v>7</v>
      </c>
      <c r="N125" s="1">
        <f t="shared" si="24"/>
        <v>12.5</v>
      </c>
      <c r="O125" s="1">
        <v>14</v>
      </c>
      <c r="P125" s="1">
        <v>17</v>
      </c>
      <c r="Q125" s="1">
        <f t="shared" si="25"/>
        <v>15.5</v>
      </c>
      <c r="R125" s="1">
        <v>0</v>
      </c>
      <c r="S125" s="1">
        <v>0</v>
      </c>
      <c r="T125" s="1">
        <f t="shared" si="26"/>
        <v>0</v>
      </c>
      <c r="U125" s="1">
        <v>18</v>
      </c>
      <c r="V125" s="1">
        <v>19</v>
      </c>
      <c r="W125" s="1">
        <f t="shared" si="27"/>
        <v>18.5</v>
      </c>
      <c r="X125" s="1">
        <f t="shared" ca="1" si="30"/>
        <v>78</v>
      </c>
      <c r="Y125" s="1">
        <f t="shared" ca="1" si="30"/>
        <v>63</v>
      </c>
      <c r="Z125" s="1">
        <f t="shared" ca="1" si="30"/>
        <v>63</v>
      </c>
      <c r="AA125" s="1">
        <f t="shared" ca="1" si="30"/>
        <v>76</v>
      </c>
      <c r="AB125" s="1">
        <v>0</v>
      </c>
      <c r="AC125" s="1">
        <f t="shared" ca="1" si="31"/>
        <v>59</v>
      </c>
      <c r="AD125">
        <f t="shared" ca="1" si="32"/>
        <v>8.7578947368421058</v>
      </c>
    </row>
    <row r="126" spans="1:30" x14ac:dyDescent="0.3">
      <c r="A126" s="1" t="s">
        <v>29</v>
      </c>
      <c r="B126" s="1">
        <v>2023</v>
      </c>
      <c r="C126" s="1" t="s">
        <v>192</v>
      </c>
      <c r="D126" s="1">
        <v>55</v>
      </c>
      <c r="E126" s="5" t="s">
        <v>153</v>
      </c>
      <c r="F126" s="1">
        <v>17</v>
      </c>
      <c r="G126" s="1">
        <v>16</v>
      </c>
      <c r="H126" s="1">
        <f t="shared" si="22"/>
        <v>16.5</v>
      </c>
      <c r="I126" s="1">
        <v>20</v>
      </c>
      <c r="J126" s="1">
        <v>18</v>
      </c>
      <c r="K126" s="1">
        <f t="shared" si="23"/>
        <v>19</v>
      </c>
      <c r="L126" s="1">
        <v>19</v>
      </c>
      <c r="M126" s="1">
        <v>20</v>
      </c>
      <c r="N126" s="1">
        <f t="shared" si="24"/>
        <v>19.5</v>
      </c>
      <c r="O126" s="1">
        <v>13</v>
      </c>
      <c r="P126" s="1">
        <v>12</v>
      </c>
      <c r="Q126" s="1">
        <f t="shared" si="25"/>
        <v>12.5</v>
      </c>
      <c r="R126" s="1">
        <v>0</v>
      </c>
      <c r="S126" s="1">
        <v>0</v>
      </c>
      <c r="T126" s="1">
        <f t="shared" si="26"/>
        <v>0</v>
      </c>
      <c r="U126" s="1">
        <v>19</v>
      </c>
      <c r="V126" s="1">
        <v>20</v>
      </c>
      <c r="W126" s="1">
        <f t="shared" si="27"/>
        <v>19.5</v>
      </c>
      <c r="X126" s="1">
        <f t="shared" ca="1" si="30"/>
        <v>60</v>
      </c>
      <c r="Y126" s="1">
        <f t="shared" ca="1" si="30"/>
        <v>55</v>
      </c>
      <c r="Z126" s="1">
        <f t="shared" ca="1" si="30"/>
        <v>77</v>
      </c>
      <c r="AA126" s="1">
        <f t="shared" ca="1" si="30"/>
        <v>72</v>
      </c>
      <c r="AB126" s="1">
        <v>0</v>
      </c>
      <c r="AC126" s="1">
        <f t="shared" ca="1" si="31"/>
        <v>64</v>
      </c>
      <c r="AD126">
        <f t="shared" ca="1" si="32"/>
        <v>8.7368421052631575</v>
      </c>
    </row>
    <row r="127" spans="1:30" x14ac:dyDescent="0.3">
      <c r="A127" s="1" t="s">
        <v>29</v>
      </c>
      <c r="B127" s="1">
        <v>2023</v>
      </c>
      <c r="C127" s="1" t="s">
        <v>192</v>
      </c>
      <c r="D127" s="1">
        <v>56</v>
      </c>
      <c r="E127" s="5" t="s">
        <v>154</v>
      </c>
      <c r="F127" s="1">
        <v>16</v>
      </c>
      <c r="G127" s="1">
        <v>18</v>
      </c>
      <c r="H127" s="1">
        <f t="shared" si="22"/>
        <v>17</v>
      </c>
      <c r="I127" s="1">
        <v>20</v>
      </c>
      <c r="J127" s="1">
        <v>10</v>
      </c>
      <c r="K127" s="1">
        <f t="shared" si="23"/>
        <v>15</v>
      </c>
      <c r="L127" s="1">
        <v>15</v>
      </c>
      <c r="M127" s="1">
        <v>10</v>
      </c>
      <c r="N127" s="1">
        <f t="shared" si="24"/>
        <v>12.5</v>
      </c>
      <c r="O127" s="1">
        <v>12</v>
      </c>
      <c r="P127" s="1">
        <v>10</v>
      </c>
      <c r="Q127" s="1">
        <f t="shared" si="25"/>
        <v>11</v>
      </c>
      <c r="R127" s="1">
        <v>0</v>
      </c>
      <c r="S127" s="1">
        <v>0</v>
      </c>
      <c r="T127" s="1">
        <f t="shared" si="26"/>
        <v>0</v>
      </c>
      <c r="U127" s="1">
        <v>19</v>
      </c>
      <c r="V127" s="1">
        <v>19</v>
      </c>
      <c r="W127" s="1">
        <f t="shared" si="27"/>
        <v>19</v>
      </c>
      <c r="X127" s="1">
        <f t="shared" ca="1" si="30"/>
        <v>76</v>
      </c>
      <c r="Y127" s="1">
        <f t="shared" ca="1" si="30"/>
        <v>58</v>
      </c>
      <c r="Z127" s="1">
        <f t="shared" ca="1" si="30"/>
        <v>56</v>
      </c>
      <c r="AA127" s="1">
        <f t="shared" ca="1" si="30"/>
        <v>75</v>
      </c>
      <c r="AB127" s="1">
        <v>0</v>
      </c>
      <c r="AC127" s="1">
        <f t="shared" ca="1" si="31"/>
        <v>63</v>
      </c>
      <c r="AD127">
        <f t="shared" ca="1" si="32"/>
        <v>8.473684210526315</v>
      </c>
    </row>
    <row r="128" spans="1:30" x14ac:dyDescent="0.3">
      <c r="A128" s="1" t="s">
        <v>29</v>
      </c>
      <c r="B128" s="1">
        <v>2023</v>
      </c>
      <c r="C128" s="1" t="s">
        <v>192</v>
      </c>
      <c r="D128" s="1">
        <v>57</v>
      </c>
      <c r="E128" s="5" t="s">
        <v>155</v>
      </c>
      <c r="F128" s="1">
        <v>16</v>
      </c>
      <c r="G128" s="1">
        <v>17</v>
      </c>
      <c r="H128" s="1">
        <f t="shared" si="22"/>
        <v>16.5</v>
      </c>
      <c r="I128" s="1">
        <v>18</v>
      </c>
      <c r="J128" s="1">
        <v>20</v>
      </c>
      <c r="K128" s="1">
        <f t="shared" si="23"/>
        <v>19</v>
      </c>
      <c r="L128" s="1">
        <v>15</v>
      </c>
      <c r="M128" s="1">
        <v>18</v>
      </c>
      <c r="N128" s="1">
        <f t="shared" si="24"/>
        <v>16.5</v>
      </c>
      <c r="O128" s="1">
        <v>19</v>
      </c>
      <c r="P128" s="1">
        <v>11</v>
      </c>
      <c r="Q128" s="1">
        <f t="shared" si="25"/>
        <v>15</v>
      </c>
      <c r="R128" s="1">
        <v>0</v>
      </c>
      <c r="S128" s="1">
        <v>0</v>
      </c>
      <c r="T128" s="1">
        <f t="shared" si="26"/>
        <v>0</v>
      </c>
      <c r="U128" s="1">
        <v>19</v>
      </c>
      <c r="V128" s="1">
        <v>18</v>
      </c>
      <c r="W128" s="1">
        <f t="shared" si="27"/>
        <v>18.5</v>
      </c>
      <c r="X128" s="1">
        <f t="shared" ca="1" si="30"/>
        <v>73</v>
      </c>
      <c r="Y128" s="1">
        <f t="shared" ca="1" si="30"/>
        <v>58</v>
      </c>
      <c r="Z128" s="1">
        <f t="shared" ca="1" si="30"/>
        <v>68</v>
      </c>
      <c r="AA128" s="1">
        <f t="shared" ca="1" si="30"/>
        <v>73</v>
      </c>
      <c r="AB128" s="1">
        <v>0</v>
      </c>
      <c r="AC128" s="1">
        <f t="shared" ca="1" si="31"/>
        <v>60</v>
      </c>
      <c r="AD128">
        <f t="shared" ca="1" si="32"/>
        <v>8.7894736842105257</v>
      </c>
    </row>
    <row r="129" spans="1:30" x14ac:dyDescent="0.3">
      <c r="A129" s="1" t="s">
        <v>29</v>
      </c>
      <c r="B129" s="1">
        <v>2023</v>
      </c>
      <c r="C129" s="1" t="s">
        <v>192</v>
      </c>
      <c r="D129" s="1">
        <v>58</v>
      </c>
      <c r="E129" s="5" t="s">
        <v>156</v>
      </c>
      <c r="F129" s="1">
        <v>18</v>
      </c>
      <c r="G129" s="1">
        <v>18</v>
      </c>
      <c r="H129" s="1">
        <f t="shared" si="22"/>
        <v>18</v>
      </c>
      <c r="I129" s="1">
        <v>15</v>
      </c>
      <c r="J129" s="1">
        <v>16</v>
      </c>
      <c r="K129" s="1">
        <f t="shared" si="23"/>
        <v>15.5</v>
      </c>
      <c r="L129" s="1">
        <v>14</v>
      </c>
      <c r="M129" s="1">
        <v>16</v>
      </c>
      <c r="N129" s="1">
        <f t="shared" si="24"/>
        <v>15</v>
      </c>
      <c r="O129" s="1">
        <v>18</v>
      </c>
      <c r="P129" s="1">
        <v>7</v>
      </c>
      <c r="Q129" s="1">
        <f t="shared" si="25"/>
        <v>12.5</v>
      </c>
      <c r="R129" s="1">
        <v>0</v>
      </c>
      <c r="S129" s="1">
        <v>0</v>
      </c>
      <c r="T129" s="1">
        <f t="shared" si="26"/>
        <v>0</v>
      </c>
      <c r="U129" s="1">
        <v>18</v>
      </c>
      <c r="V129" s="1">
        <v>11</v>
      </c>
      <c r="W129" s="1">
        <f t="shared" si="27"/>
        <v>14.5</v>
      </c>
      <c r="X129" s="1">
        <f t="shared" ca="1" si="30"/>
        <v>65</v>
      </c>
      <c r="Y129" s="1">
        <f t="shared" ca="1" si="30"/>
        <v>80</v>
      </c>
      <c r="Z129" s="1">
        <f t="shared" ca="1" si="30"/>
        <v>60</v>
      </c>
      <c r="AA129" s="1">
        <f t="shared" ca="1" si="30"/>
        <v>56</v>
      </c>
      <c r="AB129" s="1">
        <v>0</v>
      </c>
      <c r="AC129" s="1">
        <f t="shared" ca="1" si="31"/>
        <v>50</v>
      </c>
      <c r="AD129">
        <f t="shared" ca="1" si="32"/>
        <v>8.1368421052631579</v>
      </c>
    </row>
    <row r="130" spans="1:30" x14ac:dyDescent="0.3">
      <c r="A130" s="1" t="s">
        <v>29</v>
      </c>
      <c r="B130" s="1">
        <v>2023</v>
      </c>
      <c r="C130" s="1" t="s">
        <v>192</v>
      </c>
      <c r="D130" s="1">
        <v>59</v>
      </c>
      <c r="E130" s="5" t="s">
        <v>157</v>
      </c>
      <c r="F130" s="1">
        <v>14</v>
      </c>
      <c r="G130" s="1">
        <v>18</v>
      </c>
      <c r="H130" s="1">
        <f t="shared" si="22"/>
        <v>16</v>
      </c>
      <c r="I130" s="1">
        <v>18</v>
      </c>
      <c r="J130" s="1">
        <v>11</v>
      </c>
      <c r="K130" s="1">
        <f t="shared" si="23"/>
        <v>14.5</v>
      </c>
      <c r="L130" s="1">
        <v>19</v>
      </c>
      <c r="M130" s="1">
        <v>19</v>
      </c>
      <c r="N130" s="1">
        <f t="shared" si="24"/>
        <v>19</v>
      </c>
      <c r="O130" s="1">
        <v>20</v>
      </c>
      <c r="P130" s="1">
        <v>8</v>
      </c>
      <c r="Q130" s="1">
        <f t="shared" si="25"/>
        <v>14</v>
      </c>
      <c r="R130" s="1">
        <v>0</v>
      </c>
      <c r="S130" s="1">
        <v>0</v>
      </c>
      <c r="T130" s="1">
        <f t="shared" si="26"/>
        <v>0</v>
      </c>
      <c r="U130" s="1">
        <v>17</v>
      </c>
      <c r="V130" s="1">
        <v>13</v>
      </c>
      <c r="W130" s="1">
        <f t="shared" si="27"/>
        <v>15</v>
      </c>
      <c r="X130" s="1">
        <f t="shared" ca="1" si="30"/>
        <v>70</v>
      </c>
      <c r="Y130" s="1">
        <f t="shared" ca="1" si="30"/>
        <v>67</v>
      </c>
      <c r="Z130" s="1">
        <f t="shared" ca="1" si="30"/>
        <v>59</v>
      </c>
      <c r="AA130" s="1">
        <f t="shared" ca="1" si="30"/>
        <v>54</v>
      </c>
      <c r="AB130" s="1">
        <v>0</v>
      </c>
      <c r="AC130" s="1">
        <f t="shared" ca="1" si="31"/>
        <v>53</v>
      </c>
      <c r="AD130">
        <f t="shared" ca="1" si="32"/>
        <v>8.0315789473684216</v>
      </c>
    </row>
    <row r="131" spans="1:30" x14ac:dyDescent="0.3">
      <c r="A131" s="1" t="s">
        <v>29</v>
      </c>
      <c r="B131" s="1">
        <v>2023</v>
      </c>
      <c r="C131" s="1" t="s">
        <v>192</v>
      </c>
      <c r="D131" s="1">
        <v>60</v>
      </c>
      <c r="E131" s="5" t="s">
        <v>158</v>
      </c>
      <c r="F131" s="1">
        <v>11</v>
      </c>
      <c r="G131" s="1">
        <v>15</v>
      </c>
      <c r="H131" s="1">
        <f t="shared" ref="H131:H141" si="33">AVERAGE(F131:G131)</f>
        <v>13</v>
      </c>
      <c r="I131" s="1">
        <v>13</v>
      </c>
      <c r="J131" s="1">
        <v>14</v>
      </c>
      <c r="K131" s="1">
        <f t="shared" ref="K131:K141" si="34">AVERAGE(I131:J131)</f>
        <v>13.5</v>
      </c>
      <c r="L131" s="1">
        <v>10</v>
      </c>
      <c r="M131" s="1">
        <v>18</v>
      </c>
      <c r="N131" s="1">
        <f t="shared" ref="N131:N141" si="35">AVERAGE(L131:M131)</f>
        <v>14</v>
      </c>
      <c r="O131" s="1">
        <v>18</v>
      </c>
      <c r="P131" s="1">
        <v>12</v>
      </c>
      <c r="Q131" s="1">
        <f t="shared" ref="Q131:Q141" si="36">AVERAGE(O131:P131)</f>
        <v>15</v>
      </c>
      <c r="R131" s="1">
        <v>0</v>
      </c>
      <c r="S131" s="1">
        <v>0</v>
      </c>
      <c r="T131" s="1">
        <f t="shared" ref="T131:T141" si="37">AVERAGE(R131:S131)</f>
        <v>0</v>
      </c>
      <c r="U131" s="1">
        <v>17</v>
      </c>
      <c r="V131" s="1">
        <v>13</v>
      </c>
      <c r="W131" s="1">
        <f t="shared" si="27"/>
        <v>15</v>
      </c>
      <c r="X131" s="1">
        <f t="shared" ca="1" si="30"/>
        <v>65</v>
      </c>
      <c r="Y131" s="1">
        <f t="shared" ca="1" si="30"/>
        <v>63</v>
      </c>
      <c r="Z131" s="1">
        <f t="shared" ca="1" si="30"/>
        <v>70</v>
      </c>
      <c r="AA131" s="1">
        <f t="shared" ca="1" si="30"/>
        <v>80</v>
      </c>
      <c r="AB131" s="1">
        <v>0</v>
      </c>
      <c r="AC131" s="1">
        <f t="shared" ca="1" si="31"/>
        <v>53</v>
      </c>
      <c r="AD131">
        <f t="shared" ca="1" si="32"/>
        <v>8.4526315789473685</v>
      </c>
    </row>
    <row r="132" spans="1:30" x14ac:dyDescent="0.3">
      <c r="A132" s="1" t="s">
        <v>29</v>
      </c>
      <c r="B132" s="1">
        <v>2023</v>
      </c>
      <c r="C132" s="1" t="s">
        <v>192</v>
      </c>
      <c r="D132" s="1">
        <v>61</v>
      </c>
      <c r="E132" s="5" t="s">
        <v>159</v>
      </c>
      <c r="F132" s="1">
        <v>12</v>
      </c>
      <c r="G132" s="1">
        <v>12</v>
      </c>
      <c r="H132" s="1">
        <f t="shared" si="33"/>
        <v>12</v>
      </c>
      <c r="I132" s="1">
        <v>9</v>
      </c>
      <c r="J132" s="1">
        <v>13</v>
      </c>
      <c r="K132" s="1">
        <f t="shared" si="34"/>
        <v>11</v>
      </c>
      <c r="L132" s="1">
        <v>11</v>
      </c>
      <c r="M132" s="1">
        <v>20</v>
      </c>
      <c r="N132" s="1">
        <f t="shared" si="35"/>
        <v>15.5</v>
      </c>
      <c r="O132" s="1">
        <v>17</v>
      </c>
      <c r="P132" s="1">
        <v>11</v>
      </c>
      <c r="Q132" s="1">
        <f t="shared" si="36"/>
        <v>14</v>
      </c>
      <c r="R132" s="1">
        <v>0</v>
      </c>
      <c r="S132" s="1">
        <v>0</v>
      </c>
      <c r="T132" s="1">
        <f t="shared" si="37"/>
        <v>0</v>
      </c>
      <c r="U132" s="1">
        <v>10</v>
      </c>
      <c r="V132" s="1">
        <v>14</v>
      </c>
      <c r="W132" s="1">
        <f t="shared" si="27"/>
        <v>12</v>
      </c>
      <c r="X132" s="1">
        <f t="shared" ca="1" si="30"/>
        <v>53</v>
      </c>
      <c r="Y132" s="1">
        <f t="shared" ca="1" si="30"/>
        <v>50</v>
      </c>
      <c r="Z132" s="1">
        <f t="shared" ca="1" si="30"/>
        <v>64</v>
      </c>
      <c r="AA132" s="1">
        <f t="shared" ca="1" si="30"/>
        <v>68</v>
      </c>
      <c r="AB132" s="1">
        <v>0</v>
      </c>
      <c r="AC132" s="1">
        <f t="shared" ca="1" si="31"/>
        <v>55</v>
      </c>
      <c r="AD132">
        <f t="shared" ca="1" si="32"/>
        <v>7.4631578947368427</v>
      </c>
    </row>
    <row r="133" spans="1:30" x14ac:dyDescent="0.3">
      <c r="A133" s="1" t="s">
        <v>29</v>
      </c>
      <c r="B133" s="1">
        <v>2023</v>
      </c>
      <c r="C133" s="1" t="s">
        <v>192</v>
      </c>
      <c r="D133" s="1">
        <v>62</v>
      </c>
      <c r="E133" s="5" t="s">
        <v>160</v>
      </c>
      <c r="F133" s="1">
        <v>15</v>
      </c>
      <c r="G133" s="1">
        <v>18</v>
      </c>
      <c r="H133" s="1">
        <f t="shared" si="33"/>
        <v>16.5</v>
      </c>
      <c r="I133" s="1">
        <v>8</v>
      </c>
      <c r="J133" s="1">
        <v>12</v>
      </c>
      <c r="K133" s="1">
        <f t="shared" si="34"/>
        <v>10</v>
      </c>
      <c r="L133" s="1">
        <v>12</v>
      </c>
      <c r="M133" s="1">
        <v>11</v>
      </c>
      <c r="N133" s="1">
        <f t="shared" si="35"/>
        <v>11.5</v>
      </c>
      <c r="O133" s="1">
        <v>18</v>
      </c>
      <c r="P133" s="1">
        <v>10</v>
      </c>
      <c r="Q133" s="1">
        <f t="shared" si="36"/>
        <v>14</v>
      </c>
      <c r="R133" s="1">
        <v>0</v>
      </c>
      <c r="S133" s="1">
        <v>0</v>
      </c>
      <c r="T133" s="1">
        <f t="shared" si="37"/>
        <v>0</v>
      </c>
      <c r="U133" s="1">
        <v>10</v>
      </c>
      <c r="V133" s="1">
        <v>15</v>
      </c>
      <c r="W133" s="1">
        <f t="shared" si="27"/>
        <v>12.5</v>
      </c>
      <c r="X133" s="1">
        <f t="shared" ca="1" si="30"/>
        <v>69</v>
      </c>
      <c r="Y133" s="1">
        <f t="shared" ca="1" si="30"/>
        <v>72</v>
      </c>
      <c r="Z133" s="1">
        <f t="shared" ca="1" si="30"/>
        <v>60</v>
      </c>
      <c r="AA133" s="1">
        <f t="shared" ca="1" si="30"/>
        <v>58</v>
      </c>
      <c r="AB133" s="1">
        <v>0</v>
      </c>
      <c r="AC133" s="1">
        <f t="shared" ca="1" si="31"/>
        <v>53</v>
      </c>
      <c r="AD133">
        <f t="shared" ca="1" si="32"/>
        <v>7.9263157894736835</v>
      </c>
    </row>
    <row r="134" spans="1:30" x14ac:dyDescent="0.3">
      <c r="A134" s="1" t="s">
        <v>29</v>
      </c>
      <c r="B134" s="1">
        <v>2023</v>
      </c>
      <c r="C134" s="1" t="s">
        <v>192</v>
      </c>
      <c r="D134" s="1">
        <v>63</v>
      </c>
      <c r="E134" s="5" t="s">
        <v>161</v>
      </c>
      <c r="F134" s="1">
        <v>16</v>
      </c>
      <c r="G134" s="1">
        <v>19</v>
      </c>
      <c r="H134" s="1">
        <f t="shared" si="33"/>
        <v>17.5</v>
      </c>
      <c r="I134" s="1">
        <v>10</v>
      </c>
      <c r="J134" s="1">
        <v>19</v>
      </c>
      <c r="K134" s="1">
        <f t="shared" si="34"/>
        <v>14.5</v>
      </c>
      <c r="L134" s="1">
        <v>12</v>
      </c>
      <c r="M134" s="1">
        <v>14</v>
      </c>
      <c r="N134" s="1">
        <f t="shared" si="35"/>
        <v>13</v>
      </c>
      <c r="O134" s="1">
        <v>18</v>
      </c>
      <c r="P134" s="1">
        <v>9</v>
      </c>
      <c r="Q134" s="1">
        <f t="shared" si="36"/>
        <v>13.5</v>
      </c>
      <c r="R134" s="1">
        <v>0</v>
      </c>
      <c r="S134" s="1">
        <v>0</v>
      </c>
      <c r="T134" s="1">
        <f t="shared" si="37"/>
        <v>0</v>
      </c>
      <c r="U134" s="1">
        <v>11</v>
      </c>
      <c r="V134" s="1">
        <v>16</v>
      </c>
      <c r="W134" s="1">
        <f t="shared" si="27"/>
        <v>13.5</v>
      </c>
      <c r="X134" s="1">
        <f t="shared" ca="1" si="30"/>
        <v>58</v>
      </c>
      <c r="Y134" s="1">
        <f t="shared" ca="1" si="30"/>
        <v>72</v>
      </c>
      <c r="Z134" s="1">
        <f t="shared" ca="1" si="30"/>
        <v>57</v>
      </c>
      <c r="AA134" s="1">
        <f t="shared" ca="1" si="30"/>
        <v>67</v>
      </c>
      <c r="AB134" s="1">
        <v>0</v>
      </c>
      <c r="AC134" s="1">
        <f t="shared" ca="1" si="31"/>
        <v>77</v>
      </c>
      <c r="AD134">
        <f t="shared" ca="1" si="32"/>
        <v>8.4842105263157883</v>
      </c>
    </row>
    <row r="135" spans="1:30" x14ac:dyDescent="0.3">
      <c r="A135" s="1" t="s">
        <v>29</v>
      </c>
      <c r="B135" s="1">
        <v>2023</v>
      </c>
      <c r="C135" s="1" t="s">
        <v>192</v>
      </c>
      <c r="D135" s="1">
        <v>64</v>
      </c>
      <c r="E135" s="5" t="s">
        <v>162</v>
      </c>
      <c r="F135" s="1">
        <v>17</v>
      </c>
      <c r="G135" s="1">
        <v>10</v>
      </c>
      <c r="H135" s="1">
        <f t="shared" si="33"/>
        <v>13.5</v>
      </c>
      <c r="I135" s="1">
        <v>11</v>
      </c>
      <c r="J135" s="1">
        <v>18</v>
      </c>
      <c r="K135" s="1">
        <f t="shared" si="34"/>
        <v>14.5</v>
      </c>
      <c r="L135" s="1">
        <v>10</v>
      </c>
      <c r="M135" s="1">
        <v>18</v>
      </c>
      <c r="N135" s="1">
        <f t="shared" si="35"/>
        <v>14</v>
      </c>
      <c r="O135" s="1">
        <v>20</v>
      </c>
      <c r="P135" s="1">
        <v>9</v>
      </c>
      <c r="Q135" s="1">
        <f t="shared" si="36"/>
        <v>14.5</v>
      </c>
      <c r="R135" s="1">
        <v>0</v>
      </c>
      <c r="S135" s="1">
        <v>0</v>
      </c>
      <c r="T135" s="1">
        <f t="shared" si="37"/>
        <v>0</v>
      </c>
      <c r="U135" s="1">
        <v>11</v>
      </c>
      <c r="V135" s="1">
        <v>20</v>
      </c>
      <c r="W135" s="1">
        <f t="shared" si="27"/>
        <v>15.5</v>
      </c>
      <c r="X135" s="1">
        <f t="shared" ca="1" si="30"/>
        <v>68</v>
      </c>
      <c r="Y135" s="1">
        <f t="shared" ca="1" si="30"/>
        <v>63</v>
      </c>
      <c r="Z135" s="1">
        <f t="shared" ca="1" si="30"/>
        <v>53</v>
      </c>
      <c r="AA135" s="1">
        <f t="shared" ca="1" si="30"/>
        <v>71</v>
      </c>
      <c r="AB135" s="1">
        <v>0</v>
      </c>
      <c r="AC135" s="1">
        <f t="shared" ca="1" si="31"/>
        <v>57</v>
      </c>
      <c r="AD135">
        <f t="shared" ca="1" si="32"/>
        <v>8.0842105263157897</v>
      </c>
    </row>
    <row r="136" spans="1:30" x14ac:dyDescent="0.3">
      <c r="A136" s="1" t="s">
        <v>29</v>
      </c>
      <c r="B136" s="1">
        <v>2023</v>
      </c>
      <c r="C136" s="1" t="s">
        <v>192</v>
      </c>
      <c r="D136" s="1">
        <v>65</v>
      </c>
      <c r="E136" s="5" t="s">
        <v>163</v>
      </c>
      <c r="F136" s="1">
        <v>12</v>
      </c>
      <c r="G136" s="1">
        <v>10</v>
      </c>
      <c r="H136" s="1">
        <f t="shared" si="33"/>
        <v>11</v>
      </c>
      <c r="I136" s="1">
        <v>13</v>
      </c>
      <c r="J136" s="1">
        <v>20</v>
      </c>
      <c r="K136" s="1">
        <f t="shared" si="34"/>
        <v>16.5</v>
      </c>
      <c r="L136" s="1">
        <v>10</v>
      </c>
      <c r="M136" s="1">
        <v>10</v>
      </c>
      <c r="N136" s="1">
        <f t="shared" si="35"/>
        <v>10</v>
      </c>
      <c r="O136" s="1">
        <v>12</v>
      </c>
      <c r="P136" s="1">
        <v>19</v>
      </c>
      <c r="Q136" s="1">
        <f t="shared" si="36"/>
        <v>15.5</v>
      </c>
      <c r="R136" s="1">
        <v>0</v>
      </c>
      <c r="S136" s="1">
        <v>0</v>
      </c>
      <c r="T136" s="1">
        <f t="shared" si="37"/>
        <v>0</v>
      </c>
      <c r="U136" s="1">
        <v>18</v>
      </c>
      <c r="V136" s="1">
        <v>19</v>
      </c>
      <c r="W136" s="1">
        <f t="shared" si="27"/>
        <v>18.5</v>
      </c>
      <c r="X136" s="1">
        <f t="shared" ca="1" si="30"/>
        <v>58</v>
      </c>
      <c r="Y136" s="1">
        <f t="shared" ca="1" si="30"/>
        <v>65</v>
      </c>
      <c r="Z136" s="1">
        <f t="shared" ca="1" si="30"/>
        <v>71</v>
      </c>
      <c r="AA136" s="1">
        <f t="shared" ca="1" si="30"/>
        <v>64</v>
      </c>
      <c r="AB136" s="1">
        <v>0</v>
      </c>
      <c r="AC136" s="1">
        <f t="shared" ca="1" si="31"/>
        <v>70</v>
      </c>
      <c r="AD136">
        <f t="shared" ca="1" si="32"/>
        <v>8.4105263157894736</v>
      </c>
    </row>
    <row r="137" spans="1:30" x14ac:dyDescent="0.3">
      <c r="A137" s="1" t="s">
        <v>29</v>
      </c>
      <c r="B137" s="1">
        <v>2023</v>
      </c>
      <c r="C137" s="1" t="s">
        <v>192</v>
      </c>
      <c r="D137" s="1">
        <v>66</v>
      </c>
      <c r="E137" s="5" t="s">
        <v>164</v>
      </c>
      <c r="F137" s="1">
        <v>10</v>
      </c>
      <c r="G137" s="1">
        <v>20</v>
      </c>
      <c r="H137" s="1">
        <f t="shared" si="33"/>
        <v>15</v>
      </c>
      <c r="I137" s="1">
        <v>16</v>
      </c>
      <c r="J137" s="1">
        <v>18</v>
      </c>
      <c r="K137" s="1">
        <f t="shared" si="34"/>
        <v>17</v>
      </c>
      <c r="L137" s="1">
        <v>20</v>
      </c>
      <c r="M137" s="1">
        <v>9</v>
      </c>
      <c r="N137" s="1">
        <f t="shared" si="35"/>
        <v>14.5</v>
      </c>
      <c r="O137" s="1">
        <v>11</v>
      </c>
      <c r="P137" s="1">
        <v>10</v>
      </c>
      <c r="Q137" s="1">
        <f t="shared" si="36"/>
        <v>10.5</v>
      </c>
      <c r="R137" s="1">
        <v>0</v>
      </c>
      <c r="S137" s="1">
        <v>0</v>
      </c>
      <c r="T137" s="1">
        <f t="shared" si="37"/>
        <v>0</v>
      </c>
      <c r="U137" s="1">
        <v>10</v>
      </c>
      <c r="V137" s="1">
        <v>10</v>
      </c>
      <c r="W137" s="1">
        <f t="shared" si="27"/>
        <v>10</v>
      </c>
      <c r="X137" s="1">
        <f t="shared" ca="1" si="30"/>
        <v>52</v>
      </c>
      <c r="Y137" s="1">
        <f t="shared" ca="1" si="30"/>
        <v>79</v>
      </c>
      <c r="Z137" s="1">
        <f t="shared" ca="1" si="30"/>
        <v>53</v>
      </c>
      <c r="AA137" s="1">
        <f t="shared" ca="1" si="30"/>
        <v>62</v>
      </c>
      <c r="AB137" s="1">
        <v>0</v>
      </c>
      <c r="AC137" s="1">
        <f t="shared" ca="1" si="31"/>
        <v>58</v>
      </c>
      <c r="AD137">
        <f t="shared" ca="1" si="32"/>
        <v>7.810526315789474</v>
      </c>
    </row>
    <row r="138" spans="1:30" x14ac:dyDescent="0.3">
      <c r="A138" s="1" t="s">
        <v>29</v>
      </c>
      <c r="B138" s="1">
        <v>2023</v>
      </c>
      <c r="C138" s="1" t="s">
        <v>192</v>
      </c>
      <c r="D138" s="1">
        <v>67</v>
      </c>
      <c r="E138" s="5" t="s">
        <v>165</v>
      </c>
      <c r="F138" s="1">
        <v>11</v>
      </c>
      <c r="G138" s="1">
        <v>19</v>
      </c>
      <c r="H138" s="1">
        <f t="shared" si="33"/>
        <v>15</v>
      </c>
      <c r="I138" s="1">
        <v>18</v>
      </c>
      <c r="J138" s="1">
        <v>17</v>
      </c>
      <c r="K138" s="1">
        <f t="shared" si="34"/>
        <v>17.5</v>
      </c>
      <c r="L138" s="1">
        <v>19</v>
      </c>
      <c r="M138" s="1">
        <v>20</v>
      </c>
      <c r="N138" s="1">
        <f t="shared" si="35"/>
        <v>19.5</v>
      </c>
      <c r="O138" s="1">
        <v>10</v>
      </c>
      <c r="P138" s="1">
        <v>20</v>
      </c>
      <c r="Q138" s="1">
        <f t="shared" si="36"/>
        <v>15</v>
      </c>
      <c r="R138" s="1">
        <v>0</v>
      </c>
      <c r="S138" s="1">
        <v>0</v>
      </c>
      <c r="T138" s="1">
        <f t="shared" si="37"/>
        <v>0</v>
      </c>
      <c r="U138" s="1">
        <v>20</v>
      </c>
      <c r="V138" s="1">
        <v>12</v>
      </c>
      <c r="W138" s="1">
        <f t="shared" si="27"/>
        <v>16</v>
      </c>
      <c r="X138" s="1">
        <f t="shared" ca="1" si="30"/>
        <v>66</v>
      </c>
      <c r="Y138" s="1">
        <f t="shared" ca="1" si="30"/>
        <v>78</v>
      </c>
      <c r="Z138" s="1">
        <f t="shared" ca="1" si="30"/>
        <v>56</v>
      </c>
      <c r="AA138" s="1">
        <f t="shared" ca="1" si="30"/>
        <v>77</v>
      </c>
      <c r="AB138" s="1">
        <v>0</v>
      </c>
      <c r="AC138" s="1">
        <f t="shared" ca="1" si="31"/>
        <v>64</v>
      </c>
      <c r="AD138">
        <f t="shared" ca="1" si="32"/>
        <v>8.9263157894736835</v>
      </c>
    </row>
    <row r="139" spans="1:30" x14ac:dyDescent="0.3">
      <c r="A139" s="1" t="s">
        <v>29</v>
      </c>
      <c r="B139" s="1">
        <v>2023</v>
      </c>
      <c r="C139" s="1" t="s">
        <v>192</v>
      </c>
      <c r="D139" s="1">
        <v>68</v>
      </c>
      <c r="E139" s="5" t="s">
        <v>166</v>
      </c>
      <c r="F139" s="1">
        <v>7</v>
      </c>
      <c r="G139" s="1">
        <v>18</v>
      </c>
      <c r="H139" s="1">
        <f t="shared" si="33"/>
        <v>12.5</v>
      </c>
      <c r="I139" s="1">
        <v>19</v>
      </c>
      <c r="J139" s="1">
        <v>18</v>
      </c>
      <c r="K139" s="1">
        <f t="shared" si="34"/>
        <v>18.5</v>
      </c>
      <c r="L139" s="1">
        <v>10</v>
      </c>
      <c r="M139" s="1">
        <v>18</v>
      </c>
      <c r="N139" s="1">
        <f t="shared" si="35"/>
        <v>14</v>
      </c>
      <c r="O139" s="1">
        <v>10</v>
      </c>
      <c r="P139" s="1">
        <v>14</v>
      </c>
      <c r="Q139" s="1">
        <f t="shared" si="36"/>
        <v>12</v>
      </c>
      <c r="R139" s="1">
        <v>0</v>
      </c>
      <c r="S139" s="1">
        <v>0</v>
      </c>
      <c r="T139" s="1">
        <f t="shared" si="37"/>
        <v>0</v>
      </c>
      <c r="U139" s="1">
        <v>10</v>
      </c>
      <c r="V139" s="1">
        <v>11</v>
      </c>
      <c r="W139" s="1">
        <f t="shared" si="27"/>
        <v>10.5</v>
      </c>
      <c r="X139" s="1">
        <f t="shared" ca="1" si="30"/>
        <v>71</v>
      </c>
      <c r="Y139" s="1">
        <f t="shared" ca="1" si="30"/>
        <v>77</v>
      </c>
      <c r="Z139" s="1">
        <f t="shared" ca="1" si="30"/>
        <v>57</v>
      </c>
      <c r="AA139" s="1">
        <f t="shared" ca="1" si="30"/>
        <v>63</v>
      </c>
      <c r="AB139" s="1">
        <v>0</v>
      </c>
      <c r="AC139" s="1">
        <f t="shared" ca="1" si="31"/>
        <v>73</v>
      </c>
      <c r="AD139">
        <f t="shared" ca="1" si="32"/>
        <v>8.6</v>
      </c>
    </row>
    <row r="140" spans="1:30" x14ac:dyDescent="0.3">
      <c r="A140" s="1" t="s">
        <v>29</v>
      </c>
      <c r="B140" s="1">
        <v>2023</v>
      </c>
      <c r="C140" s="1" t="s">
        <v>192</v>
      </c>
      <c r="D140" s="1">
        <v>69</v>
      </c>
      <c r="E140" s="5" t="s">
        <v>167</v>
      </c>
      <c r="F140" s="1">
        <v>8</v>
      </c>
      <c r="G140" s="1">
        <v>18</v>
      </c>
      <c r="H140" s="1">
        <f t="shared" si="33"/>
        <v>13</v>
      </c>
      <c r="I140" s="1">
        <v>20</v>
      </c>
      <c r="J140" s="1">
        <v>18</v>
      </c>
      <c r="K140" s="1">
        <f t="shared" si="34"/>
        <v>19</v>
      </c>
      <c r="L140" s="1">
        <v>19</v>
      </c>
      <c r="M140" s="1">
        <v>19</v>
      </c>
      <c r="N140" s="1">
        <f t="shared" si="35"/>
        <v>19</v>
      </c>
      <c r="O140" s="1">
        <v>20</v>
      </c>
      <c r="P140" s="1">
        <v>16</v>
      </c>
      <c r="Q140" s="1">
        <f t="shared" si="36"/>
        <v>18</v>
      </c>
      <c r="R140" s="1">
        <v>0</v>
      </c>
      <c r="S140" s="1">
        <v>0</v>
      </c>
      <c r="T140" s="1">
        <f t="shared" si="37"/>
        <v>0</v>
      </c>
      <c r="U140" s="1">
        <v>9</v>
      </c>
      <c r="V140" s="1">
        <v>9</v>
      </c>
      <c r="W140" s="1">
        <f t="shared" si="27"/>
        <v>9</v>
      </c>
      <c r="X140" s="1">
        <f t="shared" ca="1" si="30"/>
        <v>66</v>
      </c>
      <c r="Y140" s="1">
        <f t="shared" ca="1" si="30"/>
        <v>60</v>
      </c>
      <c r="Z140" s="1">
        <f t="shared" ca="1" si="30"/>
        <v>72</v>
      </c>
      <c r="AA140" s="1">
        <f t="shared" ca="1" si="30"/>
        <v>51</v>
      </c>
      <c r="AB140" s="1">
        <v>0</v>
      </c>
      <c r="AC140" s="1">
        <f t="shared" ca="1" si="31"/>
        <v>72</v>
      </c>
      <c r="AD140">
        <f t="shared" ca="1" si="32"/>
        <v>8.4</v>
      </c>
    </row>
    <row r="141" spans="1:30" x14ac:dyDescent="0.3">
      <c r="A141" s="1" t="s">
        <v>29</v>
      </c>
      <c r="B141" s="1">
        <v>2023</v>
      </c>
      <c r="C141" s="1" t="s">
        <v>192</v>
      </c>
      <c r="D141" s="1">
        <v>70</v>
      </c>
      <c r="E141" s="5" t="s">
        <v>168</v>
      </c>
      <c r="F141" s="1">
        <v>12</v>
      </c>
      <c r="G141" s="1">
        <v>17</v>
      </c>
      <c r="H141" s="1">
        <f t="shared" si="33"/>
        <v>14.5</v>
      </c>
      <c r="I141" s="1">
        <v>12</v>
      </c>
      <c r="J141" s="1">
        <v>20</v>
      </c>
      <c r="K141" s="1">
        <f t="shared" si="34"/>
        <v>16</v>
      </c>
      <c r="L141" s="1">
        <v>20</v>
      </c>
      <c r="M141" s="1">
        <v>19</v>
      </c>
      <c r="N141" s="1">
        <f t="shared" si="35"/>
        <v>19.5</v>
      </c>
      <c r="O141" s="1">
        <v>17</v>
      </c>
      <c r="P141" s="1">
        <v>20</v>
      </c>
      <c r="Q141" s="1">
        <f t="shared" si="36"/>
        <v>18.5</v>
      </c>
      <c r="R141" s="1">
        <v>0</v>
      </c>
      <c r="S141" s="1">
        <v>0</v>
      </c>
      <c r="T141" s="1">
        <f t="shared" si="37"/>
        <v>0</v>
      </c>
      <c r="U141" s="1">
        <v>19</v>
      </c>
      <c r="V141" s="1">
        <v>10</v>
      </c>
      <c r="W141" s="1">
        <f t="shared" si="27"/>
        <v>14.5</v>
      </c>
      <c r="X141" s="1">
        <f t="shared" ca="1" si="30"/>
        <v>50</v>
      </c>
      <c r="Y141" s="1">
        <f t="shared" ca="1" si="30"/>
        <v>70</v>
      </c>
      <c r="Z141" s="1">
        <f t="shared" ca="1" si="30"/>
        <v>51</v>
      </c>
      <c r="AA141" s="1">
        <f t="shared" ca="1" si="30"/>
        <v>73</v>
      </c>
      <c r="AB141" s="1">
        <v>0</v>
      </c>
      <c r="AC141" s="1">
        <f t="shared" ca="1" si="31"/>
        <v>80</v>
      </c>
      <c r="AD141">
        <f t="shared" ca="1" si="32"/>
        <v>8.5684210526315798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450F-EB07-46FF-B059-5FE49DB80A8B}">
  <dimension ref="A1:AA141"/>
  <sheetViews>
    <sheetView tabSelected="1" topLeftCell="O1" workbookViewId="0">
      <selection activeCell="Y1" sqref="Y1"/>
    </sheetView>
  </sheetViews>
  <sheetFormatPr defaultRowHeight="14.4" x14ac:dyDescent="0.3"/>
  <cols>
    <col min="5" max="5" width="23.77734375" style="3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190</v>
      </c>
      <c r="AA1" t="s">
        <v>189</v>
      </c>
    </row>
    <row r="2" spans="1:27" x14ac:dyDescent="0.3">
      <c r="A2" t="s">
        <v>29</v>
      </c>
      <c r="B2">
        <v>2023</v>
      </c>
      <c r="C2" t="s">
        <v>191</v>
      </c>
      <c r="D2">
        <v>1</v>
      </c>
      <c r="E2" s="4" t="s">
        <v>30</v>
      </c>
      <c r="F2">
        <v>17</v>
      </c>
      <c r="G2">
        <v>15</v>
      </c>
      <c r="H2">
        <f>AVERAGE(F2:G2)</f>
        <v>16</v>
      </c>
      <c r="I2">
        <v>16</v>
      </c>
      <c r="J2">
        <v>15</v>
      </c>
      <c r="K2">
        <f>AVERAGE(I2:J2)</f>
        <v>15.5</v>
      </c>
      <c r="L2">
        <v>17</v>
      </c>
      <c r="M2">
        <v>16</v>
      </c>
      <c r="N2">
        <f>AVERAGE(L2:M2)</f>
        <v>16.5</v>
      </c>
      <c r="O2">
        <v>15</v>
      </c>
      <c r="P2">
        <v>14</v>
      </c>
      <c r="Q2">
        <f>AVERAGE(O2:P2)</f>
        <v>14.5</v>
      </c>
      <c r="R2">
        <v>10</v>
      </c>
      <c r="S2">
        <v>15</v>
      </c>
      <c r="T2">
        <f>AVERAGE(R2:S2)</f>
        <v>12.5</v>
      </c>
      <c r="U2">
        <f ca="1">RANDBETWEEN(30,60)</f>
        <v>46</v>
      </c>
      <c r="V2">
        <f t="shared" ref="V2:Y9" ca="1" si="0">RANDBETWEEN(30,60)</f>
        <v>55</v>
      </c>
      <c r="W2">
        <f t="shared" ca="1" si="0"/>
        <v>38</v>
      </c>
      <c r="X2">
        <f t="shared" ca="1" si="0"/>
        <v>44</v>
      </c>
      <c r="Y2">
        <f t="shared" ca="1" si="0"/>
        <v>51</v>
      </c>
      <c r="Z2">
        <f ca="1">(SUM(H2,K2,N2,Q2,T2,U2,V2,W2,X2,Y2)/5)/9.5</f>
        <v>6.5052631578947366</v>
      </c>
    </row>
    <row r="3" spans="1:27" x14ac:dyDescent="0.3">
      <c r="A3" t="s">
        <v>29</v>
      </c>
      <c r="B3">
        <v>2023</v>
      </c>
      <c r="C3" t="s">
        <v>191</v>
      </c>
      <c r="D3">
        <v>2</v>
      </c>
      <c r="E3" s="4" t="s">
        <v>31</v>
      </c>
      <c r="F3">
        <v>18</v>
      </c>
      <c r="G3">
        <v>17</v>
      </c>
      <c r="H3">
        <f t="shared" ref="H3:H66" si="1">AVERAGE(F3:G3)</f>
        <v>17.5</v>
      </c>
      <c r="I3">
        <v>17</v>
      </c>
      <c r="J3">
        <v>12</v>
      </c>
      <c r="K3">
        <f t="shared" ref="K3:K66" si="2">AVERAGE(I3:J3)</f>
        <v>14.5</v>
      </c>
      <c r="L3">
        <v>15</v>
      </c>
      <c r="M3">
        <v>18</v>
      </c>
      <c r="N3">
        <f t="shared" ref="N3:N66" si="3">AVERAGE(L3:M3)</f>
        <v>16.5</v>
      </c>
      <c r="O3">
        <v>12</v>
      </c>
      <c r="P3">
        <v>0</v>
      </c>
      <c r="Q3">
        <f t="shared" ref="Q3:Q66" si="4">AVERAGE(O3:P3)</f>
        <v>6</v>
      </c>
      <c r="R3">
        <v>12</v>
      </c>
      <c r="S3">
        <v>6</v>
      </c>
      <c r="T3">
        <f t="shared" ref="T3:T66" si="5">AVERAGE(R3:S3)</f>
        <v>9</v>
      </c>
      <c r="U3">
        <f t="shared" ref="U3:U9" ca="1" si="6">RANDBETWEEN(30,60)</f>
        <v>39</v>
      </c>
      <c r="V3">
        <f t="shared" ca="1" si="0"/>
        <v>48</v>
      </c>
      <c r="W3">
        <f t="shared" ca="1" si="0"/>
        <v>31</v>
      </c>
      <c r="X3">
        <f t="shared" ca="1" si="0"/>
        <v>43</v>
      </c>
      <c r="Y3">
        <f t="shared" ca="1" si="0"/>
        <v>36</v>
      </c>
      <c r="Z3">
        <f t="shared" ref="Z3:Z66" ca="1" si="7">(SUM(H3,K3,N3,Q3,T3,U3,V3,W3,X3,Y3)/5)/9.5</f>
        <v>5.4842105263157892</v>
      </c>
    </row>
    <row r="4" spans="1:27" x14ac:dyDescent="0.3">
      <c r="A4" t="s">
        <v>29</v>
      </c>
      <c r="B4">
        <v>2023</v>
      </c>
      <c r="C4" t="s">
        <v>191</v>
      </c>
      <c r="D4">
        <v>3</v>
      </c>
      <c r="E4" s="3" t="s">
        <v>32</v>
      </c>
      <c r="F4">
        <v>13</v>
      </c>
      <c r="G4">
        <v>16</v>
      </c>
      <c r="H4">
        <f t="shared" si="1"/>
        <v>14.5</v>
      </c>
      <c r="I4">
        <v>18</v>
      </c>
      <c r="J4">
        <v>19</v>
      </c>
      <c r="K4">
        <f t="shared" si="2"/>
        <v>18.5</v>
      </c>
      <c r="L4">
        <v>16</v>
      </c>
      <c r="M4">
        <v>15</v>
      </c>
      <c r="N4">
        <f t="shared" si="3"/>
        <v>15.5</v>
      </c>
      <c r="O4">
        <v>20</v>
      </c>
      <c r="P4">
        <v>12</v>
      </c>
      <c r="Q4">
        <f t="shared" si="4"/>
        <v>16</v>
      </c>
      <c r="R4">
        <v>3</v>
      </c>
      <c r="S4">
        <v>15</v>
      </c>
      <c r="T4">
        <f t="shared" si="5"/>
        <v>9</v>
      </c>
      <c r="U4">
        <f t="shared" ca="1" si="6"/>
        <v>32</v>
      </c>
      <c r="V4">
        <f t="shared" ca="1" si="0"/>
        <v>56</v>
      </c>
      <c r="W4">
        <f t="shared" ca="1" si="0"/>
        <v>47</v>
      </c>
      <c r="X4">
        <f t="shared" ca="1" si="0"/>
        <v>57</v>
      </c>
      <c r="Y4">
        <f t="shared" ca="1" si="0"/>
        <v>47</v>
      </c>
      <c r="Z4">
        <f t="shared" ca="1" si="7"/>
        <v>6.5789473684210522</v>
      </c>
    </row>
    <row r="5" spans="1:27" x14ac:dyDescent="0.3">
      <c r="A5" t="s">
        <v>29</v>
      </c>
      <c r="B5">
        <v>2023</v>
      </c>
      <c r="C5" t="s">
        <v>191</v>
      </c>
      <c r="D5">
        <v>4</v>
      </c>
      <c r="E5" s="3" t="s">
        <v>33</v>
      </c>
      <c r="F5">
        <v>8</v>
      </c>
      <c r="G5">
        <v>16</v>
      </c>
      <c r="H5">
        <f t="shared" si="1"/>
        <v>12</v>
      </c>
      <c r="I5">
        <v>19</v>
      </c>
      <c r="J5">
        <v>20</v>
      </c>
      <c r="K5">
        <f t="shared" si="2"/>
        <v>19.5</v>
      </c>
      <c r="L5">
        <v>16</v>
      </c>
      <c r="M5">
        <v>10</v>
      </c>
      <c r="N5">
        <f t="shared" si="3"/>
        <v>13</v>
      </c>
      <c r="O5">
        <v>12</v>
      </c>
      <c r="P5">
        <v>16</v>
      </c>
      <c r="Q5">
        <f t="shared" si="4"/>
        <v>14</v>
      </c>
      <c r="R5">
        <v>4</v>
      </c>
      <c r="S5">
        <v>17</v>
      </c>
      <c r="T5">
        <f t="shared" si="5"/>
        <v>10.5</v>
      </c>
      <c r="U5">
        <f t="shared" ca="1" si="6"/>
        <v>40</v>
      </c>
      <c r="V5">
        <f t="shared" ca="1" si="0"/>
        <v>42</v>
      </c>
      <c r="W5">
        <f t="shared" ca="1" si="0"/>
        <v>56</v>
      </c>
      <c r="X5">
        <f t="shared" ca="1" si="0"/>
        <v>52</v>
      </c>
      <c r="Y5">
        <f t="shared" ca="1" si="0"/>
        <v>53</v>
      </c>
      <c r="Z5">
        <f t="shared" ca="1" si="7"/>
        <v>6.5684210526315789</v>
      </c>
    </row>
    <row r="6" spans="1:27" x14ac:dyDescent="0.3">
      <c r="A6" t="s">
        <v>29</v>
      </c>
      <c r="B6">
        <v>2023</v>
      </c>
      <c r="C6" t="s">
        <v>191</v>
      </c>
      <c r="D6">
        <v>5</v>
      </c>
      <c r="E6" s="3" t="s">
        <v>34</v>
      </c>
      <c r="F6">
        <v>17</v>
      </c>
      <c r="G6">
        <v>17</v>
      </c>
      <c r="H6">
        <f t="shared" si="1"/>
        <v>17</v>
      </c>
      <c r="I6">
        <v>10</v>
      </c>
      <c r="J6">
        <v>15</v>
      </c>
      <c r="K6">
        <f t="shared" si="2"/>
        <v>12.5</v>
      </c>
      <c r="L6">
        <v>19</v>
      </c>
      <c r="M6">
        <v>16</v>
      </c>
      <c r="N6">
        <f t="shared" si="3"/>
        <v>17.5</v>
      </c>
      <c r="O6">
        <v>11</v>
      </c>
      <c r="P6">
        <v>16</v>
      </c>
      <c r="Q6">
        <f t="shared" si="4"/>
        <v>13.5</v>
      </c>
      <c r="R6">
        <v>16</v>
      </c>
      <c r="S6">
        <v>13</v>
      </c>
      <c r="T6">
        <f t="shared" si="5"/>
        <v>14.5</v>
      </c>
      <c r="U6">
        <f t="shared" ca="1" si="6"/>
        <v>51</v>
      </c>
      <c r="V6">
        <f t="shared" ca="1" si="0"/>
        <v>42</v>
      </c>
      <c r="W6">
        <f t="shared" ca="1" si="0"/>
        <v>59</v>
      </c>
      <c r="X6">
        <f t="shared" ca="1" si="0"/>
        <v>34</v>
      </c>
      <c r="Y6">
        <f t="shared" ca="1" si="0"/>
        <v>35</v>
      </c>
      <c r="Z6">
        <f t="shared" ca="1" si="7"/>
        <v>6.2315789473684218</v>
      </c>
    </row>
    <row r="7" spans="1:27" x14ac:dyDescent="0.3">
      <c r="A7" t="s">
        <v>29</v>
      </c>
      <c r="B7">
        <v>2023</v>
      </c>
      <c r="C7" t="s">
        <v>191</v>
      </c>
      <c r="D7">
        <v>6</v>
      </c>
      <c r="E7" s="3" t="s">
        <v>35</v>
      </c>
      <c r="F7">
        <v>18</v>
      </c>
      <c r="G7">
        <v>19</v>
      </c>
      <c r="H7">
        <f t="shared" si="1"/>
        <v>18.5</v>
      </c>
      <c r="I7">
        <v>18</v>
      </c>
      <c r="J7">
        <v>17</v>
      </c>
      <c r="K7">
        <f t="shared" si="2"/>
        <v>17.5</v>
      </c>
      <c r="L7">
        <v>19</v>
      </c>
      <c r="M7">
        <v>9</v>
      </c>
      <c r="N7">
        <f t="shared" si="3"/>
        <v>14</v>
      </c>
      <c r="O7">
        <v>10</v>
      </c>
      <c r="P7">
        <v>15</v>
      </c>
      <c r="Q7">
        <f t="shared" si="4"/>
        <v>12.5</v>
      </c>
      <c r="R7">
        <v>13</v>
      </c>
      <c r="S7">
        <v>11</v>
      </c>
      <c r="T7">
        <f t="shared" si="5"/>
        <v>12</v>
      </c>
      <c r="U7">
        <f t="shared" ca="1" si="6"/>
        <v>47</v>
      </c>
      <c r="V7">
        <f t="shared" ca="1" si="0"/>
        <v>48</v>
      </c>
      <c r="W7">
        <f t="shared" ca="1" si="0"/>
        <v>48</v>
      </c>
      <c r="X7">
        <f t="shared" ca="1" si="0"/>
        <v>50</v>
      </c>
      <c r="Y7">
        <f t="shared" ca="1" si="0"/>
        <v>50</v>
      </c>
      <c r="Z7">
        <f t="shared" ca="1" si="7"/>
        <v>6.6842105263157894</v>
      </c>
    </row>
    <row r="8" spans="1:27" x14ac:dyDescent="0.3">
      <c r="A8" t="s">
        <v>29</v>
      </c>
      <c r="B8">
        <v>2023</v>
      </c>
      <c r="C8" t="s">
        <v>191</v>
      </c>
      <c r="D8">
        <v>7</v>
      </c>
      <c r="E8" s="3" t="s">
        <v>36</v>
      </c>
      <c r="F8">
        <v>12</v>
      </c>
      <c r="G8">
        <v>16</v>
      </c>
      <c r="H8">
        <f t="shared" si="1"/>
        <v>14</v>
      </c>
      <c r="I8">
        <v>17</v>
      </c>
      <c r="J8">
        <v>18</v>
      </c>
      <c r="K8">
        <f t="shared" si="2"/>
        <v>17.5</v>
      </c>
      <c r="L8">
        <v>16</v>
      </c>
      <c r="M8">
        <v>18</v>
      </c>
      <c r="N8">
        <f t="shared" si="3"/>
        <v>17</v>
      </c>
      <c r="O8">
        <v>13</v>
      </c>
      <c r="P8">
        <v>11</v>
      </c>
      <c r="Q8">
        <f t="shared" si="4"/>
        <v>12</v>
      </c>
      <c r="R8">
        <v>15</v>
      </c>
      <c r="S8">
        <v>18</v>
      </c>
      <c r="T8">
        <f t="shared" si="5"/>
        <v>16.5</v>
      </c>
      <c r="U8">
        <f t="shared" ca="1" si="6"/>
        <v>50</v>
      </c>
      <c r="V8">
        <f t="shared" ca="1" si="0"/>
        <v>42</v>
      </c>
      <c r="W8">
        <f t="shared" ca="1" si="0"/>
        <v>32</v>
      </c>
      <c r="X8">
        <f t="shared" ca="1" si="0"/>
        <v>54</v>
      </c>
      <c r="Y8">
        <f t="shared" ca="1" si="0"/>
        <v>46</v>
      </c>
      <c r="Z8">
        <f t="shared" ca="1" si="7"/>
        <v>6.3368421052631581</v>
      </c>
    </row>
    <row r="9" spans="1:27" x14ac:dyDescent="0.3">
      <c r="A9" t="s">
        <v>29</v>
      </c>
      <c r="B9">
        <v>2023</v>
      </c>
      <c r="C9" t="s">
        <v>191</v>
      </c>
      <c r="D9">
        <v>8</v>
      </c>
      <c r="E9" s="3" t="s">
        <v>37</v>
      </c>
      <c r="F9">
        <v>11</v>
      </c>
      <c r="G9">
        <v>14</v>
      </c>
      <c r="H9">
        <f t="shared" si="1"/>
        <v>12.5</v>
      </c>
      <c r="I9">
        <v>15</v>
      </c>
      <c r="J9">
        <v>20</v>
      </c>
      <c r="K9">
        <f t="shared" si="2"/>
        <v>17.5</v>
      </c>
      <c r="L9">
        <v>13</v>
      </c>
      <c r="M9">
        <v>17</v>
      </c>
      <c r="N9">
        <f t="shared" si="3"/>
        <v>15</v>
      </c>
      <c r="O9">
        <v>16</v>
      </c>
      <c r="P9">
        <v>12</v>
      </c>
      <c r="Q9">
        <f t="shared" si="4"/>
        <v>14</v>
      </c>
      <c r="R9">
        <v>6</v>
      </c>
      <c r="S9">
        <v>15</v>
      </c>
      <c r="T9">
        <f t="shared" si="5"/>
        <v>10.5</v>
      </c>
      <c r="U9">
        <f t="shared" ca="1" si="6"/>
        <v>58</v>
      </c>
      <c r="V9">
        <f t="shared" ca="1" si="0"/>
        <v>50</v>
      </c>
      <c r="W9">
        <f t="shared" ca="1" si="0"/>
        <v>59</v>
      </c>
      <c r="X9">
        <f t="shared" ca="1" si="0"/>
        <v>37</v>
      </c>
      <c r="Y9">
        <f t="shared" ca="1" si="0"/>
        <v>56</v>
      </c>
      <c r="Z9">
        <f t="shared" ca="1" si="7"/>
        <v>6.9368421052631586</v>
      </c>
    </row>
    <row r="10" spans="1:27" x14ac:dyDescent="0.3">
      <c r="A10" t="s">
        <v>29</v>
      </c>
      <c r="B10">
        <v>2023</v>
      </c>
      <c r="C10" t="s">
        <v>191</v>
      </c>
      <c r="D10">
        <v>9</v>
      </c>
      <c r="E10" s="3" t="s">
        <v>38</v>
      </c>
      <c r="F10">
        <v>10</v>
      </c>
      <c r="G10">
        <v>13</v>
      </c>
      <c r="H10">
        <f t="shared" si="1"/>
        <v>11.5</v>
      </c>
      <c r="I10">
        <v>17</v>
      </c>
      <c r="J10">
        <v>12</v>
      </c>
      <c r="K10">
        <f t="shared" si="2"/>
        <v>14.5</v>
      </c>
      <c r="L10">
        <v>16</v>
      </c>
      <c r="M10">
        <v>16</v>
      </c>
      <c r="N10">
        <f t="shared" si="3"/>
        <v>16</v>
      </c>
      <c r="O10">
        <v>13</v>
      </c>
      <c r="P10">
        <v>14</v>
      </c>
      <c r="Q10">
        <f t="shared" si="4"/>
        <v>13.5</v>
      </c>
      <c r="R10">
        <v>15</v>
      </c>
      <c r="S10">
        <v>13</v>
      </c>
      <c r="T10">
        <f t="shared" si="5"/>
        <v>14</v>
      </c>
      <c r="U10">
        <f ca="1">RANDBETWEEN(70,80)</f>
        <v>76</v>
      </c>
      <c r="V10">
        <f t="shared" ref="V10:Y16" ca="1" si="8">RANDBETWEEN(70,80)</f>
        <v>75</v>
      </c>
      <c r="W10">
        <f ca="1">RANDBETWEEN(70,80)</f>
        <v>70</v>
      </c>
      <c r="X10">
        <f t="shared" ca="1" si="8"/>
        <v>78</v>
      </c>
      <c r="Y10">
        <f t="shared" ca="1" si="8"/>
        <v>74</v>
      </c>
      <c r="Z10">
        <f t="shared" ca="1" si="7"/>
        <v>9.3157894736842106</v>
      </c>
    </row>
    <row r="11" spans="1:27" x14ac:dyDescent="0.3">
      <c r="A11" t="s">
        <v>29</v>
      </c>
      <c r="B11">
        <v>2023</v>
      </c>
      <c r="C11" t="s">
        <v>191</v>
      </c>
      <c r="D11">
        <v>10</v>
      </c>
      <c r="E11" s="3" t="s">
        <v>39</v>
      </c>
      <c r="F11">
        <v>14</v>
      </c>
      <c r="G11">
        <v>10</v>
      </c>
      <c r="H11">
        <f t="shared" si="1"/>
        <v>12</v>
      </c>
      <c r="I11">
        <v>10</v>
      </c>
      <c r="J11">
        <v>11</v>
      </c>
      <c r="K11">
        <f t="shared" si="2"/>
        <v>10.5</v>
      </c>
      <c r="L11">
        <v>11</v>
      </c>
      <c r="M11">
        <v>17</v>
      </c>
      <c r="N11">
        <f t="shared" si="3"/>
        <v>14</v>
      </c>
      <c r="O11">
        <v>17</v>
      </c>
      <c r="P11">
        <v>15</v>
      </c>
      <c r="Q11">
        <f t="shared" si="4"/>
        <v>16</v>
      </c>
      <c r="R11">
        <v>17</v>
      </c>
      <c r="S11">
        <v>19</v>
      </c>
      <c r="T11">
        <f t="shared" si="5"/>
        <v>18</v>
      </c>
      <c r="U11">
        <f t="shared" ref="U11:U16" ca="1" si="9">RANDBETWEEN(70,80)</f>
        <v>70</v>
      </c>
      <c r="V11">
        <f t="shared" ca="1" si="8"/>
        <v>74</v>
      </c>
      <c r="W11">
        <f t="shared" ca="1" si="8"/>
        <v>78</v>
      </c>
      <c r="X11">
        <f t="shared" ca="1" si="8"/>
        <v>77</v>
      </c>
      <c r="Y11">
        <f t="shared" ca="1" si="8"/>
        <v>78</v>
      </c>
      <c r="Z11">
        <f t="shared" ca="1" si="7"/>
        <v>9.4210526315789469</v>
      </c>
    </row>
    <row r="12" spans="1:27" x14ac:dyDescent="0.3">
      <c r="A12" t="s">
        <v>29</v>
      </c>
      <c r="B12">
        <v>2023</v>
      </c>
      <c r="C12" t="s">
        <v>191</v>
      </c>
      <c r="D12">
        <v>11</v>
      </c>
      <c r="E12" s="3" t="s">
        <v>40</v>
      </c>
      <c r="F12">
        <v>16</v>
      </c>
      <c r="G12">
        <v>10</v>
      </c>
      <c r="H12">
        <f t="shared" si="1"/>
        <v>13</v>
      </c>
      <c r="I12">
        <v>19</v>
      </c>
      <c r="J12">
        <v>5</v>
      </c>
      <c r="K12">
        <f t="shared" si="2"/>
        <v>12</v>
      </c>
      <c r="L12">
        <v>8</v>
      </c>
      <c r="M12">
        <v>13</v>
      </c>
      <c r="N12">
        <f t="shared" si="3"/>
        <v>10.5</v>
      </c>
      <c r="O12">
        <v>20</v>
      </c>
      <c r="P12">
        <v>20</v>
      </c>
      <c r="Q12">
        <f t="shared" si="4"/>
        <v>20</v>
      </c>
      <c r="R12">
        <v>13</v>
      </c>
      <c r="S12">
        <v>20</v>
      </c>
      <c r="T12">
        <f t="shared" si="5"/>
        <v>16.5</v>
      </c>
      <c r="U12">
        <f t="shared" ca="1" si="9"/>
        <v>80</v>
      </c>
      <c r="V12">
        <f t="shared" ca="1" si="8"/>
        <v>77</v>
      </c>
      <c r="W12">
        <f t="shared" ca="1" si="8"/>
        <v>72</v>
      </c>
      <c r="X12">
        <f t="shared" ca="1" si="8"/>
        <v>80</v>
      </c>
      <c r="Y12">
        <f t="shared" ca="1" si="8"/>
        <v>75</v>
      </c>
      <c r="Z12">
        <f t="shared" ca="1" si="7"/>
        <v>9.6</v>
      </c>
    </row>
    <row r="13" spans="1:27" x14ac:dyDescent="0.3">
      <c r="A13" t="s">
        <v>29</v>
      </c>
      <c r="B13">
        <v>2023</v>
      </c>
      <c r="C13" t="s">
        <v>191</v>
      </c>
      <c r="D13">
        <v>12</v>
      </c>
      <c r="E13" s="3" t="s">
        <v>41</v>
      </c>
      <c r="F13">
        <v>15</v>
      </c>
      <c r="G13">
        <v>17</v>
      </c>
      <c r="H13">
        <f t="shared" si="1"/>
        <v>16</v>
      </c>
      <c r="I13">
        <v>16</v>
      </c>
      <c r="J13">
        <v>8</v>
      </c>
      <c r="K13">
        <f t="shared" si="2"/>
        <v>12</v>
      </c>
      <c r="L13">
        <v>4</v>
      </c>
      <c r="M13">
        <v>12</v>
      </c>
      <c r="N13">
        <f t="shared" si="3"/>
        <v>8</v>
      </c>
      <c r="O13">
        <v>12</v>
      </c>
      <c r="P13">
        <v>16</v>
      </c>
      <c r="Q13">
        <f t="shared" si="4"/>
        <v>14</v>
      </c>
      <c r="R13">
        <v>11</v>
      </c>
      <c r="S13">
        <v>15</v>
      </c>
      <c r="T13">
        <f t="shared" si="5"/>
        <v>13</v>
      </c>
      <c r="U13">
        <f t="shared" ca="1" si="9"/>
        <v>72</v>
      </c>
      <c r="V13">
        <f t="shared" ca="1" si="8"/>
        <v>76</v>
      </c>
      <c r="W13">
        <f t="shared" ca="1" si="8"/>
        <v>73</v>
      </c>
      <c r="X13">
        <f t="shared" ca="1" si="8"/>
        <v>71</v>
      </c>
      <c r="Y13">
        <f t="shared" ca="1" si="8"/>
        <v>78</v>
      </c>
      <c r="Z13">
        <f t="shared" ca="1" si="7"/>
        <v>9.1157894736842096</v>
      </c>
    </row>
    <row r="14" spans="1:27" x14ac:dyDescent="0.3">
      <c r="A14" t="s">
        <v>29</v>
      </c>
      <c r="B14">
        <v>2023</v>
      </c>
      <c r="C14" t="s">
        <v>191</v>
      </c>
      <c r="D14">
        <v>13</v>
      </c>
      <c r="E14" s="3" t="s">
        <v>42</v>
      </c>
      <c r="F14">
        <v>12</v>
      </c>
      <c r="G14">
        <v>18</v>
      </c>
      <c r="H14">
        <f t="shared" si="1"/>
        <v>15</v>
      </c>
      <c r="I14">
        <v>9</v>
      </c>
      <c r="J14">
        <v>14</v>
      </c>
      <c r="K14">
        <f t="shared" si="2"/>
        <v>11.5</v>
      </c>
      <c r="L14">
        <v>10</v>
      </c>
      <c r="M14">
        <v>12</v>
      </c>
      <c r="N14">
        <f t="shared" si="3"/>
        <v>11</v>
      </c>
      <c r="O14">
        <v>10</v>
      </c>
      <c r="P14">
        <v>18</v>
      </c>
      <c r="Q14">
        <f t="shared" si="4"/>
        <v>14</v>
      </c>
      <c r="R14">
        <v>18</v>
      </c>
      <c r="S14">
        <v>8</v>
      </c>
      <c r="T14">
        <f t="shared" si="5"/>
        <v>13</v>
      </c>
      <c r="U14">
        <f t="shared" ca="1" si="9"/>
        <v>76</v>
      </c>
      <c r="V14">
        <f t="shared" ca="1" si="8"/>
        <v>76</v>
      </c>
      <c r="W14">
        <f t="shared" ca="1" si="8"/>
        <v>73</v>
      </c>
      <c r="X14">
        <f t="shared" ca="1" si="8"/>
        <v>71</v>
      </c>
      <c r="Y14">
        <f t="shared" ca="1" si="8"/>
        <v>77</v>
      </c>
      <c r="Z14">
        <f t="shared" ca="1" si="7"/>
        <v>9.2105263157894743</v>
      </c>
    </row>
    <row r="15" spans="1:27" x14ac:dyDescent="0.3">
      <c r="A15" t="s">
        <v>29</v>
      </c>
      <c r="B15">
        <v>2023</v>
      </c>
      <c r="C15" t="s">
        <v>191</v>
      </c>
      <c r="D15">
        <v>14</v>
      </c>
      <c r="E15" s="3" t="s">
        <v>43</v>
      </c>
      <c r="F15">
        <v>19</v>
      </c>
      <c r="G15">
        <v>15</v>
      </c>
      <c r="H15">
        <f t="shared" si="1"/>
        <v>17</v>
      </c>
      <c r="I15">
        <v>18</v>
      </c>
      <c r="J15">
        <v>0</v>
      </c>
      <c r="K15">
        <f t="shared" si="2"/>
        <v>9</v>
      </c>
      <c r="L15">
        <v>13</v>
      </c>
      <c r="M15">
        <v>19</v>
      </c>
      <c r="N15">
        <f t="shared" si="3"/>
        <v>16</v>
      </c>
      <c r="O15">
        <v>5</v>
      </c>
      <c r="P15">
        <v>16</v>
      </c>
      <c r="Q15">
        <f t="shared" si="4"/>
        <v>10.5</v>
      </c>
      <c r="R15">
        <v>15</v>
      </c>
      <c r="S15">
        <v>10</v>
      </c>
      <c r="T15">
        <f t="shared" si="5"/>
        <v>12.5</v>
      </c>
      <c r="U15">
        <f t="shared" ca="1" si="9"/>
        <v>80</v>
      </c>
      <c r="V15">
        <f t="shared" ca="1" si="8"/>
        <v>70</v>
      </c>
      <c r="W15">
        <f t="shared" ca="1" si="8"/>
        <v>75</v>
      </c>
      <c r="X15">
        <f t="shared" ca="1" si="8"/>
        <v>76</v>
      </c>
      <c r="Y15">
        <f t="shared" ca="1" si="8"/>
        <v>76</v>
      </c>
      <c r="Z15">
        <f t="shared" ca="1" si="7"/>
        <v>9.3052631578947373</v>
      </c>
    </row>
    <row r="16" spans="1:27" x14ac:dyDescent="0.3">
      <c r="A16" t="s">
        <v>29</v>
      </c>
      <c r="B16">
        <v>2023</v>
      </c>
      <c r="C16" t="s">
        <v>191</v>
      </c>
      <c r="D16">
        <v>15</v>
      </c>
      <c r="E16" s="3" t="s">
        <v>44</v>
      </c>
      <c r="F16">
        <v>20</v>
      </c>
      <c r="G16">
        <v>17</v>
      </c>
      <c r="H16">
        <f t="shared" si="1"/>
        <v>18.5</v>
      </c>
      <c r="I16">
        <v>19</v>
      </c>
      <c r="J16">
        <v>12</v>
      </c>
      <c r="K16">
        <f t="shared" si="2"/>
        <v>15.5</v>
      </c>
      <c r="L16">
        <v>7</v>
      </c>
      <c r="M16">
        <v>20</v>
      </c>
      <c r="N16">
        <f t="shared" si="3"/>
        <v>13.5</v>
      </c>
      <c r="O16">
        <v>15</v>
      </c>
      <c r="P16">
        <v>15</v>
      </c>
      <c r="Q16">
        <f t="shared" si="4"/>
        <v>15</v>
      </c>
      <c r="R16">
        <v>13</v>
      </c>
      <c r="S16">
        <v>9</v>
      </c>
      <c r="T16">
        <f t="shared" si="5"/>
        <v>11</v>
      </c>
      <c r="U16">
        <f t="shared" ca="1" si="9"/>
        <v>74</v>
      </c>
      <c r="V16">
        <f t="shared" ca="1" si="8"/>
        <v>73</v>
      </c>
      <c r="W16">
        <f t="shared" ca="1" si="8"/>
        <v>71</v>
      </c>
      <c r="X16">
        <f t="shared" ca="1" si="8"/>
        <v>72</v>
      </c>
      <c r="Y16">
        <f t="shared" ca="1" si="8"/>
        <v>80</v>
      </c>
      <c r="Z16">
        <f t="shared" ca="1" si="7"/>
        <v>9.3368421052631589</v>
      </c>
    </row>
    <row r="17" spans="1:26" x14ac:dyDescent="0.3">
      <c r="A17" t="s">
        <v>29</v>
      </c>
      <c r="B17">
        <v>2023</v>
      </c>
      <c r="C17" t="s">
        <v>191</v>
      </c>
      <c r="D17">
        <v>16</v>
      </c>
      <c r="E17" s="3" t="s">
        <v>45</v>
      </c>
      <c r="F17">
        <v>15</v>
      </c>
      <c r="G17">
        <v>12</v>
      </c>
      <c r="H17">
        <f t="shared" si="1"/>
        <v>13.5</v>
      </c>
      <c r="I17">
        <v>17</v>
      </c>
      <c r="J17">
        <v>16</v>
      </c>
      <c r="K17">
        <f t="shared" si="2"/>
        <v>16.5</v>
      </c>
      <c r="L17">
        <v>4</v>
      </c>
      <c r="M17">
        <v>17</v>
      </c>
      <c r="N17">
        <f t="shared" si="3"/>
        <v>10.5</v>
      </c>
      <c r="O17">
        <v>17</v>
      </c>
      <c r="P17">
        <v>11</v>
      </c>
      <c r="Q17">
        <f t="shared" si="4"/>
        <v>14</v>
      </c>
      <c r="R17">
        <v>19</v>
      </c>
      <c r="S17">
        <v>6</v>
      </c>
      <c r="T17">
        <f t="shared" si="5"/>
        <v>12.5</v>
      </c>
      <c r="U17">
        <f ca="1">RANDBETWEEN(75,80)</f>
        <v>75</v>
      </c>
      <c r="V17">
        <f t="shared" ref="V17:Y18" ca="1" si="10">RANDBETWEEN(75,80)</f>
        <v>77</v>
      </c>
      <c r="W17">
        <f t="shared" ca="1" si="10"/>
        <v>79</v>
      </c>
      <c r="X17">
        <f t="shared" ca="1" si="10"/>
        <v>76</v>
      </c>
      <c r="Y17">
        <f t="shared" ca="1" si="10"/>
        <v>79</v>
      </c>
      <c r="Z17">
        <f t="shared" ca="1" si="7"/>
        <v>9.5368421052631565</v>
      </c>
    </row>
    <row r="18" spans="1:26" x14ac:dyDescent="0.3">
      <c r="A18" t="s">
        <v>29</v>
      </c>
      <c r="B18">
        <v>2023</v>
      </c>
      <c r="C18" t="s">
        <v>191</v>
      </c>
      <c r="D18">
        <v>17</v>
      </c>
      <c r="E18" s="3" t="s">
        <v>46</v>
      </c>
      <c r="F18">
        <v>17</v>
      </c>
      <c r="G18">
        <v>17</v>
      </c>
      <c r="H18">
        <f t="shared" si="1"/>
        <v>17</v>
      </c>
      <c r="I18">
        <v>10</v>
      </c>
      <c r="J18">
        <v>16</v>
      </c>
      <c r="K18">
        <f t="shared" si="2"/>
        <v>13</v>
      </c>
      <c r="L18">
        <v>18</v>
      </c>
      <c r="M18">
        <v>18</v>
      </c>
      <c r="N18">
        <f t="shared" si="3"/>
        <v>18</v>
      </c>
      <c r="O18">
        <v>3</v>
      </c>
      <c r="P18">
        <v>11</v>
      </c>
      <c r="Q18">
        <f t="shared" si="4"/>
        <v>7</v>
      </c>
      <c r="R18">
        <v>20</v>
      </c>
      <c r="S18">
        <v>20</v>
      </c>
      <c r="T18">
        <f t="shared" si="5"/>
        <v>20</v>
      </c>
      <c r="U18">
        <f ca="1">RANDBETWEEN(75,80)</f>
        <v>76</v>
      </c>
      <c r="V18">
        <f t="shared" ca="1" si="10"/>
        <v>78</v>
      </c>
      <c r="W18">
        <f t="shared" ca="1" si="10"/>
        <v>78</v>
      </c>
      <c r="X18">
        <f t="shared" ca="1" si="10"/>
        <v>77</v>
      </c>
      <c r="Y18">
        <f t="shared" ca="1" si="10"/>
        <v>80</v>
      </c>
      <c r="Z18">
        <f t="shared" ca="1" si="7"/>
        <v>9.7684210526315791</v>
      </c>
    </row>
    <row r="19" spans="1:26" x14ac:dyDescent="0.3">
      <c r="A19" t="s">
        <v>29</v>
      </c>
      <c r="B19">
        <v>2023</v>
      </c>
      <c r="C19" t="s">
        <v>191</v>
      </c>
      <c r="D19">
        <v>18</v>
      </c>
      <c r="E19" s="3" t="s">
        <v>47</v>
      </c>
      <c r="F19">
        <v>18</v>
      </c>
      <c r="G19">
        <v>16</v>
      </c>
      <c r="H19">
        <f t="shared" si="1"/>
        <v>17</v>
      </c>
      <c r="I19">
        <v>8</v>
      </c>
      <c r="J19">
        <v>15</v>
      </c>
      <c r="K19">
        <f t="shared" si="2"/>
        <v>11.5</v>
      </c>
      <c r="L19">
        <v>12</v>
      </c>
      <c r="M19">
        <v>18</v>
      </c>
      <c r="N19">
        <f t="shared" si="3"/>
        <v>15</v>
      </c>
      <c r="O19">
        <v>6</v>
      </c>
      <c r="P19">
        <v>13</v>
      </c>
      <c r="Q19">
        <f t="shared" si="4"/>
        <v>9.5</v>
      </c>
      <c r="R19">
        <v>15</v>
      </c>
      <c r="S19">
        <v>16</v>
      </c>
      <c r="T19">
        <f t="shared" si="5"/>
        <v>15.5</v>
      </c>
      <c r="U19">
        <f ca="1">RANDBETWEEN(10,50)</f>
        <v>37</v>
      </c>
      <c r="V19">
        <f t="shared" ref="V19:Y25" ca="1" si="11">RANDBETWEEN(10,50)</f>
        <v>17</v>
      </c>
      <c r="W19">
        <f t="shared" ca="1" si="11"/>
        <v>46</v>
      </c>
      <c r="X19">
        <f t="shared" ca="1" si="11"/>
        <v>36</v>
      </c>
      <c r="Y19">
        <f t="shared" ca="1" si="11"/>
        <v>41</v>
      </c>
      <c r="Z19">
        <f t="shared" ca="1" si="7"/>
        <v>5.1684210526315795</v>
      </c>
    </row>
    <row r="20" spans="1:26" x14ac:dyDescent="0.3">
      <c r="A20" t="s">
        <v>29</v>
      </c>
      <c r="B20">
        <v>2023</v>
      </c>
      <c r="C20" t="s">
        <v>191</v>
      </c>
      <c r="D20">
        <v>19</v>
      </c>
      <c r="E20" s="3" t="s">
        <v>48</v>
      </c>
      <c r="F20">
        <v>20</v>
      </c>
      <c r="G20">
        <v>15</v>
      </c>
      <c r="H20">
        <f t="shared" si="1"/>
        <v>17.5</v>
      </c>
      <c r="I20">
        <v>7</v>
      </c>
      <c r="J20">
        <v>11</v>
      </c>
      <c r="K20">
        <f t="shared" si="2"/>
        <v>9</v>
      </c>
      <c r="L20">
        <v>20</v>
      </c>
      <c r="M20">
        <v>14</v>
      </c>
      <c r="N20">
        <f t="shared" si="3"/>
        <v>17</v>
      </c>
      <c r="O20">
        <v>12</v>
      </c>
      <c r="P20">
        <v>10</v>
      </c>
      <c r="Q20">
        <f t="shared" si="4"/>
        <v>11</v>
      </c>
      <c r="R20">
        <v>8</v>
      </c>
      <c r="S20">
        <v>2</v>
      </c>
      <c r="T20">
        <f t="shared" si="5"/>
        <v>5</v>
      </c>
      <c r="U20">
        <f t="shared" ref="U20:U25" ca="1" si="12">RANDBETWEEN(10,50)</f>
        <v>13</v>
      </c>
      <c r="V20">
        <f t="shared" ca="1" si="11"/>
        <v>46</v>
      </c>
      <c r="W20">
        <f t="shared" ca="1" si="11"/>
        <v>23</v>
      </c>
      <c r="X20">
        <f t="shared" ca="1" si="11"/>
        <v>45</v>
      </c>
      <c r="Y20">
        <f t="shared" ca="1" si="11"/>
        <v>27</v>
      </c>
      <c r="Z20">
        <f t="shared" ca="1" si="7"/>
        <v>4.4947368421052634</v>
      </c>
    </row>
    <row r="21" spans="1:26" x14ac:dyDescent="0.3">
      <c r="A21" t="s">
        <v>29</v>
      </c>
      <c r="B21">
        <v>2023</v>
      </c>
      <c r="C21" t="s">
        <v>191</v>
      </c>
      <c r="D21">
        <v>20</v>
      </c>
      <c r="E21" s="3" t="s">
        <v>49</v>
      </c>
      <c r="F21">
        <v>12</v>
      </c>
      <c r="G21">
        <v>14</v>
      </c>
      <c r="H21">
        <f t="shared" si="1"/>
        <v>13</v>
      </c>
      <c r="I21">
        <v>10</v>
      </c>
      <c r="J21">
        <v>12</v>
      </c>
      <c r="K21">
        <f t="shared" si="2"/>
        <v>11</v>
      </c>
      <c r="L21">
        <v>1</v>
      </c>
      <c r="M21">
        <v>11</v>
      </c>
      <c r="N21">
        <f t="shared" si="3"/>
        <v>6</v>
      </c>
      <c r="O21">
        <v>15</v>
      </c>
      <c r="P21">
        <v>9</v>
      </c>
      <c r="Q21">
        <f t="shared" si="4"/>
        <v>12</v>
      </c>
      <c r="R21">
        <v>10</v>
      </c>
      <c r="S21">
        <v>7</v>
      </c>
      <c r="T21">
        <f t="shared" si="5"/>
        <v>8.5</v>
      </c>
      <c r="U21">
        <f t="shared" ca="1" si="12"/>
        <v>13</v>
      </c>
      <c r="V21">
        <f t="shared" ca="1" si="11"/>
        <v>27</v>
      </c>
      <c r="W21">
        <f t="shared" ca="1" si="11"/>
        <v>39</v>
      </c>
      <c r="X21">
        <f t="shared" ca="1" si="11"/>
        <v>18</v>
      </c>
      <c r="Y21">
        <f t="shared" ca="1" si="11"/>
        <v>21</v>
      </c>
      <c r="Z21">
        <f t="shared" ca="1" si="7"/>
        <v>3.5473684210526319</v>
      </c>
    </row>
    <row r="22" spans="1:26" x14ac:dyDescent="0.3">
      <c r="A22" t="s">
        <v>29</v>
      </c>
      <c r="B22">
        <v>2023</v>
      </c>
      <c r="C22" t="s">
        <v>191</v>
      </c>
      <c r="D22">
        <v>21</v>
      </c>
      <c r="E22" s="3" t="s">
        <v>50</v>
      </c>
      <c r="F22">
        <v>11</v>
      </c>
      <c r="G22">
        <v>12</v>
      </c>
      <c r="H22">
        <f t="shared" si="1"/>
        <v>11.5</v>
      </c>
      <c r="I22">
        <v>18</v>
      </c>
      <c r="J22">
        <v>14</v>
      </c>
      <c r="K22">
        <f t="shared" si="2"/>
        <v>16</v>
      </c>
      <c r="L22">
        <v>16</v>
      </c>
      <c r="M22">
        <v>10</v>
      </c>
      <c r="N22">
        <f t="shared" si="3"/>
        <v>13</v>
      </c>
      <c r="O22">
        <v>7</v>
      </c>
      <c r="P22">
        <v>16</v>
      </c>
      <c r="Q22">
        <f t="shared" si="4"/>
        <v>11.5</v>
      </c>
      <c r="R22">
        <v>9</v>
      </c>
      <c r="S22">
        <v>10</v>
      </c>
      <c r="T22">
        <f t="shared" si="5"/>
        <v>9.5</v>
      </c>
      <c r="U22">
        <f t="shared" ca="1" si="12"/>
        <v>36</v>
      </c>
      <c r="V22">
        <f t="shared" ca="1" si="11"/>
        <v>29</v>
      </c>
      <c r="W22">
        <f t="shared" ca="1" si="11"/>
        <v>40</v>
      </c>
      <c r="X22">
        <f t="shared" ca="1" si="11"/>
        <v>25</v>
      </c>
      <c r="Y22">
        <f t="shared" ca="1" si="11"/>
        <v>34</v>
      </c>
      <c r="Z22">
        <f t="shared" ca="1" si="7"/>
        <v>4.7473684210526317</v>
      </c>
    </row>
    <row r="23" spans="1:26" x14ac:dyDescent="0.3">
      <c r="A23" t="s">
        <v>29</v>
      </c>
      <c r="B23">
        <v>2023</v>
      </c>
      <c r="C23" t="s">
        <v>191</v>
      </c>
      <c r="D23">
        <v>22</v>
      </c>
      <c r="E23" s="3" t="s">
        <v>51</v>
      </c>
      <c r="F23">
        <v>5</v>
      </c>
      <c r="G23">
        <v>13</v>
      </c>
      <c r="H23">
        <f t="shared" si="1"/>
        <v>9</v>
      </c>
      <c r="I23">
        <v>14</v>
      </c>
      <c r="J23">
        <v>15</v>
      </c>
      <c r="K23">
        <f t="shared" si="2"/>
        <v>14.5</v>
      </c>
      <c r="L23">
        <v>10</v>
      </c>
      <c r="M23">
        <v>6</v>
      </c>
      <c r="N23">
        <f t="shared" si="3"/>
        <v>8</v>
      </c>
      <c r="O23">
        <v>19</v>
      </c>
      <c r="P23">
        <v>20</v>
      </c>
      <c r="Q23">
        <f t="shared" si="4"/>
        <v>19.5</v>
      </c>
      <c r="R23">
        <v>6</v>
      </c>
      <c r="S23">
        <v>14</v>
      </c>
      <c r="T23">
        <f t="shared" si="5"/>
        <v>10</v>
      </c>
      <c r="U23">
        <f t="shared" ca="1" si="12"/>
        <v>21</v>
      </c>
      <c r="V23">
        <f t="shared" ca="1" si="11"/>
        <v>20</v>
      </c>
      <c r="W23">
        <f t="shared" ca="1" si="11"/>
        <v>41</v>
      </c>
      <c r="X23">
        <f t="shared" ca="1" si="11"/>
        <v>32</v>
      </c>
      <c r="Y23">
        <f t="shared" ca="1" si="11"/>
        <v>28</v>
      </c>
      <c r="Z23">
        <f t="shared" ca="1" si="7"/>
        <v>4.2736842105263158</v>
      </c>
    </row>
    <row r="24" spans="1:26" x14ac:dyDescent="0.3">
      <c r="A24" t="s">
        <v>29</v>
      </c>
      <c r="B24">
        <v>2023</v>
      </c>
      <c r="C24" t="s">
        <v>191</v>
      </c>
      <c r="D24">
        <v>23</v>
      </c>
      <c r="E24" s="3" t="s">
        <v>52</v>
      </c>
      <c r="F24">
        <v>8</v>
      </c>
      <c r="G24">
        <v>16</v>
      </c>
      <c r="H24">
        <f t="shared" si="1"/>
        <v>12</v>
      </c>
      <c r="I24">
        <v>13</v>
      </c>
      <c r="J24">
        <v>20</v>
      </c>
      <c r="K24">
        <f t="shared" si="2"/>
        <v>16.5</v>
      </c>
      <c r="L24">
        <v>2</v>
      </c>
      <c r="M24">
        <v>16</v>
      </c>
      <c r="N24">
        <f t="shared" si="3"/>
        <v>9</v>
      </c>
      <c r="O24">
        <v>14</v>
      </c>
      <c r="P24">
        <v>11</v>
      </c>
      <c r="Q24">
        <f t="shared" si="4"/>
        <v>12.5</v>
      </c>
      <c r="R24">
        <v>20</v>
      </c>
      <c r="S24">
        <v>12</v>
      </c>
      <c r="T24">
        <f t="shared" si="5"/>
        <v>16</v>
      </c>
      <c r="U24">
        <f t="shared" ca="1" si="12"/>
        <v>44</v>
      </c>
      <c r="V24">
        <f t="shared" ca="1" si="11"/>
        <v>43</v>
      </c>
      <c r="W24">
        <f t="shared" ca="1" si="11"/>
        <v>33</v>
      </c>
      <c r="X24">
        <f t="shared" ca="1" si="11"/>
        <v>24</v>
      </c>
      <c r="Y24">
        <f t="shared" ca="1" si="11"/>
        <v>47</v>
      </c>
      <c r="Z24">
        <f t="shared" ca="1" si="7"/>
        <v>5.4105263157894736</v>
      </c>
    </row>
    <row r="25" spans="1:26" x14ac:dyDescent="0.3">
      <c r="A25" t="s">
        <v>29</v>
      </c>
      <c r="B25">
        <v>2023</v>
      </c>
      <c r="C25" t="s">
        <v>191</v>
      </c>
      <c r="D25">
        <v>24</v>
      </c>
      <c r="E25" s="3" t="s">
        <v>53</v>
      </c>
      <c r="F25">
        <v>14</v>
      </c>
      <c r="G25">
        <v>18</v>
      </c>
      <c r="H25">
        <f t="shared" si="1"/>
        <v>16</v>
      </c>
      <c r="I25">
        <v>18</v>
      </c>
      <c r="J25">
        <v>16</v>
      </c>
      <c r="K25">
        <f t="shared" si="2"/>
        <v>17</v>
      </c>
      <c r="L25">
        <v>19</v>
      </c>
      <c r="M25">
        <v>18</v>
      </c>
      <c r="N25">
        <f t="shared" si="3"/>
        <v>18.5</v>
      </c>
      <c r="O25">
        <v>7</v>
      </c>
      <c r="P25">
        <v>10</v>
      </c>
      <c r="Q25">
        <f t="shared" si="4"/>
        <v>8.5</v>
      </c>
      <c r="R25">
        <v>16</v>
      </c>
      <c r="S25">
        <v>10</v>
      </c>
      <c r="T25">
        <f t="shared" si="5"/>
        <v>13</v>
      </c>
      <c r="U25">
        <f t="shared" ca="1" si="12"/>
        <v>28</v>
      </c>
      <c r="V25">
        <f t="shared" ca="1" si="11"/>
        <v>13</v>
      </c>
      <c r="W25">
        <f t="shared" ca="1" si="11"/>
        <v>32</v>
      </c>
      <c r="X25">
        <f t="shared" ca="1" si="11"/>
        <v>31</v>
      </c>
      <c r="Y25">
        <f t="shared" ca="1" si="11"/>
        <v>30</v>
      </c>
      <c r="Z25">
        <f t="shared" ca="1" si="7"/>
        <v>4.3578947368421055</v>
      </c>
    </row>
    <row r="26" spans="1:26" x14ac:dyDescent="0.3">
      <c r="A26" t="s">
        <v>29</v>
      </c>
      <c r="B26">
        <v>2023</v>
      </c>
      <c r="C26" t="s">
        <v>191</v>
      </c>
      <c r="D26">
        <v>25</v>
      </c>
      <c r="E26" s="3" t="s">
        <v>54</v>
      </c>
      <c r="F26">
        <v>0</v>
      </c>
      <c r="G26">
        <v>16</v>
      </c>
      <c r="H26">
        <f t="shared" si="1"/>
        <v>8</v>
      </c>
      <c r="I26">
        <v>16</v>
      </c>
      <c r="J26">
        <v>18</v>
      </c>
      <c r="K26">
        <f t="shared" si="2"/>
        <v>17</v>
      </c>
      <c r="L26">
        <v>14</v>
      </c>
      <c r="M26">
        <v>19</v>
      </c>
      <c r="N26">
        <f t="shared" si="3"/>
        <v>16.5</v>
      </c>
      <c r="O26">
        <v>9</v>
      </c>
      <c r="P26">
        <v>17</v>
      </c>
      <c r="Q26">
        <f t="shared" si="4"/>
        <v>13</v>
      </c>
      <c r="R26">
        <v>2</v>
      </c>
      <c r="S26">
        <v>9</v>
      </c>
      <c r="T26">
        <f t="shared" si="5"/>
        <v>5.5</v>
      </c>
      <c r="U26">
        <f ca="1">RANDBETWEEN(30,80)</f>
        <v>42</v>
      </c>
      <c r="V26">
        <f t="shared" ref="V26:Y41" ca="1" si="13">RANDBETWEEN(30,80)</f>
        <v>31</v>
      </c>
      <c r="W26">
        <f t="shared" ca="1" si="13"/>
        <v>36</v>
      </c>
      <c r="X26">
        <f t="shared" ca="1" si="13"/>
        <v>62</v>
      </c>
      <c r="Y26">
        <f t="shared" ca="1" si="13"/>
        <v>42</v>
      </c>
      <c r="Z26">
        <f t="shared" ca="1" si="7"/>
        <v>5.7473684210526317</v>
      </c>
    </row>
    <row r="27" spans="1:26" x14ac:dyDescent="0.3">
      <c r="A27" t="s">
        <v>29</v>
      </c>
      <c r="B27">
        <v>2023</v>
      </c>
      <c r="C27" t="s">
        <v>191</v>
      </c>
      <c r="D27">
        <v>26</v>
      </c>
      <c r="E27" s="3" t="s">
        <v>55</v>
      </c>
      <c r="F27">
        <v>12</v>
      </c>
      <c r="G27">
        <v>16</v>
      </c>
      <c r="H27">
        <f t="shared" si="1"/>
        <v>14</v>
      </c>
      <c r="I27">
        <v>18</v>
      </c>
      <c r="J27">
        <v>16</v>
      </c>
      <c r="K27">
        <f t="shared" si="2"/>
        <v>17</v>
      </c>
      <c r="L27">
        <v>10</v>
      </c>
      <c r="M27">
        <v>16</v>
      </c>
      <c r="N27">
        <f t="shared" si="3"/>
        <v>13</v>
      </c>
      <c r="O27">
        <v>13</v>
      </c>
      <c r="P27">
        <v>16</v>
      </c>
      <c r="Q27">
        <f t="shared" si="4"/>
        <v>14.5</v>
      </c>
      <c r="R27">
        <v>7</v>
      </c>
      <c r="S27">
        <v>14</v>
      </c>
      <c r="T27">
        <f t="shared" si="5"/>
        <v>10.5</v>
      </c>
      <c r="U27">
        <f t="shared" ref="U27:Y43" ca="1" si="14">RANDBETWEEN(30,80)</f>
        <v>65</v>
      </c>
      <c r="V27">
        <f t="shared" ca="1" si="13"/>
        <v>70</v>
      </c>
      <c r="W27">
        <f t="shared" ca="1" si="13"/>
        <v>41</v>
      </c>
      <c r="X27">
        <f t="shared" ca="1" si="13"/>
        <v>65</v>
      </c>
      <c r="Y27">
        <f t="shared" ca="1" si="13"/>
        <v>58</v>
      </c>
      <c r="Z27">
        <f t="shared" ca="1" si="7"/>
        <v>7.7473684210526308</v>
      </c>
    </row>
    <row r="28" spans="1:26" x14ac:dyDescent="0.3">
      <c r="A28" t="s">
        <v>29</v>
      </c>
      <c r="B28">
        <v>2023</v>
      </c>
      <c r="C28" t="s">
        <v>191</v>
      </c>
      <c r="D28">
        <v>27</v>
      </c>
      <c r="E28" s="3" t="s">
        <v>56</v>
      </c>
      <c r="F28">
        <v>16</v>
      </c>
      <c r="G28">
        <v>16</v>
      </c>
      <c r="H28">
        <f t="shared" si="1"/>
        <v>16</v>
      </c>
      <c r="I28">
        <v>19</v>
      </c>
      <c r="J28">
        <v>12</v>
      </c>
      <c r="K28">
        <f t="shared" si="2"/>
        <v>15.5</v>
      </c>
      <c r="L28">
        <v>6</v>
      </c>
      <c r="M28">
        <v>18</v>
      </c>
      <c r="N28">
        <f t="shared" si="3"/>
        <v>12</v>
      </c>
      <c r="O28">
        <v>2</v>
      </c>
      <c r="P28">
        <v>14</v>
      </c>
      <c r="Q28">
        <f t="shared" si="4"/>
        <v>8</v>
      </c>
      <c r="R28">
        <v>10</v>
      </c>
      <c r="S28">
        <v>13</v>
      </c>
      <c r="T28">
        <f t="shared" si="5"/>
        <v>11.5</v>
      </c>
      <c r="U28">
        <f t="shared" ca="1" si="14"/>
        <v>74</v>
      </c>
      <c r="V28">
        <f t="shared" ca="1" si="13"/>
        <v>63</v>
      </c>
      <c r="W28">
        <f t="shared" ca="1" si="13"/>
        <v>63</v>
      </c>
      <c r="X28">
        <f t="shared" ca="1" si="13"/>
        <v>39</v>
      </c>
      <c r="Y28">
        <f t="shared" ca="1" si="13"/>
        <v>61</v>
      </c>
      <c r="Z28">
        <f t="shared" ca="1" si="7"/>
        <v>7.6421052631578945</v>
      </c>
    </row>
    <row r="29" spans="1:26" x14ac:dyDescent="0.3">
      <c r="A29" t="s">
        <v>29</v>
      </c>
      <c r="B29">
        <v>2023</v>
      </c>
      <c r="C29" t="s">
        <v>191</v>
      </c>
      <c r="D29">
        <v>28</v>
      </c>
      <c r="E29" s="3" t="s">
        <v>57</v>
      </c>
      <c r="F29">
        <v>16</v>
      </c>
      <c r="G29">
        <v>14</v>
      </c>
      <c r="H29">
        <f t="shared" si="1"/>
        <v>15</v>
      </c>
      <c r="I29">
        <v>10</v>
      </c>
      <c r="J29">
        <v>14</v>
      </c>
      <c r="K29">
        <f t="shared" si="2"/>
        <v>12</v>
      </c>
      <c r="L29">
        <v>17</v>
      </c>
      <c r="M29">
        <v>15</v>
      </c>
      <c r="N29">
        <f t="shared" si="3"/>
        <v>16</v>
      </c>
      <c r="O29">
        <v>14</v>
      </c>
      <c r="P29">
        <v>20</v>
      </c>
      <c r="Q29">
        <f t="shared" si="4"/>
        <v>17</v>
      </c>
      <c r="R29">
        <v>14</v>
      </c>
      <c r="S29">
        <v>17</v>
      </c>
      <c r="T29">
        <f t="shared" si="5"/>
        <v>15.5</v>
      </c>
      <c r="U29">
        <f t="shared" ca="1" si="14"/>
        <v>80</v>
      </c>
      <c r="V29">
        <f t="shared" ca="1" si="13"/>
        <v>59</v>
      </c>
      <c r="W29">
        <f t="shared" ca="1" si="13"/>
        <v>47</v>
      </c>
      <c r="X29">
        <f t="shared" ca="1" si="13"/>
        <v>67</v>
      </c>
      <c r="Y29">
        <f t="shared" ca="1" si="13"/>
        <v>42</v>
      </c>
      <c r="Z29">
        <f t="shared" ca="1" si="7"/>
        <v>7.8</v>
      </c>
    </row>
    <row r="30" spans="1:26" x14ac:dyDescent="0.3">
      <c r="A30" t="s">
        <v>29</v>
      </c>
      <c r="B30">
        <v>2023</v>
      </c>
      <c r="C30" t="s">
        <v>191</v>
      </c>
      <c r="D30">
        <v>29</v>
      </c>
      <c r="E30" s="3" t="s">
        <v>58</v>
      </c>
      <c r="F30">
        <v>15</v>
      </c>
      <c r="G30">
        <v>20</v>
      </c>
      <c r="H30">
        <f t="shared" si="1"/>
        <v>17.5</v>
      </c>
      <c r="I30">
        <v>10</v>
      </c>
      <c r="J30">
        <v>16</v>
      </c>
      <c r="K30">
        <f t="shared" si="2"/>
        <v>13</v>
      </c>
      <c r="L30">
        <v>18</v>
      </c>
      <c r="M30">
        <v>13</v>
      </c>
      <c r="N30">
        <f t="shared" si="3"/>
        <v>15.5</v>
      </c>
      <c r="O30">
        <v>17</v>
      </c>
      <c r="P30">
        <v>18</v>
      </c>
      <c r="Q30">
        <f t="shared" si="4"/>
        <v>17.5</v>
      </c>
      <c r="R30">
        <v>12</v>
      </c>
      <c r="S30">
        <v>16</v>
      </c>
      <c r="T30">
        <f t="shared" si="5"/>
        <v>14</v>
      </c>
      <c r="U30">
        <f t="shared" ca="1" si="14"/>
        <v>42</v>
      </c>
      <c r="V30">
        <f t="shared" ca="1" si="13"/>
        <v>36</v>
      </c>
      <c r="W30">
        <f t="shared" ca="1" si="13"/>
        <v>61</v>
      </c>
      <c r="X30">
        <f t="shared" ca="1" si="13"/>
        <v>37</v>
      </c>
      <c r="Y30">
        <f t="shared" ca="1" si="13"/>
        <v>36</v>
      </c>
      <c r="Z30">
        <f t="shared" ca="1" si="7"/>
        <v>6.094736842105263</v>
      </c>
    </row>
    <row r="31" spans="1:26" x14ac:dyDescent="0.3">
      <c r="A31" t="s">
        <v>29</v>
      </c>
      <c r="B31">
        <v>2023</v>
      </c>
      <c r="C31" t="s">
        <v>191</v>
      </c>
      <c r="D31">
        <v>30</v>
      </c>
      <c r="E31" s="3" t="s">
        <v>59</v>
      </c>
      <c r="F31">
        <v>11</v>
      </c>
      <c r="G31">
        <v>16</v>
      </c>
      <c r="H31">
        <f t="shared" si="1"/>
        <v>13.5</v>
      </c>
      <c r="I31">
        <v>8</v>
      </c>
      <c r="J31">
        <v>19</v>
      </c>
      <c r="K31">
        <f t="shared" si="2"/>
        <v>13.5</v>
      </c>
      <c r="L31">
        <v>20</v>
      </c>
      <c r="M31">
        <v>14</v>
      </c>
      <c r="N31">
        <f t="shared" si="3"/>
        <v>17</v>
      </c>
      <c r="O31">
        <v>8</v>
      </c>
      <c r="P31">
        <v>17</v>
      </c>
      <c r="Q31">
        <f t="shared" si="4"/>
        <v>12.5</v>
      </c>
      <c r="R31">
        <v>10</v>
      </c>
      <c r="S31">
        <v>17</v>
      </c>
      <c r="T31">
        <f t="shared" si="5"/>
        <v>13.5</v>
      </c>
      <c r="U31">
        <f t="shared" ca="1" si="14"/>
        <v>60</v>
      </c>
      <c r="V31">
        <f t="shared" ca="1" si="13"/>
        <v>41</v>
      </c>
      <c r="W31">
        <f t="shared" ca="1" si="13"/>
        <v>73</v>
      </c>
      <c r="X31">
        <f t="shared" ca="1" si="13"/>
        <v>49</v>
      </c>
      <c r="Y31">
        <f t="shared" ca="1" si="13"/>
        <v>61</v>
      </c>
      <c r="Z31">
        <f t="shared" ca="1" si="7"/>
        <v>7.4526315789473685</v>
      </c>
    </row>
    <row r="32" spans="1:26" x14ac:dyDescent="0.3">
      <c r="A32" t="s">
        <v>29</v>
      </c>
      <c r="B32">
        <v>2023</v>
      </c>
      <c r="C32" t="s">
        <v>191</v>
      </c>
      <c r="D32">
        <v>31</v>
      </c>
      <c r="E32" s="3" t="s">
        <v>60</v>
      </c>
      <c r="F32">
        <v>12</v>
      </c>
      <c r="G32">
        <v>18</v>
      </c>
      <c r="H32">
        <f t="shared" si="1"/>
        <v>15</v>
      </c>
      <c r="I32">
        <v>15</v>
      </c>
      <c r="J32">
        <v>10</v>
      </c>
      <c r="K32">
        <f t="shared" si="2"/>
        <v>12.5</v>
      </c>
      <c r="L32">
        <v>12</v>
      </c>
      <c r="M32">
        <v>15</v>
      </c>
      <c r="N32">
        <f t="shared" si="3"/>
        <v>13.5</v>
      </c>
      <c r="O32">
        <v>12</v>
      </c>
      <c r="P32">
        <v>14</v>
      </c>
      <c r="Q32">
        <f t="shared" si="4"/>
        <v>13</v>
      </c>
      <c r="R32">
        <v>9</v>
      </c>
      <c r="S32">
        <v>13</v>
      </c>
      <c r="T32">
        <f t="shared" si="5"/>
        <v>11</v>
      </c>
      <c r="U32">
        <f t="shared" ca="1" si="14"/>
        <v>45</v>
      </c>
      <c r="V32">
        <f t="shared" ca="1" si="13"/>
        <v>61</v>
      </c>
      <c r="W32">
        <f t="shared" ca="1" si="13"/>
        <v>59</v>
      </c>
      <c r="X32">
        <f t="shared" ca="1" si="13"/>
        <v>74</v>
      </c>
      <c r="Y32">
        <f t="shared" ca="1" si="13"/>
        <v>41</v>
      </c>
      <c r="Z32">
        <f t="shared" ca="1" si="7"/>
        <v>7.2631578947368425</v>
      </c>
    </row>
    <row r="33" spans="1:26" x14ac:dyDescent="0.3">
      <c r="A33" t="s">
        <v>29</v>
      </c>
      <c r="B33">
        <v>2023</v>
      </c>
      <c r="C33" t="s">
        <v>191</v>
      </c>
      <c r="D33">
        <v>32</v>
      </c>
      <c r="E33" s="3" t="s">
        <v>61</v>
      </c>
      <c r="F33">
        <v>14</v>
      </c>
      <c r="G33">
        <v>11</v>
      </c>
      <c r="H33">
        <f t="shared" si="1"/>
        <v>12.5</v>
      </c>
      <c r="I33">
        <v>10</v>
      </c>
      <c r="J33">
        <v>9</v>
      </c>
      <c r="K33">
        <f t="shared" si="2"/>
        <v>9.5</v>
      </c>
      <c r="L33">
        <v>5</v>
      </c>
      <c r="M33">
        <v>16</v>
      </c>
      <c r="N33">
        <f t="shared" si="3"/>
        <v>10.5</v>
      </c>
      <c r="O33">
        <v>17</v>
      </c>
      <c r="P33">
        <v>15</v>
      </c>
      <c r="Q33">
        <f t="shared" si="4"/>
        <v>16</v>
      </c>
      <c r="R33">
        <v>14</v>
      </c>
      <c r="S33">
        <v>12</v>
      </c>
      <c r="T33">
        <f t="shared" si="5"/>
        <v>13</v>
      </c>
      <c r="U33">
        <f t="shared" ca="1" si="14"/>
        <v>67</v>
      </c>
      <c r="V33">
        <f t="shared" ca="1" si="13"/>
        <v>40</v>
      </c>
      <c r="W33">
        <f t="shared" ca="1" si="13"/>
        <v>55</v>
      </c>
      <c r="X33">
        <f t="shared" ca="1" si="13"/>
        <v>78</v>
      </c>
      <c r="Y33">
        <f t="shared" ca="1" si="13"/>
        <v>31</v>
      </c>
      <c r="Z33">
        <f t="shared" ca="1" si="7"/>
        <v>7</v>
      </c>
    </row>
    <row r="34" spans="1:26" x14ac:dyDescent="0.3">
      <c r="A34" t="s">
        <v>29</v>
      </c>
      <c r="B34">
        <v>2023</v>
      </c>
      <c r="C34" t="s">
        <v>191</v>
      </c>
      <c r="D34">
        <v>33</v>
      </c>
      <c r="E34" s="3" t="s">
        <v>62</v>
      </c>
      <c r="F34">
        <v>15</v>
      </c>
      <c r="G34">
        <v>13</v>
      </c>
      <c r="H34">
        <f t="shared" si="1"/>
        <v>14</v>
      </c>
      <c r="I34">
        <v>18</v>
      </c>
      <c r="J34">
        <v>18</v>
      </c>
      <c r="K34">
        <f t="shared" si="2"/>
        <v>18</v>
      </c>
      <c r="L34">
        <v>16</v>
      </c>
      <c r="M34">
        <v>16</v>
      </c>
      <c r="N34">
        <f t="shared" si="3"/>
        <v>16</v>
      </c>
      <c r="O34">
        <v>15</v>
      </c>
      <c r="P34">
        <v>20</v>
      </c>
      <c r="Q34">
        <f t="shared" si="4"/>
        <v>17.5</v>
      </c>
      <c r="R34">
        <v>13</v>
      </c>
      <c r="S34">
        <v>12</v>
      </c>
      <c r="T34">
        <f t="shared" si="5"/>
        <v>12.5</v>
      </c>
      <c r="U34">
        <f t="shared" ca="1" si="14"/>
        <v>80</v>
      </c>
      <c r="V34">
        <f t="shared" ca="1" si="13"/>
        <v>73</v>
      </c>
      <c r="W34">
        <f t="shared" ca="1" si="13"/>
        <v>52</v>
      </c>
      <c r="X34">
        <f t="shared" ca="1" si="13"/>
        <v>37</v>
      </c>
      <c r="Y34">
        <f t="shared" ca="1" si="13"/>
        <v>31</v>
      </c>
      <c r="Z34">
        <f t="shared" ca="1" si="7"/>
        <v>7.3894736842105262</v>
      </c>
    </row>
    <row r="35" spans="1:26" x14ac:dyDescent="0.3">
      <c r="A35" t="s">
        <v>29</v>
      </c>
      <c r="B35">
        <v>2023</v>
      </c>
      <c r="C35" t="s">
        <v>191</v>
      </c>
      <c r="D35">
        <v>34</v>
      </c>
      <c r="E35" s="3" t="s">
        <v>63</v>
      </c>
      <c r="F35">
        <v>20</v>
      </c>
      <c r="G35">
        <v>19</v>
      </c>
      <c r="H35">
        <f t="shared" si="1"/>
        <v>19.5</v>
      </c>
      <c r="I35">
        <v>10</v>
      </c>
      <c r="J35">
        <v>10</v>
      </c>
      <c r="K35">
        <f t="shared" si="2"/>
        <v>10</v>
      </c>
      <c r="L35">
        <v>15</v>
      </c>
      <c r="M35">
        <v>17</v>
      </c>
      <c r="N35">
        <f t="shared" si="3"/>
        <v>16</v>
      </c>
      <c r="O35">
        <v>10</v>
      </c>
      <c r="P35">
        <v>16</v>
      </c>
      <c r="Q35">
        <f t="shared" si="4"/>
        <v>13</v>
      </c>
      <c r="R35">
        <v>17</v>
      </c>
      <c r="S35">
        <v>19</v>
      </c>
      <c r="T35">
        <f t="shared" si="5"/>
        <v>18</v>
      </c>
      <c r="U35">
        <f t="shared" ca="1" si="14"/>
        <v>78</v>
      </c>
      <c r="V35">
        <f t="shared" ca="1" si="13"/>
        <v>56</v>
      </c>
      <c r="W35">
        <f t="shared" ca="1" si="13"/>
        <v>67</v>
      </c>
      <c r="X35">
        <f t="shared" ca="1" si="13"/>
        <v>64</v>
      </c>
      <c r="Y35">
        <f t="shared" ca="1" si="13"/>
        <v>78</v>
      </c>
      <c r="Z35">
        <f t="shared" ca="1" si="7"/>
        <v>8.8315789473684223</v>
      </c>
    </row>
    <row r="36" spans="1:26" x14ac:dyDescent="0.3">
      <c r="A36" t="s">
        <v>29</v>
      </c>
      <c r="B36">
        <v>2023</v>
      </c>
      <c r="C36" t="s">
        <v>191</v>
      </c>
      <c r="D36">
        <v>35</v>
      </c>
      <c r="E36" s="3" t="s">
        <v>64</v>
      </c>
      <c r="F36">
        <v>16</v>
      </c>
      <c r="G36">
        <v>20</v>
      </c>
      <c r="H36">
        <f t="shared" si="1"/>
        <v>18</v>
      </c>
      <c r="I36">
        <v>18</v>
      </c>
      <c r="J36">
        <v>10</v>
      </c>
      <c r="K36">
        <f t="shared" si="2"/>
        <v>14</v>
      </c>
      <c r="L36">
        <v>7</v>
      </c>
      <c r="M36">
        <v>11</v>
      </c>
      <c r="N36">
        <f t="shared" si="3"/>
        <v>9</v>
      </c>
      <c r="O36">
        <v>20</v>
      </c>
      <c r="P36">
        <v>18</v>
      </c>
      <c r="Q36">
        <f t="shared" si="4"/>
        <v>19</v>
      </c>
      <c r="R36">
        <v>18</v>
      </c>
      <c r="S36">
        <v>20</v>
      </c>
      <c r="T36">
        <f t="shared" si="5"/>
        <v>19</v>
      </c>
      <c r="U36">
        <f t="shared" ca="1" si="14"/>
        <v>79</v>
      </c>
      <c r="V36">
        <f t="shared" ca="1" si="13"/>
        <v>52</v>
      </c>
      <c r="W36">
        <f t="shared" ca="1" si="13"/>
        <v>35</v>
      </c>
      <c r="X36">
        <f t="shared" ca="1" si="13"/>
        <v>57</v>
      </c>
      <c r="Y36">
        <f t="shared" ca="1" si="13"/>
        <v>65</v>
      </c>
      <c r="Z36">
        <f t="shared" ca="1" si="7"/>
        <v>7.7263157894736851</v>
      </c>
    </row>
    <row r="37" spans="1:26" x14ac:dyDescent="0.3">
      <c r="A37" t="s">
        <v>29</v>
      </c>
      <c r="B37">
        <v>2023</v>
      </c>
      <c r="C37" t="s">
        <v>191</v>
      </c>
      <c r="D37">
        <v>36</v>
      </c>
      <c r="E37" s="3" t="s">
        <v>65</v>
      </c>
      <c r="F37">
        <v>18</v>
      </c>
      <c r="G37">
        <v>10</v>
      </c>
      <c r="H37">
        <f t="shared" si="1"/>
        <v>14</v>
      </c>
      <c r="I37">
        <v>19</v>
      </c>
      <c r="J37">
        <v>20</v>
      </c>
      <c r="K37">
        <f t="shared" si="2"/>
        <v>19.5</v>
      </c>
      <c r="L37">
        <v>18</v>
      </c>
      <c r="M37">
        <v>9</v>
      </c>
      <c r="N37">
        <f t="shared" si="3"/>
        <v>13.5</v>
      </c>
      <c r="O37">
        <v>17</v>
      </c>
      <c r="P37">
        <v>16</v>
      </c>
      <c r="Q37">
        <f t="shared" si="4"/>
        <v>16.5</v>
      </c>
      <c r="R37">
        <v>19</v>
      </c>
      <c r="S37">
        <v>17</v>
      </c>
      <c r="T37">
        <f t="shared" si="5"/>
        <v>18</v>
      </c>
      <c r="U37">
        <f t="shared" ca="1" si="14"/>
        <v>74</v>
      </c>
      <c r="V37">
        <f t="shared" ca="1" si="13"/>
        <v>66</v>
      </c>
      <c r="W37">
        <f t="shared" ca="1" si="13"/>
        <v>67</v>
      </c>
      <c r="X37">
        <f t="shared" ca="1" si="13"/>
        <v>47</v>
      </c>
      <c r="Y37">
        <f t="shared" ca="1" si="13"/>
        <v>59</v>
      </c>
      <c r="Z37">
        <f t="shared" ca="1" si="7"/>
        <v>8.3052631578947373</v>
      </c>
    </row>
    <row r="38" spans="1:26" x14ac:dyDescent="0.3">
      <c r="A38" t="s">
        <v>29</v>
      </c>
      <c r="B38">
        <v>2023</v>
      </c>
      <c r="C38" t="s">
        <v>191</v>
      </c>
      <c r="D38">
        <v>37</v>
      </c>
      <c r="E38" s="3" t="s">
        <v>66</v>
      </c>
      <c r="F38">
        <v>16</v>
      </c>
      <c r="G38">
        <v>8</v>
      </c>
      <c r="H38">
        <f t="shared" si="1"/>
        <v>12</v>
      </c>
      <c r="I38">
        <v>10</v>
      </c>
      <c r="J38">
        <v>19</v>
      </c>
      <c r="K38">
        <f t="shared" si="2"/>
        <v>14.5</v>
      </c>
      <c r="L38">
        <v>19</v>
      </c>
      <c r="M38">
        <v>6</v>
      </c>
      <c r="N38">
        <f t="shared" si="3"/>
        <v>12.5</v>
      </c>
      <c r="O38">
        <v>18</v>
      </c>
      <c r="P38">
        <v>12</v>
      </c>
      <c r="Q38">
        <f t="shared" si="4"/>
        <v>15</v>
      </c>
      <c r="R38">
        <v>10</v>
      </c>
      <c r="S38">
        <v>18</v>
      </c>
      <c r="T38">
        <f t="shared" si="5"/>
        <v>14</v>
      </c>
      <c r="U38">
        <f t="shared" ca="1" si="14"/>
        <v>34</v>
      </c>
      <c r="V38">
        <f t="shared" ca="1" si="13"/>
        <v>45</v>
      </c>
      <c r="W38">
        <f t="shared" ca="1" si="13"/>
        <v>51</v>
      </c>
      <c r="X38">
        <f t="shared" ca="1" si="13"/>
        <v>43</v>
      </c>
      <c r="Y38">
        <f t="shared" ca="1" si="13"/>
        <v>31</v>
      </c>
      <c r="Z38">
        <f t="shared" ca="1" si="7"/>
        <v>5.7263157894736842</v>
      </c>
    </row>
    <row r="39" spans="1:26" x14ac:dyDescent="0.3">
      <c r="A39" t="s">
        <v>29</v>
      </c>
      <c r="B39">
        <v>2023</v>
      </c>
      <c r="C39" t="s">
        <v>191</v>
      </c>
      <c r="D39">
        <v>38</v>
      </c>
      <c r="E39" s="3" t="s">
        <v>67</v>
      </c>
      <c r="F39">
        <v>15</v>
      </c>
      <c r="G39">
        <v>9</v>
      </c>
      <c r="H39">
        <f t="shared" si="1"/>
        <v>12</v>
      </c>
      <c r="I39">
        <v>19</v>
      </c>
      <c r="J39">
        <v>18</v>
      </c>
      <c r="K39">
        <f t="shared" si="2"/>
        <v>18.5</v>
      </c>
      <c r="L39">
        <v>20</v>
      </c>
      <c r="M39">
        <v>16</v>
      </c>
      <c r="N39">
        <f t="shared" si="3"/>
        <v>18</v>
      </c>
      <c r="O39">
        <v>10</v>
      </c>
      <c r="P39">
        <v>14</v>
      </c>
      <c r="Q39">
        <f t="shared" si="4"/>
        <v>12</v>
      </c>
      <c r="R39">
        <v>10</v>
      </c>
      <c r="S39">
        <v>18</v>
      </c>
      <c r="T39">
        <f t="shared" si="5"/>
        <v>14</v>
      </c>
      <c r="U39">
        <f t="shared" ca="1" si="14"/>
        <v>79</v>
      </c>
      <c r="V39">
        <f t="shared" ca="1" si="13"/>
        <v>75</v>
      </c>
      <c r="W39">
        <f t="shared" ca="1" si="13"/>
        <v>34</v>
      </c>
      <c r="X39">
        <f t="shared" ca="1" si="13"/>
        <v>43</v>
      </c>
      <c r="Y39">
        <f t="shared" ca="1" si="13"/>
        <v>39</v>
      </c>
      <c r="Z39">
        <f t="shared" ca="1" si="7"/>
        <v>7.2526315789473692</v>
      </c>
    </row>
    <row r="40" spans="1:26" x14ac:dyDescent="0.3">
      <c r="A40" t="s">
        <v>29</v>
      </c>
      <c r="B40">
        <v>2023</v>
      </c>
      <c r="C40" t="s">
        <v>191</v>
      </c>
      <c r="D40">
        <v>39</v>
      </c>
      <c r="E40" s="3" t="s">
        <v>68</v>
      </c>
      <c r="F40">
        <v>11</v>
      </c>
      <c r="G40">
        <v>17</v>
      </c>
      <c r="H40">
        <f t="shared" si="1"/>
        <v>14</v>
      </c>
      <c r="I40">
        <v>18</v>
      </c>
      <c r="J40">
        <v>17</v>
      </c>
      <c r="K40">
        <f t="shared" si="2"/>
        <v>17.5</v>
      </c>
      <c r="L40">
        <v>18</v>
      </c>
      <c r="M40">
        <v>13</v>
      </c>
      <c r="N40">
        <f t="shared" si="3"/>
        <v>15.5</v>
      </c>
      <c r="O40">
        <v>20</v>
      </c>
      <c r="P40">
        <v>16</v>
      </c>
      <c r="Q40">
        <f t="shared" si="4"/>
        <v>18</v>
      </c>
      <c r="R40">
        <v>10</v>
      </c>
      <c r="S40">
        <v>14</v>
      </c>
      <c r="T40">
        <f t="shared" si="5"/>
        <v>12</v>
      </c>
      <c r="U40">
        <f t="shared" ca="1" si="14"/>
        <v>69</v>
      </c>
      <c r="V40">
        <f t="shared" ca="1" si="13"/>
        <v>78</v>
      </c>
      <c r="W40">
        <f t="shared" ca="1" si="13"/>
        <v>79</v>
      </c>
      <c r="X40">
        <f t="shared" ca="1" si="13"/>
        <v>41</v>
      </c>
      <c r="Y40">
        <f t="shared" ca="1" si="13"/>
        <v>79</v>
      </c>
      <c r="Z40">
        <f t="shared" ca="1" si="7"/>
        <v>8.905263157894737</v>
      </c>
    </row>
    <row r="41" spans="1:26" x14ac:dyDescent="0.3">
      <c r="A41" t="s">
        <v>29</v>
      </c>
      <c r="B41">
        <v>2023</v>
      </c>
      <c r="C41" t="s">
        <v>191</v>
      </c>
      <c r="D41">
        <v>40</v>
      </c>
      <c r="E41" s="4" t="s">
        <v>69</v>
      </c>
      <c r="F41">
        <v>11</v>
      </c>
      <c r="G41">
        <v>20</v>
      </c>
      <c r="H41">
        <f t="shared" si="1"/>
        <v>15.5</v>
      </c>
      <c r="I41">
        <v>10</v>
      </c>
      <c r="J41">
        <v>18</v>
      </c>
      <c r="K41">
        <f t="shared" si="2"/>
        <v>14</v>
      </c>
      <c r="L41">
        <v>18</v>
      </c>
      <c r="M41">
        <v>11</v>
      </c>
      <c r="N41">
        <f t="shared" si="3"/>
        <v>14.5</v>
      </c>
      <c r="O41">
        <v>17</v>
      </c>
      <c r="P41">
        <v>19</v>
      </c>
      <c r="Q41">
        <f t="shared" si="4"/>
        <v>18</v>
      </c>
      <c r="R41">
        <v>15</v>
      </c>
      <c r="S41">
        <v>11</v>
      </c>
      <c r="T41">
        <f t="shared" si="5"/>
        <v>13</v>
      </c>
      <c r="U41">
        <f t="shared" ca="1" si="14"/>
        <v>47</v>
      </c>
      <c r="V41">
        <f t="shared" ca="1" si="13"/>
        <v>51</v>
      </c>
      <c r="W41">
        <f t="shared" ca="1" si="13"/>
        <v>64</v>
      </c>
      <c r="X41">
        <f t="shared" ca="1" si="13"/>
        <v>56</v>
      </c>
      <c r="Y41">
        <f t="shared" ca="1" si="13"/>
        <v>54</v>
      </c>
      <c r="Z41">
        <f t="shared" ca="1" si="7"/>
        <v>7.3052631578947373</v>
      </c>
    </row>
    <row r="42" spans="1:26" x14ac:dyDescent="0.3">
      <c r="A42" t="s">
        <v>29</v>
      </c>
      <c r="B42">
        <v>2023</v>
      </c>
      <c r="C42" t="s">
        <v>191</v>
      </c>
      <c r="D42">
        <v>41</v>
      </c>
      <c r="E42" s="3" t="s">
        <v>70</v>
      </c>
      <c r="F42">
        <v>13</v>
      </c>
      <c r="G42">
        <v>11</v>
      </c>
      <c r="H42">
        <f t="shared" si="1"/>
        <v>12</v>
      </c>
      <c r="I42">
        <v>17</v>
      </c>
      <c r="J42">
        <v>18</v>
      </c>
      <c r="K42">
        <f t="shared" si="2"/>
        <v>17.5</v>
      </c>
      <c r="L42">
        <v>18</v>
      </c>
      <c r="M42">
        <v>15</v>
      </c>
      <c r="N42">
        <f t="shared" si="3"/>
        <v>16.5</v>
      </c>
      <c r="O42">
        <v>18</v>
      </c>
      <c r="P42">
        <v>10</v>
      </c>
      <c r="Q42">
        <f t="shared" si="4"/>
        <v>14</v>
      </c>
      <c r="R42">
        <v>11</v>
      </c>
      <c r="S42">
        <v>10</v>
      </c>
      <c r="T42">
        <f t="shared" si="5"/>
        <v>10.5</v>
      </c>
      <c r="U42">
        <f t="shared" ca="1" si="14"/>
        <v>50</v>
      </c>
      <c r="V42">
        <f t="shared" ca="1" si="14"/>
        <v>55</v>
      </c>
      <c r="W42">
        <f t="shared" ca="1" si="14"/>
        <v>70</v>
      </c>
      <c r="X42">
        <f t="shared" ca="1" si="14"/>
        <v>74</v>
      </c>
      <c r="Y42">
        <f t="shared" ca="1" si="14"/>
        <v>79</v>
      </c>
      <c r="Z42">
        <f t="shared" ca="1" si="7"/>
        <v>8.3894736842105271</v>
      </c>
    </row>
    <row r="43" spans="1:26" x14ac:dyDescent="0.3">
      <c r="A43" t="s">
        <v>29</v>
      </c>
      <c r="B43">
        <v>2023</v>
      </c>
      <c r="C43" t="s">
        <v>191</v>
      </c>
      <c r="D43">
        <v>42</v>
      </c>
      <c r="E43" s="3" t="s">
        <v>71</v>
      </c>
      <c r="F43">
        <v>10</v>
      </c>
      <c r="G43">
        <v>15</v>
      </c>
      <c r="H43">
        <f t="shared" si="1"/>
        <v>12.5</v>
      </c>
      <c r="I43">
        <v>15</v>
      </c>
      <c r="J43">
        <v>18</v>
      </c>
      <c r="K43">
        <f t="shared" si="2"/>
        <v>16.5</v>
      </c>
      <c r="L43">
        <v>16</v>
      </c>
      <c r="M43">
        <v>16</v>
      </c>
      <c r="N43">
        <f t="shared" si="3"/>
        <v>16</v>
      </c>
      <c r="O43">
        <v>14</v>
      </c>
      <c r="P43">
        <v>9</v>
      </c>
      <c r="Q43">
        <f t="shared" si="4"/>
        <v>11.5</v>
      </c>
      <c r="R43">
        <v>12</v>
      </c>
      <c r="S43">
        <v>6</v>
      </c>
      <c r="T43">
        <f t="shared" si="5"/>
        <v>9</v>
      </c>
      <c r="U43">
        <f t="shared" ca="1" si="14"/>
        <v>75</v>
      </c>
      <c r="V43">
        <f t="shared" ca="1" si="14"/>
        <v>61</v>
      </c>
      <c r="W43">
        <f t="shared" ca="1" si="14"/>
        <v>73</v>
      </c>
      <c r="X43">
        <f t="shared" ca="1" si="14"/>
        <v>36</v>
      </c>
      <c r="Y43">
        <f t="shared" ca="1" si="14"/>
        <v>62</v>
      </c>
      <c r="Z43">
        <f t="shared" ca="1" si="7"/>
        <v>7.8421052631578947</v>
      </c>
    </row>
    <row r="44" spans="1:26" x14ac:dyDescent="0.3">
      <c r="A44" t="s">
        <v>29</v>
      </c>
      <c r="B44">
        <v>2023</v>
      </c>
      <c r="C44" t="s">
        <v>191</v>
      </c>
      <c r="D44">
        <v>43</v>
      </c>
      <c r="E44" s="3" t="s">
        <v>72</v>
      </c>
      <c r="F44">
        <v>9</v>
      </c>
      <c r="G44">
        <v>15</v>
      </c>
      <c r="H44">
        <f t="shared" si="1"/>
        <v>12</v>
      </c>
      <c r="I44">
        <v>17</v>
      </c>
      <c r="J44">
        <v>19</v>
      </c>
      <c r="K44">
        <f t="shared" si="2"/>
        <v>18</v>
      </c>
      <c r="L44">
        <v>14</v>
      </c>
      <c r="M44">
        <v>15</v>
      </c>
      <c r="N44">
        <f t="shared" si="3"/>
        <v>14.5</v>
      </c>
      <c r="O44">
        <v>10</v>
      </c>
      <c r="P44">
        <v>18</v>
      </c>
      <c r="Q44">
        <f t="shared" si="4"/>
        <v>14</v>
      </c>
      <c r="R44">
        <v>18</v>
      </c>
      <c r="S44">
        <v>16</v>
      </c>
      <c r="T44">
        <f t="shared" si="5"/>
        <v>17</v>
      </c>
      <c r="U44">
        <f t="shared" ref="U44:Y94" ca="1" si="15">RANDBETWEEN(30,80)</f>
        <v>72</v>
      </c>
      <c r="V44">
        <f t="shared" ca="1" si="15"/>
        <v>63</v>
      </c>
      <c r="W44">
        <f t="shared" ca="1" si="15"/>
        <v>47</v>
      </c>
      <c r="X44">
        <f t="shared" ca="1" si="15"/>
        <v>43</v>
      </c>
      <c r="Y44">
        <f t="shared" ca="1" si="15"/>
        <v>53</v>
      </c>
      <c r="Z44">
        <f t="shared" ca="1" si="7"/>
        <v>7.4421052631578952</v>
      </c>
    </row>
    <row r="45" spans="1:26" x14ac:dyDescent="0.3">
      <c r="A45" t="s">
        <v>29</v>
      </c>
      <c r="B45">
        <v>2023</v>
      </c>
      <c r="C45" t="s">
        <v>191</v>
      </c>
      <c r="D45">
        <v>44</v>
      </c>
      <c r="E45" s="3" t="s">
        <v>73</v>
      </c>
      <c r="F45">
        <v>16</v>
      </c>
      <c r="G45">
        <v>9</v>
      </c>
      <c r="H45">
        <f t="shared" si="1"/>
        <v>12.5</v>
      </c>
      <c r="I45">
        <v>17</v>
      </c>
      <c r="J45">
        <v>10</v>
      </c>
      <c r="K45">
        <f t="shared" si="2"/>
        <v>13.5</v>
      </c>
      <c r="L45">
        <v>15</v>
      </c>
      <c r="M45">
        <v>15</v>
      </c>
      <c r="N45">
        <f t="shared" si="3"/>
        <v>15</v>
      </c>
      <c r="O45">
        <v>11</v>
      </c>
      <c r="P45">
        <v>10</v>
      </c>
      <c r="Q45">
        <f t="shared" si="4"/>
        <v>10.5</v>
      </c>
      <c r="R45">
        <v>19</v>
      </c>
      <c r="S45">
        <v>18</v>
      </c>
      <c r="T45">
        <f t="shared" si="5"/>
        <v>18.5</v>
      </c>
      <c r="U45">
        <f t="shared" ca="1" si="15"/>
        <v>41</v>
      </c>
      <c r="V45">
        <f t="shared" ca="1" si="15"/>
        <v>74</v>
      </c>
      <c r="W45">
        <f t="shared" ca="1" si="15"/>
        <v>64</v>
      </c>
      <c r="X45">
        <f t="shared" ca="1" si="15"/>
        <v>79</v>
      </c>
      <c r="Y45">
        <f t="shared" ca="1" si="15"/>
        <v>59</v>
      </c>
      <c r="Z45">
        <f t="shared" ca="1" si="7"/>
        <v>8.1473684210526329</v>
      </c>
    </row>
    <row r="46" spans="1:26" x14ac:dyDescent="0.3">
      <c r="A46" t="s">
        <v>29</v>
      </c>
      <c r="B46">
        <v>2023</v>
      </c>
      <c r="C46" t="s">
        <v>191</v>
      </c>
      <c r="D46">
        <v>45</v>
      </c>
      <c r="E46" s="4" t="s">
        <v>74</v>
      </c>
      <c r="F46">
        <v>20</v>
      </c>
      <c r="G46">
        <v>0</v>
      </c>
      <c r="H46">
        <f t="shared" si="1"/>
        <v>10</v>
      </c>
      <c r="I46">
        <v>18</v>
      </c>
      <c r="J46">
        <v>17</v>
      </c>
      <c r="K46">
        <f t="shared" si="2"/>
        <v>17.5</v>
      </c>
      <c r="L46">
        <v>10</v>
      </c>
      <c r="M46">
        <v>11</v>
      </c>
      <c r="N46">
        <f t="shared" si="3"/>
        <v>10.5</v>
      </c>
      <c r="O46">
        <v>16</v>
      </c>
      <c r="P46">
        <v>10</v>
      </c>
      <c r="Q46">
        <f t="shared" si="4"/>
        <v>13</v>
      </c>
      <c r="R46">
        <v>10</v>
      </c>
      <c r="S46">
        <v>19</v>
      </c>
      <c r="T46">
        <f t="shared" si="5"/>
        <v>14.5</v>
      </c>
      <c r="U46">
        <f t="shared" ca="1" si="15"/>
        <v>55</v>
      </c>
      <c r="V46">
        <f t="shared" ca="1" si="15"/>
        <v>67</v>
      </c>
      <c r="W46">
        <f t="shared" ca="1" si="15"/>
        <v>30</v>
      </c>
      <c r="X46">
        <f t="shared" ca="1" si="15"/>
        <v>64</v>
      </c>
      <c r="Y46">
        <f t="shared" ca="1" si="15"/>
        <v>38</v>
      </c>
      <c r="Z46">
        <f t="shared" ca="1" si="7"/>
        <v>6.7263157894736842</v>
      </c>
    </row>
    <row r="47" spans="1:26" x14ac:dyDescent="0.3">
      <c r="A47" t="s">
        <v>29</v>
      </c>
      <c r="B47">
        <v>2023</v>
      </c>
      <c r="C47" t="s">
        <v>191</v>
      </c>
      <c r="D47">
        <v>46</v>
      </c>
      <c r="E47" s="4" t="s">
        <v>75</v>
      </c>
      <c r="F47">
        <v>11</v>
      </c>
      <c r="G47">
        <v>1</v>
      </c>
      <c r="H47">
        <f t="shared" si="1"/>
        <v>6</v>
      </c>
      <c r="I47">
        <v>14</v>
      </c>
      <c r="J47">
        <v>16</v>
      </c>
      <c r="K47">
        <f t="shared" si="2"/>
        <v>15</v>
      </c>
      <c r="L47">
        <v>18</v>
      </c>
      <c r="M47">
        <v>12</v>
      </c>
      <c r="N47">
        <f t="shared" si="3"/>
        <v>15</v>
      </c>
      <c r="O47">
        <v>17</v>
      </c>
      <c r="P47">
        <v>20</v>
      </c>
      <c r="Q47">
        <f t="shared" si="4"/>
        <v>18.5</v>
      </c>
      <c r="R47">
        <v>20</v>
      </c>
      <c r="S47">
        <v>16</v>
      </c>
      <c r="T47">
        <f t="shared" si="5"/>
        <v>18</v>
      </c>
      <c r="U47">
        <f t="shared" ca="1" si="15"/>
        <v>44</v>
      </c>
      <c r="V47">
        <f t="shared" ca="1" si="15"/>
        <v>52</v>
      </c>
      <c r="W47">
        <f t="shared" ca="1" si="15"/>
        <v>36</v>
      </c>
      <c r="X47">
        <f t="shared" ca="1" si="15"/>
        <v>30</v>
      </c>
      <c r="Y47">
        <f t="shared" ca="1" si="15"/>
        <v>79</v>
      </c>
      <c r="Z47">
        <f t="shared" ca="1" si="7"/>
        <v>6.6000000000000005</v>
      </c>
    </row>
    <row r="48" spans="1:26" x14ac:dyDescent="0.3">
      <c r="A48" t="s">
        <v>29</v>
      </c>
      <c r="B48">
        <v>2023</v>
      </c>
      <c r="C48" t="s">
        <v>191</v>
      </c>
      <c r="D48">
        <v>47</v>
      </c>
      <c r="E48" s="3" t="s">
        <v>76</v>
      </c>
      <c r="F48">
        <v>10</v>
      </c>
      <c r="G48">
        <v>6</v>
      </c>
      <c r="H48">
        <f t="shared" si="1"/>
        <v>8</v>
      </c>
      <c r="I48">
        <v>13</v>
      </c>
      <c r="J48">
        <v>19</v>
      </c>
      <c r="K48">
        <f t="shared" si="2"/>
        <v>16</v>
      </c>
      <c r="L48">
        <v>17</v>
      </c>
      <c r="M48">
        <v>15</v>
      </c>
      <c r="N48">
        <f t="shared" si="3"/>
        <v>16</v>
      </c>
      <c r="O48">
        <v>18</v>
      </c>
      <c r="P48">
        <v>19</v>
      </c>
      <c r="Q48">
        <f t="shared" si="4"/>
        <v>18.5</v>
      </c>
      <c r="R48">
        <v>18</v>
      </c>
      <c r="S48">
        <v>18</v>
      </c>
      <c r="T48">
        <f t="shared" si="5"/>
        <v>18</v>
      </c>
      <c r="U48">
        <f t="shared" ca="1" si="15"/>
        <v>60</v>
      </c>
      <c r="V48">
        <f t="shared" ca="1" si="15"/>
        <v>59</v>
      </c>
      <c r="W48">
        <f t="shared" ca="1" si="15"/>
        <v>44</v>
      </c>
      <c r="X48">
        <f t="shared" ca="1" si="15"/>
        <v>50</v>
      </c>
      <c r="Y48">
        <f t="shared" ca="1" si="15"/>
        <v>51</v>
      </c>
      <c r="Z48">
        <f t="shared" ca="1" si="7"/>
        <v>7.1684210526315786</v>
      </c>
    </row>
    <row r="49" spans="1:26" x14ac:dyDescent="0.3">
      <c r="A49" t="s">
        <v>29</v>
      </c>
      <c r="B49">
        <v>2023</v>
      </c>
      <c r="C49" t="s">
        <v>191</v>
      </c>
      <c r="D49">
        <v>48</v>
      </c>
      <c r="E49" s="3" t="s">
        <v>77</v>
      </c>
      <c r="F49">
        <v>17</v>
      </c>
      <c r="G49">
        <v>7</v>
      </c>
      <c r="H49">
        <f t="shared" si="1"/>
        <v>12</v>
      </c>
      <c r="I49">
        <v>11</v>
      </c>
      <c r="J49">
        <v>19</v>
      </c>
      <c r="K49">
        <f t="shared" si="2"/>
        <v>15</v>
      </c>
      <c r="L49">
        <v>14</v>
      </c>
      <c r="M49">
        <v>17</v>
      </c>
      <c r="N49">
        <f t="shared" si="3"/>
        <v>15.5</v>
      </c>
      <c r="O49">
        <v>15</v>
      </c>
      <c r="P49">
        <v>18</v>
      </c>
      <c r="Q49">
        <f t="shared" si="4"/>
        <v>16.5</v>
      </c>
      <c r="R49">
        <v>19</v>
      </c>
      <c r="S49">
        <v>15</v>
      </c>
      <c r="T49">
        <f t="shared" si="5"/>
        <v>17</v>
      </c>
      <c r="U49">
        <f t="shared" ca="1" si="15"/>
        <v>56</v>
      </c>
      <c r="V49">
        <f t="shared" ca="1" si="15"/>
        <v>67</v>
      </c>
      <c r="W49">
        <f t="shared" ca="1" si="15"/>
        <v>72</v>
      </c>
      <c r="X49">
        <f t="shared" ca="1" si="15"/>
        <v>59</v>
      </c>
      <c r="Y49">
        <f t="shared" ca="1" si="15"/>
        <v>31</v>
      </c>
      <c r="Z49">
        <f t="shared" ca="1" si="7"/>
        <v>7.6000000000000005</v>
      </c>
    </row>
    <row r="50" spans="1:26" x14ac:dyDescent="0.3">
      <c r="A50" t="s">
        <v>29</v>
      </c>
      <c r="B50">
        <v>2023</v>
      </c>
      <c r="C50" t="s">
        <v>191</v>
      </c>
      <c r="D50">
        <v>49</v>
      </c>
      <c r="E50" s="3" t="s">
        <v>78</v>
      </c>
      <c r="F50">
        <v>16</v>
      </c>
      <c r="G50">
        <v>10</v>
      </c>
      <c r="H50">
        <f t="shared" si="1"/>
        <v>13</v>
      </c>
      <c r="I50">
        <v>11</v>
      </c>
      <c r="J50">
        <v>16</v>
      </c>
      <c r="K50">
        <f t="shared" si="2"/>
        <v>13.5</v>
      </c>
      <c r="L50">
        <v>10</v>
      </c>
      <c r="M50">
        <v>16</v>
      </c>
      <c r="N50">
        <f t="shared" si="3"/>
        <v>13</v>
      </c>
      <c r="O50">
        <v>17</v>
      </c>
      <c r="P50">
        <v>17</v>
      </c>
      <c r="Q50">
        <f t="shared" si="4"/>
        <v>17</v>
      </c>
      <c r="R50">
        <v>19</v>
      </c>
      <c r="S50">
        <v>13</v>
      </c>
      <c r="T50">
        <f t="shared" si="5"/>
        <v>16</v>
      </c>
      <c r="U50">
        <f t="shared" ca="1" si="15"/>
        <v>67</v>
      </c>
      <c r="V50">
        <f t="shared" ca="1" si="15"/>
        <v>55</v>
      </c>
      <c r="W50">
        <f t="shared" ca="1" si="15"/>
        <v>34</v>
      </c>
      <c r="X50">
        <f t="shared" ca="1" si="15"/>
        <v>56</v>
      </c>
      <c r="Y50">
        <f t="shared" ca="1" si="15"/>
        <v>38</v>
      </c>
      <c r="Z50">
        <f t="shared" ca="1" si="7"/>
        <v>6.7894736842105265</v>
      </c>
    </row>
    <row r="51" spans="1:26" x14ac:dyDescent="0.3">
      <c r="A51" t="s">
        <v>29</v>
      </c>
      <c r="B51">
        <v>2023</v>
      </c>
      <c r="C51" t="s">
        <v>191</v>
      </c>
      <c r="D51">
        <v>50</v>
      </c>
      <c r="E51" s="3" t="s">
        <v>79</v>
      </c>
      <c r="F51">
        <v>14</v>
      </c>
      <c r="G51">
        <v>10</v>
      </c>
      <c r="H51">
        <f t="shared" si="1"/>
        <v>12</v>
      </c>
      <c r="I51">
        <v>10</v>
      </c>
      <c r="J51">
        <v>17</v>
      </c>
      <c r="K51">
        <f t="shared" si="2"/>
        <v>13.5</v>
      </c>
      <c r="L51">
        <v>19</v>
      </c>
      <c r="M51">
        <v>15</v>
      </c>
      <c r="N51">
        <f t="shared" si="3"/>
        <v>17</v>
      </c>
      <c r="O51">
        <v>19</v>
      </c>
      <c r="P51">
        <v>18</v>
      </c>
      <c r="Q51">
        <f t="shared" si="4"/>
        <v>18.5</v>
      </c>
      <c r="R51">
        <v>16</v>
      </c>
      <c r="S51">
        <v>14</v>
      </c>
      <c r="T51">
        <f t="shared" si="5"/>
        <v>15</v>
      </c>
      <c r="U51">
        <f t="shared" ca="1" si="15"/>
        <v>64</v>
      </c>
      <c r="V51">
        <f t="shared" ca="1" si="15"/>
        <v>61</v>
      </c>
      <c r="W51">
        <f t="shared" ca="1" si="15"/>
        <v>54</v>
      </c>
      <c r="X51">
        <f t="shared" ca="1" si="15"/>
        <v>43</v>
      </c>
      <c r="Y51">
        <f t="shared" ca="1" si="15"/>
        <v>41</v>
      </c>
      <c r="Z51">
        <f t="shared" ca="1" si="7"/>
        <v>7.1368421052631579</v>
      </c>
    </row>
    <row r="52" spans="1:26" x14ac:dyDescent="0.3">
      <c r="A52" t="s">
        <v>29</v>
      </c>
      <c r="B52">
        <v>2023</v>
      </c>
      <c r="C52" t="s">
        <v>191</v>
      </c>
      <c r="D52">
        <v>51</v>
      </c>
      <c r="E52" s="4" t="s">
        <v>80</v>
      </c>
      <c r="F52">
        <v>20</v>
      </c>
      <c r="G52">
        <v>20</v>
      </c>
      <c r="H52">
        <f t="shared" si="1"/>
        <v>20</v>
      </c>
      <c r="I52">
        <v>20</v>
      </c>
      <c r="J52">
        <v>13</v>
      </c>
      <c r="K52">
        <f t="shared" si="2"/>
        <v>16.5</v>
      </c>
      <c r="L52">
        <v>15</v>
      </c>
      <c r="M52">
        <v>13</v>
      </c>
      <c r="N52">
        <f t="shared" si="3"/>
        <v>14</v>
      </c>
      <c r="O52">
        <v>20</v>
      </c>
      <c r="P52">
        <v>18</v>
      </c>
      <c r="Q52">
        <f t="shared" si="4"/>
        <v>19</v>
      </c>
      <c r="R52">
        <v>17</v>
      </c>
      <c r="S52">
        <v>15</v>
      </c>
      <c r="T52">
        <f t="shared" si="5"/>
        <v>16</v>
      </c>
      <c r="U52">
        <f t="shared" ca="1" si="15"/>
        <v>80</v>
      </c>
      <c r="V52">
        <f t="shared" ca="1" si="15"/>
        <v>73</v>
      </c>
      <c r="W52">
        <f t="shared" ca="1" si="15"/>
        <v>31</v>
      </c>
      <c r="X52">
        <f t="shared" ca="1" si="15"/>
        <v>62</v>
      </c>
      <c r="Y52">
        <f t="shared" ca="1" si="15"/>
        <v>63</v>
      </c>
      <c r="Z52">
        <f t="shared" ca="1" si="7"/>
        <v>8.3052631578947373</v>
      </c>
    </row>
    <row r="53" spans="1:26" x14ac:dyDescent="0.3">
      <c r="A53" t="s">
        <v>29</v>
      </c>
      <c r="B53">
        <v>2023</v>
      </c>
      <c r="C53" t="s">
        <v>191</v>
      </c>
      <c r="D53">
        <v>52</v>
      </c>
      <c r="E53" s="3" t="s">
        <v>81</v>
      </c>
      <c r="F53">
        <v>18</v>
      </c>
      <c r="G53">
        <v>12</v>
      </c>
      <c r="H53">
        <f t="shared" si="1"/>
        <v>15</v>
      </c>
      <c r="I53">
        <v>18</v>
      </c>
      <c r="J53">
        <v>16</v>
      </c>
      <c r="K53">
        <f t="shared" si="2"/>
        <v>17</v>
      </c>
      <c r="L53">
        <v>19</v>
      </c>
      <c r="M53">
        <v>13</v>
      </c>
      <c r="N53">
        <f t="shared" si="3"/>
        <v>16</v>
      </c>
      <c r="O53">
        <v>18</v>
      </c>
      <c r="P53">
        <v>18</v>
      </c>
      <c r="Q53">
        <f t="shared" si="4"/>
        <v>18</v>
      </c>
      <c r="R53">
        <v>15</v>
      </c>
      <c r="S53">
        <v>16</v>
      </c>
      <c r="T53">
        <f t="shared" si="5"/>
        <v>15.5</v>
      </c>
      <c r="U53">
        <f t="shared" ca="1" si="15"/>
        <v>75</v>
      </c>
      <c r="V53">
        <f t="shared" ca="1" si="15"/>
        <v>64</v>
      </c>
      <c r="W53">
        <f t="shared" ca="1" si="15"/>
        <v>36</v>
      </c>
      <c r="X53">
        <f t="shared" ca="1" si="15"/>
        <v>32</v>
      </c>
      <c r="Y53">
        <f t="shared" ca="1" si="15"/>
        <v>55</v>
      </c>
      <c r="Z53">
        <f t="shared" ca="1" si="7"/>
        <v>7.2315789473684218</v>
      </c>
    </row>
    <row r="54" spans="1:26" x14ac:dyDescent="0.3">
      <c r="A54" t="s">
        <v>29</v>
      </c>
      <c r="B54">
        <v>2023</v>
      </c>
      <c r="C54" t="s">
        <v>191</v>
      </c>
      <c r="D54">
        <v>53</v>
      </c>
      <c r="E54" s="3" t="s">
        <v>82</v>
      </c>
      <c r="F54">
        <v>17</v>
      </c>
      <c r="G54">
        <v>14</v>
      </c>
      <c r="H54">
        <f t="shared" si="1"/>
        <v>15.5</v>
      </c>
      <c r="I54">
        <v>19</v>
      </c>
      <c r="J54">
        <v>18</v>
      </c>
      <c r="K54">
        <f t="shared" si="2"/>
        <v>18.5</v>
      </c>
      <c r="L54">
        <v>17</v>
      </c>
      <c r="M54">
        <v>12</v>
      </c>
      <c r="N54">
        <f t="shared" si="3"/>
        <v>14.5</v>
      </c>
      <c r="O54">
        <v>18</v>
      </c>
      <c r="P54">
        <v>19</v>
      </c>
      <c r="Q54">
        <f t="shared" si="4"/>
        <v>18.5</v>
      </c>
      <c r="R54">
        <v>15</v>
      </c>
      <c r="S54">
        <v>16</v>
      </c>
      <c r="T54">
        <f t="shared" si="5"/>
        <v>15.5</v>
      </c>
      <c r="U54">
        <f t="shared" ca="1" si="15"/>
        <v>75</v>
      </c>
      <c r="V54">
        <f t="shared" ca="1" si="15"/>
        <v>58</v>
      </c>
      <c r="W54">
        <f t="shared" ca="1" si="15"/>
        <v>35</v>
      </c>
      <c r="X54">
        <f t="shared" ca="1" si="15"/>
        <v>66</v>
      </c>
      <c r="Y54">
        <f t="shared" ca="1" si="15"/>
        <v>79</v>
      </c>
      <c r="Z54">
        <f t="shared" ca="1" si="7"/>
        <v>8.3263157894736839</v>
      </c>
    </row>
    <row r="55" spans="1:26" x14ac:dyDescent="0.3">
      <c r="A55" t="s">
        <v>29</v>
      </c>
      <c r="B55">
        <v>2023</v>
      </c>
      <c r="C55" t="s">
        <v>191</v>
      </c>
      <c r="D55">
        <v>54</v>
      </c>
      <c r="E55" s="4" t="s">
        <v>83</v>
      </c>
      <c r="F55">
        <v>14</v>
      </c>
      <c r="G55">
        <v>16</v>
      </c>
      <c r="H55">
        <f t="shared" si="1"/>
        <v>15</v>
      </c>
      <c r="I55">
        <v>19</v>
      </c>
      <c r="J55">
        <v>16</v>
      </c>
      <c r="K55">
        <f t="shared" si="2"/>
        <v>17.5</v>
      </c>
      <c r="L55">
        <v>16</v>
      </c>
      <c r="M55">
        <v>17</v>
      </c>
      <c r="N55">
        <f t="shared" si="3"/>
        <v>16.5</v>
      </c>
      <c r="O55">
        <v>10</v>
      </c>
      <c r="P55">
        <v>10</v>
      </c>
      <c r="Q55">
        <f t="shared" si="4"/>
        <v>10</v>
      </c>
      <c r="R55">
        <v>9</v>
      </c>
      <c r="S55">
        <v>17</v>
      </c>
      <c r="T55">
        <f t="shared" si="5"/>
        <v>13</v>
      </c>
      <c r="U55">
        <f t="shared" ca="1" si="15"/>
        <v>48</v>
      </c>
      <c r="V55">
        <f t="shared" ca="1" si="15"/>
        <v>54</v>
      </c>
      <c r="W55">
        <f t="shared" ca="1" si="15"/>
        <v>77</v>
      </c>
      <c r="X55">
        <f t="shared" ca="1" si="15"/>
        <v>59</v>
      </c>
      <c r="Y55">
        <f t="shared" ca="1" si="15"/>
        <v>59</v>
      </c>
      <c r="Z55">
        <f t="shared" ca="1" si="7"/>
        <v>7.7684210526315782</v>
      </c>
    </row>
    <row r="56" spans="1:26" x14ac:dyDescent="0.3">
      <c r="A56" t="s">
        <v>29</v>
      </c>
      <c r="B56">
        <v>2023</v>
      </c>
      <c r="C56" t="s">
        <v>191</v>
      </c>
      <c r="D56">
        <v>55</v>
      </c>
      <c r="E56" s="3" t="s">
        <v>84</v>
      </c>
      <c r="F56">
        <v>18</v>
      </c>
      <c r="G56">
        <v>18</v>
      </c>
      <c r="H56">
        <f t="shared" si="1"/>
        <v>18</v>
      </c>
      <c r="I56">
        <v>18</v>
      </c>
      <c r="J56">
        <v>16</v>
      </c>
      <c r="K56">
        <f t="shared" si="2"/>
        <v>17</v>
      </c>
      <c r="L56">
        <v>14</v>
      </c>
      <c r="M56">
        <v>16</v>
      </c>
      <c r="N56">
        <f t="shared" si="3"/>
        <v>15</v>
      </c>
      <c r="O56">
        <v>15</v>
      </c>
      <c r="P56">
        <v>17</v>
      </c>
      <c r="Q56">
        <f t="shared" si="4"/>
        <v>16</v>
      </c>
      <c r="R56">
        <v>0</v>
      </c>
      <c r="S56">
        <v>11</v>
      </c>
      <c r="T56">
        <f t="shared" si="5"/>
        <v>5.5</v>
      </c>
      <c r="U56">
        <f t="shared" ca="1" si="15"/>
        <v>37</v>
      </c>
      <c r="V56">
        <f t="shared" ca="1" si="15"/>
        <v>74</v>
      </c>
      <c r="W56">
        <f t="shared" ca="1" si="15"/>
        <v>63</v>
      </c>
      <c r="X56">
        <f t="shared" ca="1" si="15"/>
        <v>50</v>
      </c>
      <c r="Y56">
        <f t="shared" ca="1" si="15"/>
        <v>64</v>
      </c>
      <c r="Z56">
        <f t="shared" ca="1" si="7"/>
        <v>7.5684210526315798</v>
      </c>
    </row>
    <row r="57" spans="1:26" x14ac:dyDescent="0.3">
      <c r="A57" t="s">
        <v>29</v>
      </c>
      <c r="B57">
        <v>2023</v>
      </c>
      <c r="C57" t="s">
        <v>191</v>
      </c>
      <c r="D57">
        <v>56</v>
      </c>
      <c r="E57" s="3" t="s">
        <v>85</v>
      </c>
      <c r="F57">
        <v>17</v>
      </c>
      <c r="G57">
        <v>17</v>
      </c>
      <c r="H57">
        <f t="shared" si="1"/>
        <v>17</v>
      </c>
      <c r="I57">
        <v>16</v>
      </c>
      <c r="J57">
        <v>16</v>
      </c>
      <c r="K57">
        <f t="shared" si="2"/>
        <v>16</v>
      </c>
      <c r="L57">
        <v>18</v>
      </c>
      <c r="M57">
        <v>16</v>
      </c>
      <c r="N57">
        <f t="shared" si="3"/>
        <v>17</v>
      </c>
      <c r="O57">
        <v>18</v>
      </c>
      <c r="P57">
        <v>16</v>
      </c>
      <c r="Q57">
        <f t="shared" si="4"/>
        <v>17</v>
      </c>
      <c r="R57">
        <v>19</v>
      </c>
      <c r="S57">
        <v>9</v>
      </c>
      <c r="T57">
        <f t="shared" si="5"/>
        <v>14</v>
      </c>
      <c r="U57">
        <f t="shared" ca="1" si="15"/>
        <v>31</v>
      </c>
      <c r="V57">
        <f t="shared" ca="1" si="15"/>
        <v>68</v>
      </c>
      <c r="W57">
        <f t="shared" ca="1" si="15"/>
        <v>66</v>
      </c>
      <c r="X57">
        <f t="shared" ca="1" si="15"/>
        <v>47</v>
      </c>
      <c r="Y57">
        <f t="shared" ca="1" si="15"/>
        <v>50</v>
      </c>
      <c r="Z57">
        <f t="shared" ca="1" si="7"/>
        <v>7.2210526315789467</v>
      </c>
    </row>
    <row r="58" spans="1:26" x14ac:dyDescent="0.3">
      <c r="A58" t="s">
        <v>29</v>
      </c>
      <c r="B58">
        <v>2023</v>
      </c>
      <c r="C58" t="s">
        <v>191</v>
      </c>
      <c r="D58">
        <v>57</v>
      </c>
      <c r="E58" s="3" t="s">
        <v>86</v>
      </c>
      <c r="F58">
        <v>16</v>
      </c>
      <c r="G58">
        <v>19</v>
      </c>
      <c r="H58">
        <f t="shared" si="1"/>
        <v>17.5</v>
      </c>
      <c r="I58">
        <v>16</v>
      </c>
      <c r="J58">
        <v>14</v>
      </c>
      <c r="K58">
        <f t="shared" si="2"/>
        <v>15</v>
      </c>
      <c r="L58">
        <v>16</v>
      </c>
      <c r="M58">
        <v>16</v>
      </c>
      <c r="N58">
        <f t="shared" si="3"/>
        <v>16</v>
      </c>
      <c r="O58">
        <v>19</v>
      </c>
      <c r="P58">
        <v>19</v>
      </c>
      <c r="Q58">
        <f t="shared" si="4"/>
        <v>19</v>
      </c>
      <c r="R58">
        <v>19</v>
      </c>
      <c r="S58">
        <v>6</v>
      </c>
      <c r="T58">
        <f t="shared" si="5"/>
        <v>12.5</v>
      </c>
      <c r="U58">
        <f t="shared" ca="1" si="15"/>
        <v>56</v>
      </c>
      <c r="V58">
        <f t="shared" ca="1" si="15"/>
        <v>31</v>
      </c>
      <c r="W58">
        <f t="shared" ca="1" si="15"/>
        <v>52</v>
      </c>
      <c r="X58">
        <f t="shared" ca="1" si="15"/>
        <v>39</v>
      </c>
      <c r="Y58">
        <f t="shared" ca="1" si="15"/>
        <v>63</v>
      </c>
      <c r="Z58">
        <f t="shared" ca="1" si="7"/>
        <v>6.7578947368421058</v>
      </c>
    </row>
    <row r="59" spans="1:26" x14ac:dyDescent="0.3">
      <c r="A59" t="s">
        <v>29</v>
      </c>
      <c r="B59">
        <v>2023</v>
      </c>
      <c r="C59" t="s">
        <v>191</v>
      </c>
      <c r="D59">
        <v>58</v>
      </c>
      <c r="E59" s="3" t="s">
        <v>87</v>
      </c>
      <c r="F59">
        <v>18</v>
      </c>
      <c r="G59">
        <v>10</v>
      </c>
      <c r="H59">
        <f t="shared" si="1"/>
        <v>14</v>
      </c>
      <c r="I59">
        <v>17</v>
      </c>
      <c r="J59">
        <v>20</v>
      </c>
      <c r="K59">
        <f t="shared" si="2"/>
        <v>18.5</v>
      </c>
      <c r="L59">
        <v>15</v>
      </c>
      <c r="M59">
        <v>17</v>
      </c>
      <c r="N59">
        <f t="shared" si="3"/>
        <v>16</v>
      </c>
      <c r="O59">
        <v>16</v>
      </c>
      <c r="P59">
        <v>15</v>
      </c>
      <c r="Q59">
        <f t="shared" si="4"/>
        <v>15.5</v>
      </c>
      <c r="R59">
        <v>1</v>
      </c>
      <c r="S59">
        <v>16</v>
      </c>
      <c r="T59">
        <f t="shared" si="5"/>
        <v>8.5</v>
      </c>
      <c r="U59">
        <f t="shared" ca="1" si="15"/>
        <v>41</v>
      </c>
      <c r="V59">
        <f t="shared" ca="1" si="15"/>
        <v>50</v>
      </c>
      <c r="W59">
        <f t="shared" ca="1" si="15"/>
        <v>48</v>
      </c>
      <c r="X59">
        <f t="shared" ca="1" si="15"/>
        <v>67</v>
      </c>
      <c r="Y59">
        <f t="shared" ca="1" si="15"/>
        <v>75</v>
      </c>
      <c r="Z59">
        <f t="shared" ca="1" si="7"/>
        <v>7.4421052631578952</v>
      </c>
    </row>
    <row r="60" spans="1:26" x14ac:dyDescent="0.3">
      <c r="A60" t="s">
        <v>29</v>
      </c>
      <c r="B60">
        <v>2023</v>
      </c>
      <c r="C60" t="s">
        <v>191</v>
      </c>
      <c r="D60">
        <v>59</v>
      </c>
      <c r="E60" s="3" t="s">
        <v>88</v>
      </c>
      <c r="F60">
        <v>15</v>
      </c>
      <c r="G60">
        <v>17</v>
      </c>
      <c r="H60">
        <f t="shared" si="1"/>
        <v>16</v>
      </c>
      <c r="I60">
        <v>10</v>
      </c>
      <c r="J60">
        <v>16</v>
      </c>
      <c r="K60">
        <f t="shared" si="2"/>
        <v>13</v>
      </c>
      <c r="L60">
        <v>19</v>
      </c>
      <c r="M60">
        <v>14</v>
      </c>
      <c r="N60">
        <f t="shared" si="3"/>
        <v>16.5</v>
      </c>
      <c r="O60">
        <v>11</v>
      </c>
      <c r="P60">
        <v>13</v>
      </c>
      <c r="Q60">
        <f t="shared" si="4"/>
        <v>12</v>
      </c>
      <c r="R60">
        <v>19</v>
      </c>
      <c r="S60">
        <v>13</v>
      </c>
      <c r="T60">
        <f t="shared" si="5"/>
        <v>16</v>
      </c>
      <c r="U60">
        <f t="shared" ca="1" si="15"/>
        <v>79</v>
      </c>
      <c r="V60">
        <f t="shared" ca="1" si="15"/>
        <v>48</v>
      </c>
      <c r="W60">
        <f t="shared" ca="1" si="15"/>
        <v>53</v>
      </c>
      <c r="X60">
        <f t="shared" ca="1" si="15"/>
        <v>79</v>
      </c>
      <c r="Y60">
        <f t="shared" ca="1" si="15"/>
        <v>35</v>
      </c>
      <c r="Z60">
        <f t="shared" ca="1" si="7"/>
        <v>7.7368421052631575</v>
      </c>
    </row>
    <row r="61" spans="1:26" x14ac:dyDescent="0.3">
      <c r="A61" t="s">
        <v>29</v>
      </c>
      <c r="B61">
        <v>2023</v>
      </c>
      <c r="C61" t="s">
        <v>191</v>
      </c>
      <c r="D61">
        <v>60</v>
      </c>
      <c r="E61" s="3" t="s">
        <v>89</v>
      </c>
      <c r="F61">
        <v>13</v>
      </c>
      <c r="G61">
        <v>15</v>
      </c>
      <c r="H61">
        <f t="shared" si="1"/>
        <v>14</v>
      </c>
      <c r="I61">
        <v>19</v>
      </c>
      <c r="J61">
        <v>18</v>
      </c>
      <c r="K61">
        <f t="shared" si="2"/>
        <v>18.5</v>
      </c>
      <c r="L61">
        <v>17</v>
      </c>
      <c r="M61">
        <v>7</v>
      </c>
      <c r="N61">
        <f t="shared" si="3"/>
        <v>12</v>
      </c>
      <c r="O61">
        <v>11</v>
      </c>
      <c r="P61">
        <v>13</v>
      </c>
      <c r="Q61">
        <f t="shared" si="4"/>
        <v>12</v>
      </c>
      <c r="R61">
        <v>9</v>
      </c>
      <c r="S61">
        <v>11</v>
      </c>
      <c r="T61">
        <f t="shared" si="5"/>
        <v>10</v>
      </c>
      <c r="U61">
        <f t="shared" ca="1" si="15"/>
        <v>62</v>
      </c>
      <c r="V61">
        <f t="shared" ca="1" si="15"/>
        <v>76</v>
      </c>
      <c r="W61">
        <f t="shared" ca="1" si="15"/>
        <v>36</v>
      </c>
      <c r="X61">
        <f t="shared" ca="1" si="15"/>
        <v>47</v>
      </c>
      <c r="Y61">
        <f t="shared" ca="1" si="15"/>
        <v>74</v>
      </c>
      <c r="Z61">
        <f t="shared" ca="1" si="7"/>
        <v>7.6105263157894738</v>
      </c>
    </row>
    <row r="62" spans="1:26" x14ac:dyDescent="0.3">
      <c r="A62" t="s">
        <v>29</v>
      </c>
      <c r="B62">
        <v>2023</v>
      </c>
      <c r="C62" t="s">
        <v>191</v>
      </c>
      <c r="D62">
        <v>61</v>
      </c>
      <c r="E62" s="3" t="s">
        <v>90</v>
      </c>
      <c r="F62">
        <v>11</v>
      </c>
      <c r="G62">
        <v>16</v>
      </c>
      <c r="H62">
        <f t="shared" si="1"/>
        <v>13.5</v>
      </c>
      <c r="I62">
        <v>19</v>
      </c>
      <c r="J62">
        <v>11</v>
      </c>
      <c r="K62">
        <f t="shared" si="2"/>
        <v>15</v>
      </c>
      <c r="L62">
        <v>16</v>
      </c>
      <c r="M62">
        <v>11</v>
      </c>
      <c r="N62">
        <f t="shared" si="3"/>
        <v>13.5</v>
      </c>
      <c r="O62">
        <v>16</v>
      </c>
      <c r="P62">
        <v>12</v>
      </c>
      <c r="Q62">
        <f t="shared" si="4"/>
        <v>14</v>
      </c>
      <c r="R62">
        <v>18</v>
      </c>
      <c r="S62">
        <v>15</v>
      </c>
      <c r="T62">
        <f t="shared" si="5"/>
        <v>16.5</v>
      </c>
      <c r="U62">
        <f t="shared" ca="1" si="15"/>
        <v>56</v>
      </c>
      <c r="V62">
        <f t="shared" ca="1" si="15"/>
        <v>64</v>
      </c>
      <c r="W62">
        <f t="shared" ca="1" si="15"/>
        <v>63</v>
      </c>
      <c r="X62">
        <f t="shared" ca="1" si="15"/>
        <v>44</v>
      </c>
      <c r="Y62">
        <f t="shared" ca="1" si="15"/>
        <v>60</v>
      </c>
      <c r="Z62">
        <f t="shared" ca="1" si="7"/>
        <v>7.5684210526315798</v>
      </c>
    </row>
    <row r="63" spans="1:26" x14ac:dyDescent="0.3">
      <c r="A63" t="s">
        <v>29</v>
      </c>
      <c r="B63">
        <v>2023</v>
      </c>
      <c r="C63" t="s">
        <v>191</v>
      </c>
      <c r="D63">
        <v>62</v>
      </c>
      <c r="E63" s="3" t="s">
        <v>91</v>
      </c>
      <c r="F63">
        <v>10</v>
      </c>
      <c r="G63">
        <v>8</v>
      </c>
      <c r="H63">
        <f t="shared" si="1"/>
        <v>9</v>
      </c>
      <c r="I63">
        <v>18</v>
      </c>
      <c r="J63">
        <v>13</v>
      </c>
      <c r="K63">
        <f t="shared" si="2"/>
        <v>15.5</v>
      </c>
      <c r="L63">
        <v>14</v>
      </c>
      <c r="M63">
        <v>14</v>
      </c>
      <c r="N63">
        <f t="shared" si="3"/>
        <v>14</v>
      </c>
      <c r="O63">
        <v>17</v>
      </c>
      <c r="P63">
        <v>17</v>
      </c>
      <c r="Q63">
        <f t="shared" si="4"/>
        <v>17</v>
      </c>
      <c r="R63">
        <v>9</v>
      </c>
      <c r="S63">
        <v>16</v>
      </c>
      <c r="T63">
        <f t="shared" si="5"/>
        <v>12.5</v>
      </c>
      <c r="U63">
        <f t="shared" ca="1" si="15"/>
        <v>73</v>
      </c>
      <c r="V63">
        <f t="shared" ca="1" si="15"/>
        <v>72</v>
      </c>
      <c r="W63">
        <f t="shared" ca="1" si="15"/>
        <v>59</v>
      </c>
      <c r="X63">
        <f t="shared" ca="1" si="15"/>
        <v>30</v>
      </c>
      <c r="Y63">
        <f t="shared" ca="1" si="15"/>
        <v>52</v>
      </c>
      <c r="Z63">
        <f t="shared" ca="1" si="7"/>
        <v>7.4526315789473685</v>
      </c>
    </row>
    <row r="64" spans="1:26" x14ac:dyDescent="0.3">
      <c r="A64" t="s">
        <v>29</v>
      </c>
      <c r="B64">
        <v>2023</v>
      </c>
      <c r="C64" t="s">
        <v>191</v>
      </c>
      <c r="D64">
        <v>63</v>
      </c>
      <c r="E64" s="3" t="s">
        <v>92</v>
      </c>
      <c r="F64">
        <v>20</v>
      </c>
      <c r="G64">
        <v>8</v>
      </c>
      <c r="H64">
        <f t="shared" si="1"/>
        <v>14</v>
      </c>
      <c r="I64">
        <v>16</v>
      </c>
      <c r="J64">
        <v>19</v>
      </c>
      <c r="K64">
        <f t="shared" si="2"/>
        <v>17.5</v>
      </c>
      <c r="L64">
        <v>18</v>
      </c>
      <c r="M64">
        <v>12</v>
      </c>
      <c r="N64">
        <f t="shared" si="3"/>
        <v>15</v>
      </c>
      <c r="O64">
        <v>18</v>
      </c>
      <c r="P64">
        <v>16</v>
      </c>
      <c r="Q64">
        <f t="shared" si="4"/>
        <v>17</v>
      </c>
      <c r="R64">
        <v>10</v>
      </c>
      <c r="S64">
        <v>15</v>
      </c>
      <c r="T64">
        <f t="shared" si="5"/>
        <v>12.5</v>
      </c>
      <c r="U64">
        <f t="shared" ca="1" si="15"/>
        <v>69</v>
      </c>
      <c r="V64">
        <f t="shared" ca="1" si="15"/>
        <v>80</v>
      </c>
      <c r="W64">
        <f t="shared" ca="1" si="15"/>
        <v>59</v>
      </c>
      <c r="X64">
        <f t="shared" ca="1" si="15"/>
        <v>49</v>
      </c>
      <c r="Y64">
        <f t="shared" ca="1" si="15"/>
        <v>56</v>
      </c>
      <c r="Z64">
        <f t="shared" ca="1" si="7"/>
        <v>8.189473684210526</v>
      </c>
    </row>
    <row r="65" spans="1:26" x14ac:dyDescent="0.3">
      <c r="A65" t="s">
        <v>29</v>
      </c>
      <c r="B65">
        <v>2023</v>
      </c>
      <c r="C65" t="s">
        <v>191</v>
      </c>
      <c r="D65">
        <v>64</v>
      </c>
      <c r="E65" s="3" t="s">
        <v>93</v>
      </c>
      <c r="F65">
        <v>5</v>
      </c>
      <c r="G65">
        <v>19</v>
      </c>
      <c r="H65">
        <f t="shared" si="1"/>
        <v>12</v>
      </c>
      <c r="I65">
        <v>18</v>
      </c>
      <c r="J65">
        <v>20</v>
      </c>
      <c r="K65">
        <f t="shared" si="2"/>
        <v>19</v>
      </c>
      <c r="L65">
        <v>16</v>
      </c>
      <c r="M65">
        <v>13</v>
      </c>
      <c r="N65">
        <f t="shared" si="3"/>
        <v>14.5</v>
      </c>
      <c r="O65">
        <v>11</v>
      </c>
      <c r="P65">
        <v>16</v>
      </c>
      <c r="Q65">
        <f t="shared" si="4"/>
        <v>13.5</v>
      </c>
      <c r="R65">
        <v>18</v>
      </c>
      <c r="S65">
        <v>15</v>
      </c>
      <c r="T65">
        <f t="shared" si="5"/>
        <v>16.5</v>
      </c>
      <c r="U65">
        <f t="shared" ca="1" si="15"/>
        <v>39</v>
      </c>
      <c r="V65">
        <f t="shared" ca="1" si="15"/>
        <v>44</v>
      </c>
      <c r="W65">
        <f t="shared" ca="1" si="15"/>
        <v>75</v>
      </c>
      <c r="X65">
        <f t="shared" ca="1" si="15"/>
        <v>71</v>
      </c>
      <c r="Y65">
        <f t="shared" ca="1" si="15"/>
        <v>61</v>
      </c>
      <c r="Z65">
        <f t="shared" ca="1" si="7"/>
        <v>7.6947368421052627</v>
      </c>
    </row>
    <row r="66" spans="1:26" x14ac:dyDescent="0.3">
      <c r="A66" t="s">
        <v>29</v>
      </c>
      <c r="B66">
        <v>2023</v>
      </c>
      <c r="C66" t="s">
        <v>191</v>
      </c>
      <c r="D66">
        <v>65</v>
      </c>
      <c r="E66" s="3" t="s">
        <v>94</v>
      </c>
      <c r="F66">
        <v>16</v>
      </c>
      <c r="G66">
        <v>19</v>
      </c>
      <c r="H66">
        <f t="shared" si="1"/>
        <v>17.5</v>
      </c>
      <c r="I66">
        <v>19</v>
      </c>
      <c r="J66">
        <v>10</v>
      </c>
      <c r="K66">
        <f t="shared" si="2"/>
        <v>14.5</v>
      </c>
      <c r="L66">
        <v>11</v>
      </c>
      <c r="M66">
        <v>19</v>
      </c>
      <c r="N66">
        <f t="shared" si="3"/>
        <v>15</v>
      </c>
      <c r="O66">
        <v>8</v>
      </c>
      <c r="P66">
        <v>16</v>
      </c>
      <c r="Q66">
        <f t="shared" si="4"/>
        <v>12</v>
      </c>
      <c r="R66">
        <v>19</v>
      </c>
      <c r="S66">
        <v>11</v>
      </c>
      <c r="T66">
        <f t="shared" si="5"/>
        <v>15</v>
      </c>
      <c r="U66">
        <f t="shared" ca="1" si="15"/>
        <v>45</v>
      </c>
      <c r="V66">
        <f t="shared" ca="1" si="15"/>
        <v>33</v>
      </c>
      <c r="W66">
        <f t="shared" ca="1" si="15"/>
        <v>56</v>
      </c>
      <c r="X66">
        <f t="shared" ca="1" si="15"/>
        <v>53</v>
      </c>
      <c r="Y66">
        <f t="shared" ca="1" si="15"/>
        <v>72</v>
      </c>
      <c r="Z66">
        <f t="shared" ca="1" si="7"/>
        <v>7.0105263157894733</v>
      </c>
    </row>
    <row r="67" spans="1:26" x14ac:dyDescent="0.3">
      <c r="A67" t="s">
        <v>29</v>
      </c>
      <c r="B67">
        <v>2023</v>
      </c>
      <c r="C67" t="s">
        <v>191</v>
      </c>
      <c r="D67">
        <v>66</v>
      </c>
      <c r="E67" s="3" t="s">
        <v>95</v>
      </c>
      <c r="F67">
        <v>4</v>
      </c>
      <c r="G67">
        <v>16</v>
      </c>
      <c r="H67">
        <f t="shared" ref="H67:H130" si="16">AVERAGE(F67:G67)</f>
        <v>10</v>
      </c>
      <c r="I67">
        <v>18</v>
      </c>
      <c r="J67">
        <v>8</v>
      </c>
      <c r="K67">
        <f t="shared" ref="K67:K130" si="17">AVERAGE(I67:J67)</f>
        <v>13</v>
      </c>
      <c r="L67">
        <v>17</v>
      </c>
      <c r="M67">
        <v>20</v>
      </c>
      <c r="N67">
        <f t="shared" ref="N67:N130" si="18">AVERAGE(L67:M67)</f>
        <v>18.5</v>
      </c>
      <c r="O67">
        <v>17</v>
      </c>
      <c r="P67">
        <v>17</v>
      </c>
      <c r="Q67">
        <f t="shared" ref="Q67:Q130" si="19">AVERAGE(O67:P67)</f>
        <v>17</v>
      </c>
      <c r="R67">
        <v>10</v>
      </c>
      <c r="S67">
        <v>12</v>
      </c>
      <c r="T67">
        <f t="shared" ref="T67:T130" si="20">AVERAGE(R67:S67)</f>
        <v>11</v>
      </c>
      <c r="U67">
        <f t="shared" ca="1" si="15"/>
        <v>50</v>
      </c>
      <c r="V67">
        <f t="shared" ca="1" si="15"/>
        <v>72</v>
      </c>
      <c r="W67">
        <f t="shared" ca="1" si="15"/>
        <v>40</v>
      </c>
      <c r="X67">
        <f t="shared" ca="1" si="15"/>
        <v>71</v>
      </c>
      <c r="Y67">
        <f t="shared" ca="1" si="15"/>
        <v>39</v>
      </c>
      <c r="Z67">
        <f t="shared" ref="Z67:Z130" ca="1" si="21">(SUM(H67,K67,N67,Q67,T67,U67,V67,W67,X67,Y67)/5)/9.5</f>
        <v>7.189473684210526</v>
      </c>
    </row>
    <row r="68" spans="1:26" x14ac:dyDescent="0.3">
      <c r="A68" t="s">
        <v>29</v>
      </c>
      <c r="B68">
        <v>2023</v>
      </c>
      <c r="C68" t="s">
        <v>191</v>
      </c>
      <c r="D68">
        <v>67</v>
      </c>
      <c r="E68" s="3" t="s">
        <v>96</v>
      </c>
      <c r="F68">
        <v>19</v>
      </c>
      <c r="G68">
        <v>10</v>
      </c>
      <c r="H68">
        <f t="shared" si="16"/>
        <v>14.5</v>
      </c>
      <c r="I68">
        <v>17</v>
      </c>
      <c r="J68">
        <v>9</v>
      </c>
      <c r="K68">
        <f t="shared" si="17"/>
        <v>13</v>
      </c>
      <c r="L68">
        <v>10</v>
      </c>
      <c r="M68">
        <v>18</v>
      </c>
      <c r="N68">
        <f t="shared" si="18"/>
        <v>14</v>
      </c>
      <c r="O68">
        <v>13</v>
      </c>
      <c r="P68">
        <v>14</v>
      </c>
      <c r="Q68">
        <f t="shared" si="19"/>
        <v>13.5</v>
      </c>
      <c r="R68">
        <v>20</v>
      </c>
      <c r="S68">
        <v>15</v>
      </c>
      <c r="T68">
        <f t="shared" si="20"/>
        <v>17.5</v>
      </c>
      <c r="U68">
        <f t="shared" ca="1" si="15"/>
        <v>59</v>
      </c>
      <c r="V68">
        <f t="shared" ca="1" si="15"/>
        <v>67</v>
      </c>
      <c r="W68">
        <f t="shared" ca="1" si="15"/>
        <v>66</v>
      </c>
      <c r="X68">
        <f t="shared" ca="1" si="15"/>
        <v>74</v>
      </c>
      <c r="Y68">
        <f t="shared" ca="1" si="15"/>
        <v>46</v>
      </c>
      <c r="Z68">
        <f t="shared" ca="1" si="21"/>
        <v>8.094736842105263</v>
      </c>
    </row>
    <row r="69" spans="1:26" x14ac:dyDescent="0.3">
      <c r="A69" t="s">
        <v>29</v>
      </c>
      <c r="B69">
        <v>2023</v>
      </c>
      <c r="C69" t="s">
        <v>191</v>
      </c>
      <c r="D69">
        <v>68</v>
      </c>
      <c r="E69" s="3" t="s">
        <v>97</v>
      </c>
      <c r="F69">
        <v>11</v>
      </c>
      <c r="G69">
        <v>19</v>
      </c>
      <c r="H69">
        <f t="shared" si="16"/>
        <v>15</v>
      </c>
      <c r="I69">
        <v>19</v>
      </c>
      <c r="J69">
        <v>17</v>
      </c>
      <c r="K69">
        <f t="shared" si="17"/>
        <v>18</v>
      </c>
      <c r="L69">
        <v>16</v>
      </c>
      <c r="M69">
        <v>19</v>
      </c>
      <c r="N69">
        <f t="shared" si="18"/>
        <v>17.5</v>
      </c>
      <c r="O69">
        <v>16</v>
      </c>
      <c r="P69">
        <v>7</v>
      </c>
      <c r="Q69">
        <f t="shared" si="19"/>
        <v>11.5</v>
      </c>
      <c r="R69">
        <v>19</v>
      </c>
      <c r="S69">
        <v>17</v>
      </c>
      <c r="T69">
        <f t="shared" si="20"/>
        <v>18</v>
      </c>
      <c r="U69">
        <f t="shared" ca="1" si="15"/>
        <v>58</v>
      </c>
      <c r="V69">
        <f t="shared" ca="1" si="15"/>
        <v>68</v>
      </c>
      <c r="W69">
        <f t="shared" ca="1" si="15"/>
        <v>53</v>
      </c>
      <c r="X69">
        <f t="shared" ca="1" si="15"/>
        <v>57</v>
      </c>
      <c r="Y69">
        <f t="shared" ca="1" si="15"/>
        <v>63</v>
      </c>
      <c r="Z69">
        <f t="shared" ca="1" si="21"/>
        <v>7.9789473684210526</v>
      </c>
    </row>
    <row r="70" spans="1:26" x14ac:dyDescent="0.3">
      <c r="A70" t="s">
        <v>29</v>
      </c>
      <c r="B70">
        <v>2023</v>
      </c>
      <c r="C70" t="s">
        <v>191</v>
      </c>
      <c r="D70">
        <v>69</v>
      </c>
      <c r="E70" s="3" t="s">
        <v>98</v>
      </c>
      <c r="F70">
        <v>8</v>
      </c>
      <c r="G70">
        <v>16</v>
      </c>
      <c r="H70">
        <f t="shared" si="16"/>
        <v>12</v>
      </c>
      <c r="I70">
        <v>10</v>
      </c>
      <c r="J70">
        <v>20</v>
      </c>
      <c r="K70">
        <f t="shared" si="17"/>
        <v>15</v>
      </c>
      <c r="L70">
        <v>20</v>
      </c>
      <c r="M70">
        <v>11</v>
      </c>
      <c r="N70">
        <f t="shared" si="18"/>
        <v>15.5</v>
      </c>
      <c r="O70">
        <v>18</v>
      </c>
      <c r="P70">
        <v>11</v>
      </c>
      <c r="Q70">
        <f t="shared" si="19"/>
        <v>14.5</v>
      </c>
      <c r="R70">
        <v>19</v>
      </c>
      <c r="S70">
        <v>13</v>
      </c>
      <c r="T70">
        <f t="shared" si="20"/>
        <v>16</v>
      </c>
      <c r="U70">
        <f t="shared" ca="1" si="15"/>
        <v>49</v>
      </c>
      <c r="V70">
        <f t="shared" ca="1" si="15"/>
        <v>54</v>
      </c>
      <c r="W70">
        <f t="shared" ca="1" si="15"/>
        <v>74</v>
      </c>
      <c r="X70">
        <f t="shared" ca="1" si="15"/>
        <v>52</v>
      </c>
      <c r="Y70">
        <f t="shared" ca="1" si="15"/>
        <v>34</v>
      </c>
      <c r="Z70">
        <f t="shared" ca="1" si="21"/>
        <v>7.0736842105263165</v>
      </c>
    </row>
    <row r="71" spans="1:26" x14ac:dyDescent="0.3">
      <c r="A71" t="s">
        <v>29</v>
      </c>
      <c r="B71">
        <v>2023</v>
      </c>
      <c r="C71" t="s">
        <v>191</v>
      </c>
      <c r="D71">
        <v>70</v>
      </c>
      <c r="E71" s="3" t="s">
        <v>99</v>
      </c>
      <c r="F71">
        <v>19</v>
      </c>
      <c r="G71">
        <v>20</v>
      </c>
      <c r="H71">
        <f t="shared" si="16"/>
        <v>19.5</v>
      </c>
      <c r="I71">
        <v>20</v>
      </c>
      <c r="J71">
        <v>11</v>
      </c>
      <c r="K71">
        <f t="shared" si="17"/>
        <v>15.5</v>
      </c>
      <c r="L71">
        <v>16</v>
      </c>
      <c r="M71">
        <v>10</v>
      </c>
      <c r="N71">
        <f t="shared" si="18"/>
        <v>13</v>
      </c>
      <c r="O71">
        <v>16</v>
      </c>
      <c r="P71">
        <v>14</v>
      </c>
      <c r="Q71">
        <f t="shared" si="19"/>
        <v>15</v>
      </c>
      <c r="R71">
        <v>19</v>
      </c>
      <c r="S71">
        <v>16</v>
      </c>
      <c r="T71">
        <f t="shared" si="20"/>
        <v>17.5</v>
      </c>
      <c r="U71">
        <f t="shared" ca="1" si="15"/>
        <v>69</v>
      </c>
      <c r="V71">
        <f t="shared" ca="1" si="15"/>
        <v>75</v>
      </c>
      <c r="W71">
        <f t="shared" ca="1" si="15"/>
        <v>46</v>
      </c>
      <c r="X71">
        <f t="shared" ca="1" si="15"/>
        <v>64</v>
      </c>
      <c r="Y71">
        <f t="shared" ca="1" si="15"/>
        <v>53</v>
      </c>
      <c r="Z71">
        <f t="shared" ca="1" si="21"/>
        <v>8.1578947368421044</v>
      </c>
    </row>
    <row r="72" spans="1:26" x14ac:dyDescent="0.3">
      <c r="A72" t="s">
        <v>29</v>
      </c>
      <c r="B72">
        <v>2023</v>
      </c>
      <c r="C72" t="s">
        <v>192</v>
      </c>
      <c r="D72">
        <v>1</v>
      </c>
      <c r="E72" s="3" t="s">
        <v>100</v>
      </c>
      <c r="F72">
        <v>20</v>
      </c>
      <c r="G72">
        <v>18</v>
      </c>
      <c r="H72">
        <f t="shared" si="16"/>
        <v>19</v>
      </c>
      <c r="I72">
        <v>20</v>
      </c>
      <c r="J72">
        <v>15</v>
      </c>
      <c r="K72">
        <f t="shared" si="17"/>
        <v>17.5</v>
      </c>
      <c r="L72">
        <v>15</v>
      </c>
      <c r="M72">
        <v>19</v>
      </c>
      <c r="N72">
        <f t="shared" si="18"/>
        <v>17</v>
      </c>
      <c r="O72">
        <v>16</v>
      </c>
      <c r="P72">
        <v>12</v>
      </c>
      <c r="Q72">
        <f t="shared" si="19"/>
        <v>14</v>
      </c>
      <c r="R72">
        <v>9</v>
      </c>
      <c r="S72">
        <v>18</v>
      </c>
      <c r="T72">
        <f t="shared" si="20"/>
        <v>13.5</v>
      </c>
      <c r="U72">
        <f t="shared" ca="1" si="15"/>
        <v>35</v>
      </c>
      <c r="V72">
        <f t="shared" ca="1" si="15"/>
        <v>49</v>
      </c>
      <c r="W72">
        <f t="shared" ca="1" si="15"/>
        <v>66</v>
      </c>
      <c r="X72">
        <f t="shared" ca="1" si="15"/>
        <v>32</v>
      </c>
      <c r="Y72">
        <f t="shared" ca="1" si="15"/>
        <v>52</v>
      </c>
      <c r="Z72">
        <f t="shared" ca="1" si="21"/>
        <v>6.6315789473684212</v>
      </c>
    </row>
    <row r="73" spans="1:26" x14ac:dyDescent="0.3">
      <c r="A73" t="s">
        <v>29</v>
      </c>
      <c r="B73">
        <v>2023</v>
      </c>
      <c r="C73" t="s">
        <v>192</v>
      </c>
      <c r="D73">
        <v>2</v>
      </c>
      <c r="E73" s="3" t="s">
        <v>101</v>
      </c>
      <c r="F73">
        <v>20</v>
      </c>
      <c r="G73">
        <v>17</v>
      </c>
      <c r="H73">
        <f t="shared" si="16"/>
        <v>18.5</v>
      </c>
      <c r="I73">
        <v>18</v>
      </c>
      <c r="J73">
        <v>15</v>
      </c>
      <c r="K73">
        <f t="shared" si="17"/>
        <v>16.5</v>
      </c>
      <c r="L73">
        <v>7</v>
      </c>
      <c r="M73">
        <v>19</v>
      </c>
      <c r="N73">
        <f t="shared" si="18"/>
        <v>13</v>
      </c>
      <c r="O73">
        <v>16</v>
      </c>
      <c r="P73">
        <v>13</v>
      </c>
      <c r="Q73">
        <f t="shared" si="19"/>
        <v>14.5</v>
      </c>
      <c r="R73">
        <v>16</v>
      </c>
      <c r="S73">
        <v>16</v>
      </c>
      <c r="T73">
        <f t="shared" si="20"/>
        <v>16</v>
      </c>
      <c r="U73">
        <f t="shared" ca="1" si="15"/>
        <v>73</v>
      </c>
      <c r="V73">
        <f t="shared" ca="1" si="15"/>
        <v>58</v>
      </c>
      <c r="W73">
        <f t="shared" ca="1" si="15"/>
        <v>79</v>
      </c>
      <c r="X73">
        <f t="shared" ca="1" si="15"/>
        <v>57</v>
      </c>
      <c r="Y73">
        <f t="shared" ca="1" si="15"/>
        <v>55</v>
      </c>
      <c r="Z73">
        <f t="shared" ca="1" si="21"/>
        <v>8.4315789473684202</v>
      </c>
    </row>
    <row r="74" spans="1:26" x14ac:dyDescent="0.3">
      <c r="A74" t="s">
        <v>29</v>
      </c>
      <c r="B74">
        <v>2023</v>
      </c>
      <c r="C74" t="s">
        <v>192</v>
      </c>
      <c r="D74">
        <v>3</v>
      </c>
      <c r="E74" s="3" t="s">
        <v>102</v>
      </c>
      <c r="F74">
        <v>14</v>
      </c>
      <c r="G74">
        <v>17</v>
      </c>
      <c r="H74">
        <f t="shared" si="16"/>
        <v>15.5</v>
      </c>
      <c r="I74">
        <v>17</v>
      </c>
      <c r="J74">
        <v>9</v>
      </c>
      <c r="K74">
        <f t="shared" si="17"/>
        <v>13</v>
      </c>
      <c r="L74">
        <v>18</v>
      </c>
      <c r="M74">
        <v>17</v>
      </c>
      <c r="N74">
        <f t="shared" si="18"/>
        <v>17.5</v>
      </c>
      <c r="O74">
        <v>14</v>
      </c>
      <c r="P74">
        <v>19</v>
      </c>
      <c r="Q74">
        <f t="shared" si="19"/>
        <v>16.5</v>
      </c>
      <c r="R74">
        <v>16</v>
      </c>
      <c r="S74">
        <v>16</v>
      </c>
      <c r="T74">
        <f t="shared" si="20"/>
        <v>16</v>
      </c>
      <c r="U74">
        <f t="shared" ca="1" si="15"/>
        <v>73</v>
      </c>
      <c r="V74">
        <f t="shared" ca="1" si="15"/>
        <v>48</v>
      </c>
      <c r="W74">
        <f t="shared" ca="1" si="15"/>
        <v>75</v>
      </c>
      <c r="X74">
        <f t="shared" ca="1" si="15"/>
        <v>38</v>
      </c>
      <c r="Y74">
        <f t="shared" ca="1" si="15"/>
        <v>41</v>
      </c>
      <c r="Z74">
        <f t="shared" ca="1" si="21"/>
        <v>7.4421052631578952</v>
      </c>
    </row>
    <row r="75" spans="1:26" x14ac:dyDescent="0.3">
      <c r="A75" t="s">
        <v>29</v>
      </c>
      <c r="B75">
        <v>2023</v>
      </c>
      <c r="C75" t="s">
        <v>192</v>
      </c>
      <c r="D75">
        <v>4</v>
      </c>
      <c r="E75" s="3" t="s">
        <v>103</v>
      </c>
      <c r="F75">
        <v>17</v>
      </c>
      <c r="G75">
        <v>14</v>
      </c>
      <c r="H75">
        <f t="shared" si="16"/>
        <v>15.5</v>
      </c>
      <c r="I75">
        <v>18</v>
      </c>
      <c r="J75">
        <v>0</v>
      </c>
      <c r="K75">
        <f t="shared" si="17"/>
        <v>9</v>
      </c>
      <c r="L75">
        <v>19</v>
      </c>
      <c r="M75">
        <v>11</v>
      </c>
      <c r="N75">
        <f t="shared" si="18"/>
        <v>15</v>
      </c>
      <c r="O75">
        <v>20</v>
      </c>
      <c r="P75">
        <v>20</v>
      </c>
      <c r="Q75">
        <f t="shared" si="19"/>
        <v>20</v>
      </c>
      <c r="R75">
        <v>19</v>
      </c>
      <c r="S75">
        <v>16</v>
      </c>
      <c r="T75">
        <f t="shared" si="20"/>
        <v>17.5</v>
      </c>
      <c r="U75">
        <f t="shared" ca="1" si="15"/>
        <v>66</v>
      </c>
      <c r="V75">
        <f t="shared" ca="1" si="15"/>
        <v>74</v>
      </c>
      <c r="W75">
        <f t="shared" ca="1" si="15"/>
        <v>41</v>
      </c>
      <c r="X75">
        <f t="shared" ca="1" si="15"/>
        <v>66</v>
      </c>
      <c r="Y75">
        <f t="shared" ca="1" si="15"/>
        <v>30</v>
      </c>
      <c r="Z75">
        <f t="shared" ca="1" si="21"/>
        <v>7.4526315789473685</v>
      </c>
    </row>
    <row r="76" spans="1:26" x14ac:dyDescent="0.3">
      <c r="A76" t="s">
        <v>29</v>
      </c>
      <c r="B76">
        <v>2023</v>
      </c>
      <c r="C76" t="s">
        <v>192</v>
      </c>
      <c r="D76">
        <v>5</v>
      </c>
      <c r="E76" s="3" t="s">
        <v>104</v>
      </c>
      <c r="F76">
        <v>18</v>
      </c>
      <c r="G76">
        <v>13</v>
      </c>
      <c r="H76">
        <f t="shared" si="16"/>
        <v>15.5</v>
      </c>
      <c r="I76">
        <v>15</v>
      </c>
      <c r="J76">
        <v>1</v>
      </c>
      <c r="K76">
        <f t="shared" si="17"/>
        <v>8</v>
      </c>
      <c r="L76">
        <v>20</v>
      </c>
      <c r="M76">
        <v>10</v>
      </c>
      <c r="N76">
        <f t="shared" si="18"/>
        <v>15</v>
      </c>
      <c r="O76">
        <v>16</v>
      </c>
      <c r="P76">
        <v>18</v>
      </c>
      <c r="Q76">
        <f t="shared" si="19"/>
        <v>17</v>
      </c>
      <c r="R76">
        <v>10</v>
      </c>
      <c r="S76">
        <v>14</v>
      </c>
      <c r="T76">
        <f t="shared" si="20"/>
        <v>12</v>
      </c>
      <c r="U76">
        <f t="shared" ca="1" si="15"/>
        <v>44</v>
      </c>
      <c r="V76">
        <f t="shared" ca="1" si="15"/>
        <v>44</v>
      </c>
      <c r="W76">
        <f t="shared" ca="1" si="15"/>
        <v>47</v>
      </c>
      <c r="X76">
        <f t="shared" ca="1" si="15"/>
        <v>38</v>
      </c>
      <c r="Y76">
        <f t="shared" ca="1" si="15"/>
        <v>33</v>
      </c>
      <c r="Z76">
        <f t="shared" ca="1" si="21"/>
        <v>5.7578947368421058</v>
      </c>
    </row>
    <row r="77" spans="1:26" x14ac:dyDescent="0.3">
      <c r="A77" t="s">
        <v>29</v>
      </c>
      <c r="B77">
        <v>2023</v>
      </c>
      <c r="C77" t="s">
        <v>192</v>
      </c>
      <c r="D77">
        <v>6</v>
      </c>
      <c r="E77" s="3" t="s">
        <v>105</v>
      </c>
      <c r="F77">
        <v>15</v>
      </c>
      <c r="G77">
        <v>11</v>
      </c>
      <c r="H77">
        <f t="shared" si="16"/>
        <v>13</v>
      </c>
      <c r="I77">
        <v>19</v>
      </c>
      <c r="J77">
        <v>6</v>
      </c>
      <c r="K77">
        <f t="shared" si="17"/>
        <v>12.5</v>
      </c>
      <c r="L77">
        <v>18</v>
      </c>
      <c r="M77">
        <v>19</v>
      </c>
      <c r="N77">
        <f t="shared" si="18"/>
        <v>18.5</v>
      </c>
      <c r="O77">
        <v>18</v>
      </c>
      <c r="P77">
        <v>19</v>
      </c>
      <c r="Q77">
        <f t="shared" si="19"/>
        <v>18.5</v>
      </c>
      <c r="R77">
        <v>18</v>
      </c>
      <c r="S77">
        <v>20</v>
      </c>
      <c r="T77">
        <f t="shared" si="20"/>
        <v>19</v>
      </c>
      <c r="U77">
        <f t="shared" ca="1" si="15"/>
        <v>72</v>
      </c>
      <c r="V77">
        <f t="shared" ca="1" si="15"/>
        <v>65</v>
      </c>
      <c r="W77">
        <f t="shared" ca="1" si="15"/>
        <v>44</v>
      </c>
      <c r="X77">
        <f t="shared" ca="1" si="15"/>
        <v>67</v>
      </c>
      <c r="Y77">
        <f t="shared" ca="1" si="15"/>
        <v>44</v>
      </c>
      <c r="Z77">
        <f t="shared" ca="1" si="21"/>
        <v>7.8631578947368421</v>
      </c>
    </row>
    <row r="78" spans="1:26" x14ac:dyDescent="0.3">
      <c r="A78" t="s">
        <v>29</v>
      </c>
      <c r="B78">
        <v>2023</v>
      </c>
      <c r="C78" t="s">
        <v>192</v>
      </c>
      <c r="D78">
        <v>7</v>
      </c>
      <c r="E78" s="3" t="s">
        <v>106</v>
      </c>
      <c r="F78">
        <v>17</v>
      </c>
      <c r="G78">
        <v>12</v>
      </c>
      <c r="H78">
        <f t="shared" si="16"/>
        <v>14.5</v>
      </c>
      <c r="I78">
        <v>20</v>
      </c>
      <c r="J78">
        <v>7</v>
      </c>
      <c r="K78">
        <f t="shared" si="17"/>
        <v>13.5</v>
      </c>
      <c r="L78">
        <v>18</v>
      </c>
      <c r="M78">
        <v>19</v>
      </c>
      <c r="N78">
        <f t="shared" si="18"/>
        <v>18.5</v>
      </c>
      <c r="O78">
        <v>11</v>
      </c>
      <c r="P78">
        <v>11</v>
      </c>
      <c r="Q78">
        <f t="shared" si="19"/>
        <v>11</v>
      </c>
      <c r="R78">
        <v>17</v>
      </c>
      <c r="S78">
        <v>16</v>
      </c>
      <c r="T78">
        <f t="shared" si="20"/>
        <v>16.5</v>
      </c>
      <c r="U78">
        <f t="shared" ca="1" si="15"/>
        <v>51</v>
      </c>
      <c r="V78">
        <f t="shared" ca="1" si="15"/>
        <v>69</v>
      </c>
      <c r="W78">
        <f t="shared" ca="1" si="15"/>
        <v>71</v>
      </c>
      <c r="X78">
        <f t="shared" ca="1" si="15"/>
        <v>74</v>
      </c>
      <c r="Y78">
        <f t="shared" ca="1" si="15"/>
        <v>59</v>
      </c>
      <c r="Z78">
        <f t="shared" ca="1" si="21"/>
        <v>8.378947368421052</v>
      </c>
    </row>
    <row r="79" spans="1:26" x14ac:dyDescent="0.3">
      <c r="A79" t="s">
        <v>29</v>
      </c>
      <c r="B79">
        <v>2023</v>
      </c>
      <c r="C79" t="s">
        <v>192</v>
      </c>
      <c r="D79">
        <v>8</v>
      </c>
      <c r="E79" s="3" t="s">
        <v>107</v>
      </c>
      <c r="F79">
        <v>17</v>
      </c>
      <c r="G79">
        <v>16</v>
      </c>
      <c r="H79">
        <f t="shared" si="16"/>
        <v>16.5</v>
      </c>
      <c r="I79">
        <v>20</v>
      </c>
      <c r="J79">
        <v>10</v>
      </c>
      <c r="K79">
        <f t="shared" si="17"/>
        <v>15</v>
      </c>
      <c r="L79">
        <v>18</v>
      </c>
      <c r="M79">
        <v>18</v>
      </c>
      <c r="N79">
        <f t="shared" si="18"/>
        <v>18</v>
      </c>
      <c r="O79">
        <v>13</v>
      </c>
      <c r="P79">
        <v>10</v>
      </c>
      <c r="Q79">
        <f t="shared" si="19"/>
        <v>11.5</v>
      </c>
      <c r="R79">
        <v>18</v>
      </c>
      <c r="S79">
        <v>18</v>
      </c>
      <c r="T79">
        <f t="shared" si="20"/>
        <v>18</v>
      </c>
      <c r="U79">
        <f t="shared" ca="1" si="15"/>
        <v>78</v>
      </c>
      <c r="V79">
        <f t="shared" ca="1" si="15"/>
        <v>58</v>
      </c>
      <c r="W79">
        <f t="shared" ca="1" si="15"/>
        <v>56</v>
      </c>
      <c r="X79">
        <f t="shared" ca="1" si="15"/>
        <v>31</v>
      </c>
      <c r="Y79">
        <f t="shared" ca="1" si="15"/>
        <v>67</v>
      </c>
      <c r="Z79">
        <f t="shared" ca="1" si="21"/>
        <v>7.7684210526315782</v>
      </c>
    </row>
    <row r="80" spans="1:26" x14ac:dyDescent="0.3">
      <c r="A80" t="s">
        <v>29</v>
      </c>
      <c r="B80">
        <v>2023</v>
      </c>
      <c r="C80" t="s">
        <v>192</v>
      </c>
      <c r="D80">
        <v>9</v>
      </c>
      <c r="E80" s="3" t="s">
        <v>108</v>
      </c>
      <c r="F80">
        <v>17</v>
      </c>
      <c r="G80">
        <v>19</v>
      </c>
      <c r="H80">
        <f t="shared" si="16"/>
        <v>18</v>
      </c>
      <c r="I80">
        <v>19</v>
      </c>
      <c r="J80">
        <v>10</v>
      </c>
      <c r="K80">
        <f t="shared" si="17"/>
        <v>14.5</v>
      </c>
      <c r="L80">
        <v>16</v>
      </c>
      <c r="M80">
        <v>19</v>
      </c>
      <c r="N80">
        <f t="shared" si="18"/>
        <v>17.5</v>
      </c>
      <c r="O80">
        <v>19</v>
      </c>
      <c r="P80">
        <v>19</v>
      </c>
      <c r="Q80">
        <f t="shared" si="19"/>
        <v>19</v>
      </c>
      <c r="R80">
        <v>20</v>
      </c>
      <c r="S80">
        <v>11</v>
      </c>
      <c r="T80">
        <f t="shared" si="20"/>
        <v>15.5</v>
      </c>
      <c r="U80">
        <f t="shared" ca="1" si="15"/>
        <v>47</v>
      </c>
      <c r="V80">
        <f t="shared" ca="1" si="15"/>
        <v>59</v>
      </c>
      <c r="W80">
        <f t="shared" ca="1" si="15"/>
        <v>39</v>
      </c>
      <c r="X80">
        <f t="shared" ca="1" si="15"/>
        <v>45</v>
      </c>
      <c r="Y80">
        <f t="shared" ca="1" si="15"/>
        <v>39</v>
      </c>
      <c r="Z80">
        <f t="shared" ca="1" si="21"/>
        <v>6.6000000000000005</v>
      </c>
    </row>
    <row r="81" spans="1:26" x14ac:dyDescent="0.3">
      <c r="A81" t="s">
        <v>29</v>
      </c>
      <c r="B81">
        <v>2023</v>
      </c>
      <c r="C81" t="s">
        <v>192</v>
      </c>
      <c r="D81">
        <v>10</v>
      </c>
      <c r="E81" s="3" t="s">
        <v>109</v>
      </c>
      <c r="F81">
        <v>19</v>
      </c>
      <c r="G81">
        <v>20</v>
      </c>
      <c r="H81">
        <f t="shared" si="16"/>
        <v>19.5</v>
      </c>
      <c r="I81">
        <v>11</v>
      </c>
      <c r="J81">
        <v>20</v>
      </c>
      <c r="K81">
        <f t="shared" si="17"/>
        <v>15.5</v>
      </c>
      <c r="L81">
        <v>14</v>
      </c>
      <c r="M81">
        <v>16</v>
      </c>
      <c r="N81">
        <f t="shared" si="18"/>
        <v>15</v>
      </c>
      <c r="O81">
        <v>20</v>
      </c>
      <c r="P81">
        <v>12</v>
      </c>
      <c r="Q81">
        <f t="shared" si="19"/>
        <v>16</v>
      </c>
      <c r="R81">
        <v>19</v>
      </c>
      <c r="S81">
        <v>13</v>
      </c>
      <c r="T81">
        <f t="shared" si="20"/>
        <v>16</v>
      </c>
      <c r="U81">
        <f t="shared" ca="1" si="15"/>
        <v>60</v>
      </c>
      <c r="V81">
        <f t="shared" ca="1" si="15"/>
        <v>68</v>
      </c>
      <c r="W81">
        <f t="shared" ca="1" si="15"/>
        <v>62</v>
      </c>
      <c r="X81">
        <f t="shared" ca="1" si="15"/>
        <v>41</v>
      </c>
      <c r="Y81">
        <f t="shared" ca="1" si="15"/>
        <v>64</v>
      </c>
      <c r="Z81">
        <f t="shared" ca="1" si="21"/>
        <v>7.9368421052631586</v>
      </c>
    </row>
    <row r="82" spans="1:26" x14ac:dyDescent="0.3">
      <c r="A82" t="s">
        <v>29</v>
      </c>
      <c r="B82">
        <v>2023</v>
      </c>
      <c r="C82" t="s">
        <v>192</v>
      </c>
      <c r="D82">
        <v>11</v>
      </c>
      <c r="E82" s="3" t="s">
        <v>110</v>
      </c>
      <c r="F82">
        <v>14</v>
      </c>
      <c r="G82">
        <v>11</v>
      </c>
      <c r="H82">
        <f t="shared" si="16"/>
        <v>12.5</v>
      </c>
      <c r="I82">
        <v>18</v>
      </c>
      <c r="J82">
        <v>10</v>
      </c>
      <c r="K82">
        <f t="shared" si="17"/>
        <v>14</v>
      </c>
      <c r="L82">
        <v>15</v>
      </c>
      <c r="M82">
        <v>19</v>
      </c>
      <c r="N82">
        <f t="shared" si="18"/>
        <v>17</v>
      </c>
      <c r="O82">
        <v>10</v>
      </c>
      <c r="P82">
        <v>18</v>
      </c>
      <c r="Q82">
        <f t="shared" si="19"/>
        <v>14</v>
      </c>
      <c r="R82">
        <v>19</v>
      </c>
      <c r="S82">
        <v>19</v>
      </c>
      <c r="T82">
        <f t="shared" si="20"/>
        <v>19</v>
      </c>
      <c r="U82">
        <f t="shared" ca="1" si="15"/>
        <v>73</v>
      </c>
      <c r="V82">
        <f t="shared" ca="1" si="15"/>
        <v>47</v>
      </c>
      <c r="W82">
        <f t="shared" ca="1" si="15"/>
        <v>33</v>
      </c>
      <c r="X82">
        <f t="shared" ca="1" si="15"/>
        <v>56</v>
      </c>
      <c r="Y82">
        <f t="shared" ca="1" si="15"/>
        <v>40</v>
      </c>
      <c r="Z82">
        <f t="shared" ca="1" si="21"/>
        <v>6.852631578947368</v>
      </c>
    </row>
    <row r="83" spans="1:26" x14ac:dyDescent="0.3">
      <c r="A83" t="s">
        <v>29</v>
      </c>
      <c r="B83">
        <v>2023</v>
      </c>
      <c r="C83" t="s">
        <v>192</v>
      </c>
      <c r="D83">
        <v>12</v>
      </c>
      <c r="E83" s="4" t="s">
        <v>111</v>
      </c>
      <c r="F83">
        <v>12</v>
      </c>
      <c r="G83">
        <v>11</v>
      </c>
      <c r="H83">
        <f t="shared" si="16"/>
        <v>11.5</v>
      </c>
      <c r="I83">
        <v>11</v>
      </c>
      <c r="J83">
        <v>18</v>
      </c>
      <c r="K83">
        <f t="shared" si="17"/>
        <v>14.5</v>
      </c>
      <c r="L83">
        <v>10</v>
      </c>
      <c r="M83">
        <v>18</v>
      </c>
      <c r="N83">
        <f t="shared" si="18"/>
        <v>14</v>
      </c>
      <c r="O83">
        <v>8</v>
      </c>
      <c r="P83">
        <v>19</v>
      </c>
      <c r="Q83">
        <f t="shared" si="19"/>
        <v>13.5</v>
      </c>
      <c r="R83">
        <v>14</v>
      </c>
      <c r="S83">
        <v>20</v>
      </c>
      <c r="T83">
        <f t="shared" si="20"/>
        <v>17</v>
      </c>
      <c r="U83">
        <f t="shared" ca="1" si="15"/>
        <v>37</v>
      </c>
      <c r="V83">
        <f t="shared" ca="1" si="15"/>
        <v>70</v>
      </c>
      <c r="W83">
        <f t="shared" ca="1" si="15"/>
        <v>37</v>
      </c>
      <c r="X83">
        <f t="shared" ca="1" si="15"/>
        <v>76</v>
      </c>
      <c r="Y83">
        <f t="shared" ca="1" si="15"/>
        <v>38</v>
      </c>
      <c r="Z83">
        <f t="shared" ca="1" si="21"/>
        <v>6.9157894736842112</v>
      </c>
    </row>
    <row r="84" spans="1:26" x14ac:dyDescent="0.3">
      <c r="A84" t="s">
        <v>29</v>
      </c>
      <c r="B84">
        <v>2023</v>
      </c>
      <c r="C84" t="s">
        <v>192</v>
      </c>
      <c r="D84">
        <v>13</v>
      </c>
      <c r="E84" s="3" t="s">
        <v>112</v>
      </c>
      <c r="F84">
        <v>13</v>
      </c>
      <c r="G84">
        <v>18</v>
      </c>
      <c r="H84">
        <f t="shared" si="16"/>
        <v>15.5</v>
      </c>
      <c r="I84">
        <v>10</v>
      </c>
      <c r="J84">
        <v>19</v>
      </c>
      <c r="K84">
        <f t="shared" si="17"/>
        <v>14.5</v>
      </c>
      <c r="L84">
        <v>18</v>
      </c>
      <c r="M84">
        <v>17</v>
      </c>
      <c r="N84">
        <f t="shared" si="18"/>
        <v>17.5</v>
      </c>
      <c r="O84">
        <v>9</v>
      </c>
      <c r="P84">
        <v>10</v>
      </c>
      <c r="Q84">
        <f t="shared" si="19"/>
        <v>9.5</v>
      </c>
      <c r="R84">
        <v>18</v>
      </c>
      <c r="S84">
        <v>10</v>
      </c>
      <c r="T84">
        <f t="shared" si="20"/>
        <v>14</v>
      </c>
      <c r="U84">
        <f t="shared" ca="1" si="15"/>
        <v>59</v>
      </c>
      <c r="V84">
        <f t="shared" ca="1" si="15"/>
        <v>39</v>
      </c>
      <c r="W84">
        <f t="shared" ca="1" si="15"/>
        <v>75</v>
      </c>
      <c r="X84">
        <f t="shared" ca="1" si="15"/>
        <v>56</v>
      </c>
      <c r="Y84">
        <f t="shared" ca="1" si="15"/>
        <v>75</v>
      </c>
      <c r="Z84">
        <f t="shared" ca="1" si="21"/>
        <v>7.8947368421052628</v>
      </c>
    </row>
    <row r="85" spans="1:26" x14ac:dyDescent="0.3">
      <c r="A85" t="s">
        <v>29</v>
      </c>
      <c r="B85">
        <v>2023</v>
      </c>
      <c r="C85" t="s">
        <v>192</v>
      </c>
      <c r="D85">
        <v>14</v>
      </c>
      <c r="E85" s="3" t="s">
        <v>113</v>
      </c>
      <c r="F85">
        <v>19</v>
      </c>
      <c r="G85">
        <v>17</v>
      </c>
      <c r="H85">
        <f t="shared" si="16"/>
        <v>18</v>
      </c>
      <c r="I85">
        <v>19</v>
      </c>
      <c r="J85">
        <v>18</v>
      </c>
      <c r="K85">
        <f t="shared" si="17"/>
        <v>18.5</v>
      </c>
      <c r="L85">
        <v>11</v>
      </c>
      <c r="M85">
        <v>17</v>
      </c>
      <c r="N85">
        <f t="shared" si="18"/>
        <v>14</v>
      </c>
      <c r="O85">
        <v>17</v>
      </c>
      <c r="P85">
        <v>10</v>
      </c>
      <c r="Q85">
        <f t="shared" si="19"/>
        <v>13.5</v>
      </c>
      <c r="R85">
        <v>11</v>
      </c>
      <c r="S85">
        <v>8</v>
      </c>
      <c r="T85">
        <f t="shared" si="20"/>
        <v>9.5</v>
      </c>
      <c r="U85">
        <f t="shared" ca="1" si="15"/>
        <v>74</v>
      </c>
      <c r="V85">
        <f t="shared" ca="1" si="15"/>
        <v>54</v>
      </c>
      <c r="W85">
        <f t="shared" ca="1" si="15"/>
        <v>56</v>
      </c>
      <c r="X85">
        <f t="shared" ca="1" si="15"/>
        <v>40</v>
      </c>
      <c r="Y85">
        <f t="shared" ca="1" si="15"/>
        <v>41</v>
      </c>
      <c r="Z85">
        <f t="shared" ca="1" si="21"/>
        <v>7.1263157894736846</v>
      </c>
    </row>
    <row r="86" spans="1:26" x14ac:dyDescent="0.3">
      <c r="A86" t="s">
        <v>29</v>
      </c>
      <c r="B86">
        <v>2023</v>
      </c>
      <c r="C86" t="s">
        <v>192</v>
      </c>
      <c r="D86">
        <v>15</v>
      </c>
      <c r="E86" s="3" t="s">
        <v>114</v>
      </c>
      <c r="F86">
        <v>20</v>
      </c>
      <c r="G86">
        <v>16</v>
      </c>
      <c r="H86">
        <f t="shared" si="16"/>
        <v>18</v>
      </c>
      <c r="I86">
        <v>19</v>
      </c>
      <c r="J86">
        <v>19</v>
      </c>
      <c r="K86">
        <f t="shared" si="17"/>
        <v>19</v>
      </c>
      <c r="L86">
        <v>10</v>
      </c>
      <c r="M86">
        <v>15</v>
      </c>
      <c r="N86">
        <f t="shared" si="18"/>
        <v>12.5</v>
      </c>
      <c r="O86">
        <v>20</v>
      </c>
      <c r="P86">
        <v>10</v>
      </c>
      <c r="Q86">
        <f t="shared" si="19"/>
        <v>15</v>
      </c>
      <c r="R86">
        <v>11</v>
      </c>
      <c r="S86">
        <v>9</v>
      </c>
      <c r="T86">
        <f t="shared" si="20"/>
        <v>10</v>
      </c>
      <c r="U86">
        <f t="shared" ca="1" si="15"/>
        <v>54</v>
      </c>
      <c r="V86">
        <f t="shared" ca="1" si="15"/>
        <v>48</v>
      </c>
      <c r="W86">
        <f t="shared" ca="1" si="15"/>
        <v>72</v>
      </c>
      <c r="X86">
        <f t="shared" ca="1" si="15"/>
        <v>78</v>
      </c>
      <c r="Y86">
        <f t="shared" ca="1" si="15"/>
        <v>74</v>
      </c>
      <c r="Z86">
        <f t="shared" ca="1" si="21"/>
        <v>8.4315789473684202</v>
      </c>
    </row>
    <row r="87" spans="1:26" x14ac:dyDescent="0.3">
      <c r="A87" t="s">
        <v>29</v>
      </c>
      <c r="B87">
        <v>2023</v>
      </c>
      <c r="C87" t="s">
        <v>192</v>
      </c>
      <c r="D87">
        <v>16</v>
      </c>
      <c r="E87" s="3" t="s">
        <v>115</v>
      </c>
      <c r="F87">
        <v>18</v>
      </c>
      <c r="G87">
        <v>15</v>
      </c>
      <c r="H87">
        <f t="shared" si="16"/>
        <v>16.5</v>
      </c>
      <c r="I87">
        <v>18</v>
      </c>
      <c r="J87">
        <v>10</v>
      </c>
      <c r="K87">
        <f t="shared" si="17"/>
        <v>14</v>
      </c>
      <c r="L87">
        <v>19</v>
      </c>
      <c r="M87">
        <v>10</v>
      </c>
      <c r="N87">
        <f t="shared" si="18"/>
        <v>14.5</v>
      </c>
      <c r="O87">
        <v>11</v>
      </c>
      <c r="P87">
        <v>18</v>
      </c>
      <c r="Q87">
        <f t="shared" si="19"/>
        <v>14.5</v>
      </c>
      <c r="R87">
        <v>19</v>
      </c>
      <c r="S87">
        <v>17</v>
      </c>
      <c r="T87">
        <f t="shared" si="20"/>
        <v>18</v>
      </c>
      <c r="U87">
        <f t="shared" ca="1" si="15"/>
        <v>50</v>
      </c>
      <c r="V87">
        <f t="shared" ca="1" si="15"/>
        <v>71</v>
      </c>
      <c r="W87">
        <f t="shared" ca="1" si="15"/>
        <v>30</v>
      </c>
      <c r="X87">
        <f t="shared" ca="1" si="15"/>
        <v>67</v>
      </c>
      <c r="Y87">
        <f t="shared" ca="1" si="15"/>
        <v>36</v>
      </c>
      <c r="Z87">
        <f t="shared" ca="1" si="21"/>
        <v>6.9789473684210526</v>
      </c>
    </row>
    <row r="88" spans="1:26" x14ac:dyDescent="0.3">
      <c r="A88" t="s">
        <v>29</v>
      </c>
      <c r="B88">
        <v>2023</v>
      </c>
      <c r="C88" t="s">
        <v>192</v>
      </c>
      <c r="D88">
        <v>17</v>
      </c>
      <c r="E88" s="3" t="s">
        <v>116</v>
      </c>
      <c r="F88">
        <v>19</v>
      </c>
      <c r="G88">
        <v>15</v>
      </c>
      <c r="H88">
        <f t="shared" si="16"/>
        <v>17</v>
      </c>
      <c r="I88">
        <v>19</v>
      </c>
      <c r="J88">
        <v>19</v>
      </c>
      <c r="K88">
        <f t="shared" si="17"/>
        <v>19</v>
      </c>
      <c r="L88">
        <v>19</v>
      </c>
      <c r="M88">
        <v>10</v>
      </c>
      <c r="N88">
        <f t="shared" si="18"/>
        <v>14.5</v>
      </c>
      <c r="O88">
        <v>15</v>
      </c>
      <c r="P88">
        <v>19</v>
      </c>
      <c r="Q88">
        <f t="shared" si="19"/>
        <v>17</v>
      </c>
      <c r="R88">
        <v>18</v>
      </c>
      <c r="S88">
        <v>20</v>
      </c>
      <c r="T88">
        <f t="shared" si="20"/>
        <v>19</v>
      </c>
      <c r="U88">
        <f t="shared" ca="1" si="15"/>
        <v>69</v>
      </c>
      <c r="V88">
        <f t="shared" ca="1" si="15"/>
        <v>69</v>
      </c>
      <c r="W88">
        <f t="shared" ca="1" si="15"/>
        <v>68</v>
      </c>
      <c r="X88">
        <f t="shared" ca="1" si="15"/>
        <v>56</v>
      </c>
      <c r="Y88">
        <f t="shared" ca="1" si="15"/>
        <v>43</v>
      </c>
      <c r="Z88">
        <f t="shared" ca="1" si="21"/>
        <v>8.2421052631578942</v>
      </c>
    </row>
    <row r="89" spans="1:26" x14ac:dyDescent="0.3">
      <c r="A89" t="s">
        <v>29</v>
      </c>
      <c r="B89">
        <v>2023</v>
      </c>
      <c r="C89" t="s">
        <v>192</v>
      </c>
      <c r="D89">
        <v>18</v>
      </c>
      <c r="E89" s="3" t="s">
        <v>117</v>
      </c>
      <c r="F89">
        <v>11</v>
      </c>
      <c r="G89">
        <v>11</v>
      </c>
      <c r="H89">
        <f t="shared" si="16"/>
        <v>11</v>
      </c>
      <c r="I89">
        <v>16</v>
      </c>
      <c r="J89">
        <v>18</v>
      </c>
      <c r="K89">
        <f t="shared" si="17"/>
        <v>17</v>
      </c>
      <c r="L89">
        <v>18</v>
      </c>
      <c r="M89">
        <v>20</v>
      </c>
      <c r="N89">
        <f t="shared" si="18"/>
        <v>19</v>
      </c>
      <c r="O89">
        <v>15</v>
      </c>
      <c r="P89">
        <v>18</v>
      </c>
      <c r="Q89">
        <f t="shared" si="19"/>
        <v>16.5</v>
      </c>
      <c r="R89">
        <v>16</v>
      </c>
      <c r="S89">
        <v>11</v>
      </c>
      <c r="T89">
        <f t="shared" si="20"/>
        <v>13.5</v>
      </c>
      <c r="U89">
        <f t="shared" ca="1" si="15"/>
        <v>67</v>
      </c>
      <c r="V89">
        <f t="shared" ca="1" si="15"/>
        <v>41</v>
      </c>
      <c r="W89">
        <f t="shared" ca="1" si="15"/>
        <v>78</v>
      </c>
      <c r="X89">
        <f t="shared" ca="1" si="15"/>
        <v>51</v>
      </c>
      <c r="Y89">
        <f t="shared" ca="1" si="15"/>
        <v>77</v>
      </c>
      <c r="Z89">
        <f t="shared" ca="1" si="21"/>
        <v>8.2315789473684209</v>
      </c>
    </row>
    <row r="90" spans="1:26" x14ac:dyDescent="0.3">
      <c r="A90" t="s">
        <v>29</v>
      </c>
      <c r="B90">
        <v>2023</v>
      </c>
      <c r="C90" t="s">
        <v>192</v>
      </c>
      <c r="D90">
        <v>19</v>
      </c>
      <c r="E90" s="3" t="s">
        <v>118</v>
      </c>
      <c r="F90">
        <v>10</v>
      </c>
      <c r="G90">
        <v>2</v>
      </c>
      <c r="H90">
        <f t="shared" si="16"/>
        <v>6</v>
      </c>
      <c r="I90">
        <v>19</v>
      </c>
      <c r="J90">
        <v>18</v>
      </c>
      <c r="K90">
        <f t="shared" si="17"/>
        <v>18.5</v>
      </c>
      <c r="L90">
        <v>19</v>
      </c>
      <c r="M90">
        <v>10</v>
      </c>
      <c r="N90">
        <f t="shared" si="18"/>
        <v>14.5</v>
      </c>
      <c r="O90">
        <v>9</v>
      </c>
      <c r="P90">
        <v>17</v>
      </c>
      <c r="Q90">
        <f t="shared" si="19"/>
        <v>13</v>
      </c>
      <c r="R90">
        <v>18</v>
      </c>
      <c r="S90">
        <v>15</v>
      </c>
      <c r="T90">
        <f t="shared" si="20"/>
        <v>16.5</v>
      </c>
      <c r="U90">
        <f t="shared" ca="1" si="15"/>
        <v>39</v>
      </c>
      <c r="V90">
        <f t="shared" ca="1" si="15"/>
        <v>43</v>
      </c>
      <c r="W90">
        <f t="shared" ca="1" si="15"/>
        <v>59</v>
      </c>
      <c r="X90">
        <f t="shared" ca="1" si="15"/>
        <v>64</v>
      </c>
      <c r="Y90">
        <f t="shared" ca="1" si="15"/>
        <v>40</v>
      </c>
      <c r="Z90">
        <f t="shared" ca="1" si="21"/>
        <v>6.6000000000000005</v>
      </c>
    </row>
    <row r="91" spans="1:26" x14ac:dyDescent="0.3">
      <c r="A91" t="s">
        <v>29</v>
      </c>
      <c r="B91">
        <v>2023</v>
      </c>
      <c r="C91" t="s">
        <v>192</v>
      </c>
      <c r="D91">
        <v>20</v>
      </c>
      <c r="E91" s="3" t="s">
        <v>119</v>
      </c>
      <c r="F91">
        <v>19</v>
      </c>
      <c r="G91">
        <v>20</v>
      </c>
      <c r="H91">
        <f t="shared" si="16"/>
        <v>19.5</v>
      </c>
      <c r="I91">
        <v>18</v>
      </c>
      <c r="J91">
        <v>17</v>
      </c>
      <c r="K91">
        <f t="shared" si="17"/>
        <v>17.5</v>
      </c>
      <c r="L91">
        <v>16</v>
      </c>
      <c r="M91">
        <v>18</v>
      </c>
      <c r="N91">
        <f t="shared" si="18"/>
        <v>17</v>
      </c>
      <c r="O91">
        <v>0</v>
      </c>
      <c r="P91">
        <v>10</v>
      </c>
      <c r="Q91">
        <f t="shared" si="19"/>
        <v>5</v>
      </c>
      <c r="R91">
        <v>10</v>
      </c>
      <c r="S91">
        <v>15</v>
      </c>
      <c r="T91">
        <f t="shared" si="20"/>
        <v>12.5</v>
      </c>
      <c r="U91">
        <f t="shared" ca="1" si="15"/>
        <v>78</v>
      </c>
      <c r="V91">
        <f t="shared" ca="1" si="15"/>
        <v>77</v>
      </c>
      <c r="W91">
        <f t="shared" ca="1" si="15"/>
        <v>73</v>
      </c>
      <c r="X91">
        <f t="shared" ca="1" si="15"/>
        <v>79</v>
      </c>
      <c r="Y91">
        <f t="shared" ca="1" si="15"/>
        <v>76</v>
      </c>
      <c r="Z91">
        <f t="shared" ca="1" si="21"/>
        <v>9.5684210526315798</v>
      </c>
    </row>
    <row r="92" spans="1:26" x14ac:dyDescent="0.3">
      <c r="A92" t="s">
        <v>29</v>
      </c>
      <c r="B92">
        <v>2023</v>
      </c>
      <c r="C92" t="s">
        <v>192</v>
      </c>
      <c r="D92">
        <v>21</v>
      </c>
      <c r="E92" s="3" t="s">
        <v>120</v>
      </c>
      <c r="F92">
        <v>19</v>
      </c>
      <c r="G92">
        <v>18</v>
      </c>
      <c r="H92">
        <f t="shared" si="16"/>
        <v>18.5</v>
      </c>
      <c r="I92">
        <v>17</v>
      </c>
      <c r="J92">
        <v>18</v>
      </c>
      <c r="K92">
        <f t="shared" si="17"/>
        <v>17.5</v>
      </c>
      <c r="L92">
        <v>19</v>
      </c>
      <c r="M92">
        <v>19</v>
      </c>
      <c r="N92">
        <f t="shared" si="18"/>
        <v>19</v>
      </c>
      <c r="O92">
        <v>1</v>
      </c>
      <c r="P92">
        <v>0</v>
      </c>
      <c r="Q92">
        <f t="shared" si="19"/>
        <v>0.5</v>
      </c>
      <c r="R92">
        <v>20</v>
      </c>
      <c r="S92">
        <v>9</v>
      </c>
      <c r="T92">
        <f t="shared" si="20"/>
        <v>14.5</v>
      </c>
      <c r="U92">
        <f t="shared" ca="1" si="15"/>
        <v>62</v>
      </c>
      <c r="V92">
        <f t="shared" ca="1" si="15"/>
        <v>57</v>
      </c>
      <c r="W92">
        <f t="shared" ca="1" si="15"/>
        <v>47</v>
      </c>
      <c r="X92">
        <f t="shared" ca="1" si="15"/>
        <v>37</v>
      </c>
      <c r="Y92">
        <f t="shared" ca="1" si="15"/>
        <v>47</v>
      </c>
      <c r="Z92">
        <f t="shared" ca="1" si="21"/>
        <v>6.7368421052631575</v>
      </c>
    </row>
    <row r="93" spans="1:26" x14ac:dyDescent="0.3">
      <c r="A93" t="s">
        <v>29</v>
      </c>
      <c r="B93">
        <v>2023</v>
      </c>
      <c r="C93" t="s">
        <v>192</v>
      </c>
      <c r="D93">
        <v>22</v>
      </c>
      <c r="E93" s="3" t="s">
        <v>121</v>
      </c>
      <c r="F93">
        <v>17</v>
      </c>
      <c r="G93">
        <v>10</v>
      </c>
      <c r="H93">
        <f t="shared" si="16"/>
        <v>13.5</v>
      </c>
      <c r="I93">
        <v>17</v>
      </c>
      <c r="J93">
        <v>11</v>
      </c>
      <c r="K93">
        <f t="shared" si="17"/>
        <v>14</v>
      </c>
      <c r="L93">
        <v>18</v>
      </c>
      <c r="M93">
        <v>18</v>
      </c>
      <c r="N93">
        <f t="shared" si="18"/>
        <v>18</v>
      </c>
      <c r="O93">
        <v>20</v>
      </c>
      <c r="P93">
        <v>16</v>
      </c>
      <c r="Q93">
        <f t="shared" si="19"/>
        <v>18</v>
      </c>
      <c r="R93">
        <v>19</v>
      </c>
      <c r="S93">
        <v>0</v>
      </c>
      <c r="T93">
        <f t="shared" si="20"/>
        <v>9.5</v>
      </c>
      <c r="U93">
        <f t="shared" ca="1" si="15"/>
        <v>30</v>
      </c>
      <c r="V93">
        <f t="shared" ca="1" si="15"/>
        <v>52</v>
      </c>
      <c r="W93">
        <f t="shared" ca="1" si="15"/>
        <v>74</v>
      </c>
      <c r="X93">
        <f t="shared" ca="1" si="15"/>
        <v>77</v>
      </c>
      <c r="Y93">
        <f t="shared" ca="1" si="15"/>
        <v>43</v>
      </c>
      <c r="Z93">
        <f t="shared" ca="1" si="21"/>
        <v>7.3473684210526313</v>
      </c>
    </row>
    <row r="94" spans="1:26" x14ac:dyDescent="0.3">
      <c r="A94" t="s">
        <v>29</v>
      </c>
      <c r="B94">
        <v>2023</v>
      </c>
      <c r="C94" t="s">
        <v>192</v>
      </c>
      <c r="D94">
        <v>23</v>
      </c>
      <c r="E94" s="3" t="s">
        <v>122</v>
      </c>
      <c r="F94">
        <v>17</v>
      </c>
      <c r="G94">
        <v>20</v>
      </c>
      <c r="H94">
        <f t="shared" si="16"/>
        <v>18.5</v>
      </c>
      <c r="I94">
        <v>15</v>
      </c>
      <c r="J94">
        <v>18</v>
      </c>
      <c r="K94">
        <f t="shared" si="17"/>
        <v>16.5</v>
      </c>
      <c r="L94">
        <v>17</v>
      </c>
      <c r="M94">
        <v>19</v>
      </c>
      <c r="N94">
        <f t="shared" si="18"/>
        <v>18</v>
      </c>
      <c r="O94">
        <v>3</v>
      </c>
      <c r="P94">
        <v>7</v>
      </c>
      <c r="Q94">
        <f t="shared" si="19"/>
        <v>5</v>
      </c>
      <c r="R94">
        <v>18</v>
      </c>
      <c r="S94">
        <v>1</v>
      </c>
      <c r="T94">
        <f t="shared" si="20"/>
        <v>9.5</v>
      </c>
      <c r="U94">
        <f t="shared" ca="1" si="15"/>
        <v>52</v>
      </c>
      <c r="V94">
        <f t="shared" ca="1" si="15"/>
        <v>55</v>
      </c>
      <c r="W94">
        <f t="shared" ca="1" si="15"/>
        <v>64</v>
      </c>
      <c r="X94">
        <f t="shared" ca="1" si="15"/>
        <v>75</v>
      </c>
      <c r="Y94">
        <f t="shared" ca="1" si="15"/>
        <v>75</v>
      </c>
      <c r="Z94">
        <f t="shared" ca="1" si="21"/>
        <v>8.1789473684210527</v>
      </c>
    </row>
    <row r="95" spans="1:26" x14ac:dyDescent="0.3">
      <c r="A95" t="s">
        <v>29</v>
      </c>
      <c r="B95">
        <v>2023</v>
      </c>
      <c r="C95" t="s">
        <v>192</v>
      </c>
      <c r="D95">
        <v>24</v>
      </c>
      <c r="E95" s="3" t="s">
        <v>123</v>
      </c>
      <c r="F95">
        <v>16</v>
      </c>
      <c r="G95">
        <v>20</v>
      </c>
      <c r="H95">
        <f t="shared" si="16"/>
        <v>18</v>
      </c>
      <c r="I95">
        <v>14</v>
      </c>
      <c r="J95">
        <v>17</v>
      </c>
      <c r="K95">
        <f t="shared" si="17"/>
        <v>15.5</v>
      </c>
      <c r="L95">
        <v>17</v>
      </c>
      <c r="M95">
        <v>10</v>
      </c>
      <c r="N95">
        <f t="shared" si="18"/>
        <v>13.5</v>
      </c>
      <c r="O95">
        <v>14</v>
      </c>
      <c r="P95">
        <v>9</v>
      </c>
      <c r="Q95">
        <f t="shared" si="19"/>
        <v>11.5</v>
      </c>
      <c r="R95">
        <v>16</v>
      </c>
      <c r="S95">
        <v>20</v>
      </c>
      <c r="T95">
        <f t="shared" si="20"/>
        <v>18</v>
      </c>
      <c r="U95">
        <f t="shared" ref="U95:Y141" ca="1" si="22">RANDBETWEEN(30,80)</f>
        <v>44</v>
      </c>
      <c r="V95">
        <f t="shared" ca="1" si="22"/>
        <v>69</v>
      </c>
      <c r="W95">
        <f t="shared" ca="1" si="22"/>
        <v>39</v>
      </c>
      <c r="X95">
        <f t="shared" ca="1" si="22"/>
        <v>34</v>
      </c>
      <c r="Y95">
        <f t="shared" ca="1" si="22"/>
        <v>57</v>
      </c>
      <c r="Z95">
        <f t="shared" ca="1" si="21"/>
        <v>6.7263157894736842</v>
      </c>
    </row>
    <row r="96" spans="1:26" x14ac:dyDescent="0.3">
      <c r="A96" t="s">
        <v>29</v>
      </c>
      <c r="B96">
        <v>2023</v>
      </c>
      <c r="C96" t="s">
        <v>192</v>
      </c>
      <c r="D96">
        <v>25</v>
      </c>
      <c r="E96" s="3" t="s">
        <v>124</v>
      </c>
      <c r="F96">
        <v>17</v>
      </c>
      <c r="G96">
        <v>18</v>
      </c>
      <c r="H96">
        <f t="shared" si="16"/>
        <v>17.5</v>
      </c>
      <c r="I96">
        <v>11</v>
      </c>
      <c r="J96">
        <v>18</v>
      </c>
      <c r="K96">
        <f t="shared" si="17"/>
        <v>14.5</v>
      </c>
      <c r="L96">
        <v>15</v>
      </c>
      <c r="M96">
        <v>19</v>
      </c>
      <c r="N96">
        <f t="shared" si="18"/>
        <v>17</v>
      </c>
      <c r="O96">
        <v>1</v>
      </c>
      <c r="P96">
        <v>10</v>
      </c>
      <c r="Q96">
        <f t="shared" si="19"/>
        <v>5.5</v>
      </c>
      <c r="R96">
        <v>8</v>
      </c>
      <c r="S96">
        <v>6</v>
      </c>
      <c r="T96">
        <f t="shared" si="20"/>
        <v>7</v>
      </c>
      <c r="U96">
        <f t="shared" ca="1" si="22"/>
        <v>45</v>
      </c>
      <c r="V96">
        <f t="shared" ca="1" si="22"/>
        <v>61</v>
      </c>
      <c r="W96">
        <f t="shared" ca="1" si="22"/>
        <v>61</v>
      </c>
      <c r="X96">
        <f t="shared" ca="1" si="22"/>
        <v>42</v>
      </c>
      <c r="Y96">
        <f t="shared" ca="1" si="22"/>
        <v>59</v>
      </c>
      <c r="Z96">
        <f t="shared" ca="1" si="21"/>
        <v>6.9368421052631586</v>
      </c>
    </row>
    <row r="97" spans="1:26" x14ac:dyDescent="0.3">
      <c r="A97" t="s">
        <v>29</v>
      </c>
      <c r="B97">
        <v>2023</v>
      </c>
      <c r="C97" t="s">
        <v>192</v>
      </c>
      <c r="D97">
        <v>26</v>
      </c>
      <c r="E97" s="3" t="s">
        <v>125</v>
      </c>
      <c r="F97">
        <v>17</v>
      </c>
      <c r="G97">
        <v>15</v>
      </c>
      <c r="H97">
        <f t="shared" si="16"/>
        <v>16</v>
      </c>
      <c r="I97">
        <v>13</v>
      </c>
      <c r="J97">
        <v>18</v>
      </c>
      <c r="K97">
        <f t="shared" si="17"/>
        <v>15.5</v>
      </c>
      <c r="L97">
        <v>14</v>
      </c>
      <c r="M97">
        <v>18</v>
      </c>
      <c r="N97">
        <f t="shared" si="18"/>
        <v>16</v>
      </c>
      <c r="O97">
        <v>17</v>
      </c>
      <c r="P97">
        <v>11</v>
      </c>
      <c r="Q97">
        <f t="shared" si="19"/>
        <v>14</v>
      </c>
      <c r="R97">
        <v>19</v>
      </c>
      <c r="S97">
        <v>18</v>
      </c>
      <c r="T97">
        <f t="shared" si="20"/>
        <v>18.5</v>
      </c>
      <c r="U97">
        <f t="shared" ca="1" si="22"/>
        <v>33</v>
      </c>
      <c r="V97">
        <f t="shared" ca="1" si="22"/>
        <v>38</v>
      </c>
      <c r="W97">
        <f t="shared" ca="1" si="22"/>
        <v>70</v>
      </c>
      <c r="X97">
        <f t="shared" ca="1" si="22"/>
        <v>68</v>
      </c>
      <c r="Y97">
        <f t="shared" ca="1" si="22"/>
        <v>80</v>
      </c>
      <c r="Z97">
        <f t="shared" ca="1" si="21"/>
        <v>7.7684210526315782</v>
      </c>
    </row>
    <row r="98" spans="1:26" x14ac:dyDescent="0.3">
      <c r="A98" t="s">
        <v>29</v>
      </c>
      <c r="B98">
        <v>2023</v>
      </c>
      <c r="C98" t="s">
        <v>192</v>
      </c>
      <c r="D98">
        <v>27</v>
      </c>
      <c r="E98" s="3" t="s">
        <v>126</v>
      </c>
      <c r="F98">
        <v>14</v>
      </c>
      <c r="G98">
        <v>14</v>
      </c>
      <c r="H98">
        <f t="shared" si="16"/>
        <v>14</v>
      </c>
      <c r="I98">
        <v>12</v>
      </c>
      <c r="J98">
        <v>17</v>
      </c>
      <c r="K98">
        <f t="shared" si="17"/>
        <v>14.5</v>
      </c>
      <c r="L98">
        <v>11</v>
      </c>
      <c r="M98">
        <v>18</v>
      </c>
      <c r="N98">
        <f t="shared" si="18"/>
        <v>14.5</v>
      </c>
      <c r="O98">
        <v>18</v>
      </c>
      <c r="P98">
        <v>12</v>
      </c>
      <c r="Q98">
        <f t="shared" si="19"/>
        <v>15</v>
      </c>
      <c r="R98">
        <v>11</v>
      </c>
      <c r="S98">
        <v>20</v>
      </c>
      <c r="T98">
        <f t="shared" si="20"/>
        <v>15.5</v>
      </c>
      <c r="U98">
        <f t="shared" ca="1" si="22"/>
        <v>30</v>
      </c>
      <c r="V98">
        <f t="shared" ca="1" si="22"/>
        <v>36</v>
      </c>
      <c r="W98">
        <f t="shared" ca="1" si="22"/>
        <v>58</v>
      </c>
      <c r="X98">
        <f t="shared" ca="1" si="22"/>
        <v>46</v>
      </c>
      <c r="Y98">
        <f t="shared" ca="1" si="22"/>
        <v>60</v>
      </c>
      <c r="Z98">
        <f t="shared" ca="1" si="21"/>
        <v>6.3894736842105262</v>
      </c>
    </row>
    <row r="99" spans="1:26" x14ac:dyDescent="0.3">
      <c r="A99" t="s">
        <v>29</v>
      </c>
      <c r="B99">
        <v>2023</v>
      </c>
      <c r="C99" t="s">
        <v>192</v>
      </c>
      <c r="D99">
        <v>28</v>
      </c>
      <c r="E99" s="3" t="s">
        <v>126</v>
      </c>
      <c r="F99">
        <v>13</v>
      </c>
      <c r="G99">
        <v>10</v>
      </c>
      <c r="H99">
        <f t="shared" si="16"/>
        <v>11.5</v>
      </c>
      <c r="I99">
        <v>17</v>
      </c>
      <c r="J99">
        <v>17</v>
      </c>
      <c r="K99">
        <f t="shared" si="17"/>
        <v>17</v>
      </c>
      <c r="L99">
        <v>13</v>
      </c>
      <c r="M99">
        <v>17</v>
      </c>
      <c r="N99">
        <f t="shared" si="18"/>
        <v>15</v>
      </c>
      <c r="O99">
        <v>8</v>
      </c>
      <c r="P99">
        <v>16</v>
      </c>
      <c r="Q99">
        <f t="shared" si="19"/>
        <v>12</v>
      </c>
      <c r="R99">
        <v>0</v>
      </c>
      <c r="S99">
        <v>19</v>
      </c>
      <c r="T99">
        <f t="shared" si="20"/>
        <v>9.5</v>
      </c>
      <c r="U99">
        <f t="shared" ca="1" si="22"/>
        <v>46</v>
      </c>
      <c r="V99">
        <f t="shared" ca="1" si="22"/>
        <v>34</v>
      </c>
      <c r="W99">
        <f t="shared" ca="1" si="22"/>
        <v>53</v>
      </c>
      <c r="X99">
        <f t="shared" ca="1" si="22"/>
        <v>74</v>
      </c>
      <c r="Y99">
        <f t="shared" ca="1" si="22"/>
        <v>61</v>
      </c>
      <c r="Z99">
        <f t="shared" ca="1" si="21"/>
        <v>7.0105263157894733</v>
      </c>
    </row>
    <row r="100" spans="1:26" x14ac:dyDescent="0.3">
      <c r="A100" t="s">
        <v>29</v>
      </c>
      <c r="B100">
        <v>2023</v>
      </c>
      <c r="C100" t="s">
        <v>192</v>
      </c>
      <c r="D100">
        <v>29</v>
      </c>
      <c r="E100" s="3" t="s">
        <v>127</v>
      </c>
      <c r="F100">
        <v>11</v>
      </c>
      <c r="G100">
        <v>17</v>
      </c>
      <c r="H100">
        <f t="shared" si="16"/>
        <v>14</v>
      </c>
      <c r="I100">
        <v>5</v>
      </c>
      <c r="J100">
        <v>16</v>
      </c>
      <c r="K100">
        <f t="shared" si="17"/>
        <v>10.5</v>
      </c>
      <c r="L100">
        <v>12</v>
      </c>
      <c r="M100">
        <v>18</v>
      </c>
      <c r="N100">
        <f t="shared" si="18"/>
        <v>15</v>
      </c>
      <c r="O100">
        <v>9</v>
      </c>
      <c r="P100">
        <v>16</v>
      </c>
      <c r="Q100">
        <f t="shared" si="19"/>
        <v>12.5</v>
      </c>
      <c r="R100">
        <v>9</v>
      </c>
      <c r="S100">
        <v>10</v>
      </c>
      <c r="T100">
        <f t="shared" si="20"/>
        <v>9.5</v>
      </c>
      <c r="U100">
        <f t="shared" ca="1" si="22"/>
        <v>49</v>
      </c>
      <c r="V100">
        <f t="shared" ca="1" si="22"/>
        <v>46</v>
      </c>
      <c r="W100">
        <f t="shared" ca="1" si="22"/>
        <v>77</v>
      </c>
      <c r="X100">
        <f t="shared" ca="1" si="22"/>
        <v>50</v>
      </c>
      <c r="Y100">
        <f t="shared" ca="1" si="22"/>
        <v>31</v>
      </c>
      <c r="Z100">
        <f t="shared" ca="1" si="21"/>
        <v>6.6210526315789471</v>
      </c>
    </row>
    <row r="101" spans="1:26" x14ac:dyDescent="0.3">
      <c r="A101" t="s">
        <v>29</v>
      </c>
      <c r="B101">
        <v>2023</v>
      </c>
      <c r="C101" t="s">
        <v>192</v>
      </c>
      <c r="D101">
        <v>30</v>
      </c>
      <c r="E101" s="3" t="s">
        <v>128</v>
      </c>
      <c r="F101">
        <v>12</v>
      </c>
      <c r="G101">
        <v>18</v>
      </c>
      <c r="H101">
        <f t="shared" si="16"/>
        <v>15</v>
      </c>
      <c r="I101">
        <v>17</v>
      </c>
      <c r="J101">
        <v>14</v>
      </c>
      <c r="K101">
        <f t="shared" si="17"/>
        <v>15.5</v>
      </c>
      <c r="L101">
        <v>17</v>
      </c>
      <c r="M101">
        <v>11</v>
      </c>
      <c r="N101">
        <f t="shared" si="18"/>
        <v>14</v>
      </c>
      <c r="O101">
        <v>10</v>
      </c>
      <c r="P101">
        <v>17</v>
      </c>
      <c r="Q101">
        <f t="shared" si="19"/>
        <v>13.5</v>
      </c>
      <c r="R101">
        <v>9</v>
      </c>
      <c r="S101">
        <v>17</v>
      </c>
      <c r="T101">
        <f t="shared" si="20"/>
        <v>13</v>
      </c>
      <c r="U101">
        <f t="shared" ca="1" si="22"/>
        <v>49</v>
      </c>
      <c r="V101">
        <f t="shared" ca="1" si="22"/>
        <v>35</v>
      </c>
      <c r="W101">
        <f t="shared" ca="1" si="22"/>
        <v>69</v>
      </c>
      <c r="X101">
        <f t="shared" ca="1" si="22"/>
        <v>55</v>
      </c>
      <c r="Y101">
        <f t="shared" ca="1" si="22"/>
        <v>71</v>
      </c>
      <c r="Z101">
        <f t="shared" ca="1" si="21"/>
        <v>7.3684210526315788</v>
      </c>
    </row>
    <row r="102" spans="1:26" x14ac:dyDescent="0.3">
      <c r="A102" t="s">
        <v>29</v>
      </c>
      <c r="B102">
        <v>2023</v>
      </c>
      <c r="C102" t="s">
        <v>192</v>
      </c>
      <c r="D102">
        <v>31</v>
      </c>
      <c r="E102" s="3" t="s">
        <v>129</v>
      </c>
      <c r="F102">
        <v>16</v>
      </c>
      <c r="G102">
        <v>16</v>
      </c>
      <c r="H102">
        <f t="shared" si="16"/>
        <v>16</v>
      </c>
      <c r="I102">
        <v>18</v>
      </c>
      <c r="J102">
        <v>10</v>
      </c>
      <c r="K102">
        <f t="shared" si="17"/>
        <v>14</v>
      </c>
      <c r="L102">
        <v>5</v>
      </c>
      <c r="M102">
        <v>18</v>
      </c>
      <c r="N102">
        <f t="shared" si="18"/>
        <v>11.5</v>
      </c>
      <c r="O102">
        <v>11</v>
      </c>
      <c r="P102">
        <v>18</v>
      </c>
      <c r="Q102">
        <f t="shared" si="19"/>
        <v>14.5</v>
      </c>
      <c r="R102">
        <v>18</v>
      </c>
      <c r="S102">
        <v>18</v>
      </c>
      <c r="T102">
        <f t="shared" si="20"/>
        <v>18</v>
      </c>
      <c r="U102">
        <f t="shared" ca="1" si="22"/>
        <v>38</v>
      </c>
      <c r="V102">
        <f t="shared" ca="1" si="22"/>
        <v>64</v>
      </c>
      <c r="W102">
        <f t="shared" ca="1" si="22"/>
        <v>38</v>
      </c>
      <c r="X102">
        <f t="shared" ca="1" si="22"/>
        <v>64</v>
      </c>
      <c r="Y102">
        <f t="shared" ca="1" si="22"/>
        <v>50</v>
      </c>
      <c r="Z102">
        <f t="shared" ca="1" si="21"/>
        <v>6.9052631578947361</v>
      </c>
    </row>
    <row r="103" spans="1:26" x14ac:dyDescent="0.3">
      <c r="A103" t="s">
        <v>29</v>
      </c>
      <c r="B103">
        <v>2023</v>
      </c>
      <c r="C103" t="s">
        <v>192</v>
      </c>
      <c r="D103">
        <v>32</v>
      </c>
      <c r="E103" s="3" t="s">
        <v>130</v>
      </c>
      <c r="F103">
        <v>19</v>
      </c>
      <c r="G103">
        <v>10</v>
      </c>
      <c r="H103">
        <f t="shared" si="16"/>
        <v>14.5</v>
      </c>
      <c r="I103">
        <v>15</v>
      </c>
      <c r="J103">
        <v>18</v>
      </c>
      <c r="K103">
        <f t="shared" si="17"/>
        <v>16.5</v>
      </c>
      <c r="L103">
        <v>17</v>
      </c>
      <c r="M103">
        <v>17</v>
      </c>
      <c r="N103">
        <f t="shared" si="18"/>
        <v>17</v>
      </c>
      <c r="O103">
        <v>12</v>
      </c>
      <c r="P103">
        <v>19</v>
      </c>
      <c r="Q103">
        <f t="shared" si="19"/>
        <v>15.5</v>
      </c>
      <c r="R103">
        <v>18</v>
      </c>
      <c r="S103">
        <v>16</v>
      </c>
      <c r="T103">
        <f t="shared" si="20"/>
        <v>17</v>
      </c>
      <c r="U103">
        <f t="shared" ca="1" si="22"/>
        <v>36</v>
      </c>
      <c r="V103">
        <f t="shared" ca="1" si="22"/>
        <v>53</v>
      </c>
      <c r="W103">
        <f t="shared" ca="1" si="22"/>
        <v>49</v>
      </c>
      <c r="X103">
        <f t="shared" ca="1" si="22"/>
        <v>60</v>
      </c>
      <c r="Y103">
        <f t="shared" ca="1" si="22"/>
        <v>61</v>
      </c>
      <c r="Z103">
        <f t="shared" ca="1" si="21"/>
        <v>7.147368421052632</v>
      </c>
    </row>
    <row r="104" spans="1:26" x14ac:dyDescent="0.3">
      <c r="A104" t="s">
        <v>29</v>
      </c>
      <c r="B104">
        <v>2023</v>
      </c>
      <c r="C104" t="s">
        <v>192</v>
      </c>
      <c r="D104">
        <v>33</v>
      </c>
      <c r="E104" s="3" t="s">
        <v>131</v>
      </c>
      <c r="F104">
        <v>20</v>
      </c>
      <c r="G104" s="2">
        <v>18</v>
      </c>
      <c r="H104">
        <f t="shared" si="16"/>
        <v>19</v>
      </c>
      <c r="I104">
        <v>16</v>
      </c>
      <c r="J104">
        <v>6</v>
      </c>
      <c r="K104">
        <f t="shared" si="17"/>
        <v>11</v>
      </c>
      <c r="L104">
        <v>18</v>
      </c>
      <c r="M104">
        <v>18</v>
      </c>
      <c r="N104">
        <f t="shared" si="18"/>
        <v>18</v>
      </c>
      <c r="O104">
        <v>17</v>
      </c>
      <c r="P104">
        <v>19</v>
      </c>
      <c r="Q104">
        <f t="shared" si="19"/>
        <v>18</v>
      </c>
      <c r="R104">
        <v>16</v>
      </c>
      <c r="S104">
        <v>10</v>
      </c>
      <c r="T104">
        <f t="shared" si="20"/>
        <v>13</v>
      </c>
      <c r="U104">
        <f t="shared" ca="1" si="22"/>
        <v>69</v>
      </c>
      <c r="V104">
        <f t="shared" ca="1" si="22"/>
        <v>59</v>
      </c>
      <c r="W104">
        <f t="shared" ca="1" si="22"/>
        <v>67</v>
      </c>
      <c r="X104">
        <f t="shared" ca="1" si="22"/>
        <v>52</v>
      </c>
      <c r="Y104">
        <f t="shared" ca="1" si="22"/>
        <v>51</v>
      </c>
      <c r="Z104">
        <f t="shared" ca="1" si="21"/>
        <v>7.9368421052631586</v>
      </c>
    </row>
    <row r="105" spans="1:26" x14ac:dyDescent="0.3">
      <c r="A105" t="s">
        <v>29</v>
      </c>
      <c r="B105">
        <v>2023</v>
      </c>
      <c r="C105" t="s">
        <v>192</v>
      </c>
      <c r="D105">
        <v>34</v>
      </c>
      <c r="E105" s="3" t="s">
        <v>132</v>
      </c>
      <c r="F105">
        <v>11</v>
      </c>
      <c r="G105" s="2">
        <v>20</v>
      </c>
      <c r="H105">
        <f t="shared" si="16"/>
        <v>15.5</v>
      </c>
      <c r="I105">
        <v>14</v>
      </c>
      <c r="J105">
        <v>18</v>
      </c>
      <c r="K105">
        <f t="shared" si="17"/>
        <v>16</v>
      </c>
      <c r="L105">
        <v>15</v>
      </c>
      <c r="M105">
        <v>18</v>
      </c>
      <c r="N105">
        <f t="shared" si="18"/>
        <v>16.5</v>
      </c>
      <c r="O105">
        <v>14</v>
      </c>
      <c r="P105">
        <v>19</v>
      </c>
      <c r="Q105">
        <f t="shared" si="19"/>
        <v>16.5</v>
      </c>
      <c r="R105">
        <v>13</v>
      </c>
      <c r="S105">
        <v>17</v>
      </c>
      <c r="T105">
        <f t="shared" si="20"/>
        <v>15</v>
      </c>
      <c r="U105">
        <f t="shared" ca="1" si="22"/>
        <v>65</v>
      </c>
      <c r="V105">
        <f t="shared" ca="1" si="22"/>
        <v>74</v>
      </c>
      <c r="W105">
        <f t="shared" ca="1" si="22"/>
        <v>72</v>
      </c>
      <c r="X105">
        <f t="shared" ca="1" si="22"/>
        <v>43</v>
      </c>
      <c r="Y105">
        <f t="shared" ca="1" si="22"/>
        <v>62</v>
      </c>
      <c r="Z105">
        <f t="shared" ca="1" si="21"/>
        <v>8.3263157894736839</v>
      </c>
    </row>
    <row r="106" spans="1:26" x14ac:dyDescent="0.3">
      <c r="A106" t="s">
        <v>29</v>
      </c>
      <c r="B106">
        <v>2023</v>
      </c>
      <c r="C106" t="s">
        <v>192</v>
      </c>
      <c r="D106">
        <v>35</v>
      </c>
      <c r="E106" s="3" t="s">
        <v>133</v>
      </c>
      <c r="F106">
        <v>11</v>
      </c>
      <c r="G106" s="2">
        <v>18</v>
      </c>
      <c r="H106">
        <f t="shared" si="16"/>
        <v>14.5</v>
      </c>
      <c r="I106">
        <v>18</v>
      </c>
      <c r="J106">
        <v>20</v>
      </c>
      <c r="K106">
        <f t="shared" si="17"/>
        <v>19</v>
      </c>
      <c r="L106">
        <v>16</v>
      </c>
      <c r="M106">
        <v>17</v>
      </c>
      <c r="N106">
        <f t="shared" si="18"/>
        <v>16.5</v>
      </c>
      <c r="O106">
        <v>15</v>
      </c>
      <c r="P106">
        <v>10</v>
      </c>
      <c r="Q106">
        <f t="shared" si="19"/>
        <v>12.5</v>
      </c>
      <c r="R106">
        <v>16</v>
      </c>
      <c r="S106">
        <v>18</v>
      </c>
      <c r="T106">
        <f t="shared" si="20"/>
        <v>17</v>
      </c>
      <c r="U106">
        <f t="shared" ca="1" si="22"/>
        <v>53</v>
      </c>
      <c r="V106">
        <f t="shared" ca="1" si="22"/>
        <v>43</v>
      </c>
      <c r="W106">
        <f t="shared" ca="1" si="22"/>
        <v>66</v>
      </c>
      <c r="X106">
        <f t="shared" ca="1" si="22"/>
        <v>78</v>
      </c>
      <c r="Y106">
        <f t="shared" ca="1" si="22"/>
        <v>73</v>
      </c>
      <c r="Z106">
        <f t="shared" ca="1" si="21"/>
        <v>8.2631578947368425</v>
      </c>
    </row>
    <row r="107" spans="1:26" x14ac:dyDescent="0.3">
      <c r="A107" t="s">
        <v>29</v>
      </c>
      <c r="B107">
        <v>2023</v>
      </c>
      <c r="C107" t="s">
        <v>192</v>
      </c>
      <c r="D107">
        <v>36</v>
      </c>
      <c r="E107" s="3" t="s">
        <v>134</v>
      </c>
      <c r="F107">
        <v>18</v>
      </c>
      <c r="G107" s="2">
        <v>18</v>
      </c>
      <c r="H107">
        <f t="shared" si="16"/>
        <v>18</v>
      </c>
      <c r="I107">
        <v>19</v>
      </c>
      <c r="J107">
        <v>19</v>
      </c>
      <c r="K107">
        <f t="shared" si="17"/>
        <v>19</v>
      </c>
      <c r="L107">
        <v>14</v>
      </c>
      <c r="M107">
        <v>18</v>
      </c>
      <c r="N107">
        <f t="shared" si="18"/>
        <v>16</v>
      </c>
      <c r="O107">
        <v>19</v>
      </c>
      <c r="P107">
        <v>10</v>
      </c>
      <c r="Q107">
        <f t="shared" si="19"/>
        <v>14.5</v>
      </c>
      <c r="R107">
        <v>14</v>
      </c>
      <c r="S107">
        <v>11</v>
      </c>
      <c r="T107">
        <f t="shared" si="20"/>
        <v>12.5</v>
      </c>
      <c r="U107">
        <f t="shared" ca="1" si="22"/>
        <v>32</v>
      </c>
      <c r="V107">
        <f t="shared" ca="1" si="22"/>
        <v>63</v>
      </c>
      <c r="W107">
        <f t="shared" ca="1" si="22"/>
        <v>52</v>
      </c>
      <c r="X107">
        <f t="shared" ca="1" si="22"/>
        <v>41</v>
      </c>
      <c r="Y107">
        <f t="shared" ca="1" si="22"/>
        <v>37</v>
      </c>
      <c r="Z107">
        <f t="shared" ca="1" si="21"/>
        <v>6.4210526315789478</v>
      </c>
    </row>
    <row r="108" spans="1:26" x14ac:dyDescent="0.3">
      <c r="A108" t="s">
        <v>29</v>
      </c>
      <c r="B108">
        <v>2023</v>
      </c>
      <c r="C108" t="s">
        <v>192</v>
      </c>
      <c r="D108">
        <v>37</v>
      </c>
      <c r="E108" s="3" t="s">
        <v>135</v>
      </c>
      <c r="F108">
        <v>17</v>
      </c>
      <c r="G108" s="2">
        <v>18</v>
      </c>
      <c r="H108">
        <f t="shared" si="16"/>
        <v>17.5</v>
      </c>
      <c r="I108">
        <v>20</v>
      </c>
      <c r="J108">
        <v>10</v>
      </c>
      <c r="K108">
        <f t="shared" si="17"/>
        <v>15</v>
      </c>
      <c r="L108">
        <v>18</v>
      </c>
      <c r="M108">
        <v>15</v>
      </c>
      <c r="N108">
        <f t="shared" si="18"/>
        <v>16.5</v>
      </c>
      <c r="O108">
        <v>17</v>
      </c>
      <c r="P108">
        <v>20</v>
      </c>
      <c r="Q108">
        <f t="shared" si="19"/>
        <v>18.5</v>
      </c>
      <c r="R108">
        <v>15</v>
      </c>
      <c r="S108">
        <v>10</v>
      </c>
      <c r="T108">
        <f t="shared" si="20"/>
        <v>12.5</v>
      </c>
      <c r="U108">
        <f t="shared" ca="1" si="22"/>
        <v>45</v>
      </c>
      <c r="V108">
        <f t="shared" ca="1" si="22"/>
        <v>69</v>
      </c>
      <c r="W108">
        <f t="shared" ca="1" si="22"/>
        <v>49</v>
      </c>
      <c r="X108">
        <f t="shared" ca="1" si="22"/>
        <v>49</v>
      </c>
      <c r="Y108">
        <f t="shared" ca="1" si="22"/>
        <v>70</v>
      </c>
      <c r="Z108">
        <f t="shared" ca="1" si="21"/>
        <v>7.621052631578948</v>
      </c>
    </row>
    <row r="109" spans="1:26" x14ac:dyDescent="0.3">
      <c r="A109" t="s">
        <v>29</v>
      </c>
      <c r="B109">
        <v>2023</v>
      </c>
      <c r="C109" t="s">
        <v>192</v>
      </c>
      <c r="D109">
        <v>38</v>
      </c>
      <c r="E109" s="3" t="s">
        <v>136</v>
      </c>
      <c r="F109">
        <v>16</v>
      </c>
      <c r="G109" s="2">
        <v>18</v>
      </c>
      <c r="H109">
        <f t="shared" si="16"/>
        <v>17</v>
      </c>
      <c r="I109">
        <v>15</v>
      </c>
      <c r="J109">
        <v>17</v>
      </c>
      <c r="K109">
        <f t="shared" si="17"/>
        <v>16</v>
      </c>
      <c r="L109">
        <v>19</v>
      </c>
      <c r="M109">
        <v>14</v>
      </c>
      <c r="N109">
        <f t="shared" si="18"/>
        <v>16.5</v>
      </c>
      <c r="O109">
        <v>19</v>
      </c>
      <c r="P109">
        <v>10</v>
      </c>
      <c r="Q109">
        <f t="shared" si="19"/>
        <v>14.5</v>
      </c>
      <c r="R109">
        <v>16</v>
      </c>
      <c r="S109">
        <v>11</v>
      </c>
      <c r="T109">
        <f t="shared" si="20"/>
        <v>13.5</v>
      </c>
      <c r="U109">
        <f t="shared" ca="1" si="22"/>
        <v>59</v>
      </c>
      <c r="V109">
        <f t="shared" ca="1" si="22"/>
        <v>52</v>
      </c>
      <c r="W109">
        <f t="shared" ca="1" si="22"/>
        <v>78</v>
      </c>
      <c r="X109">
        <f t="shared" ca="1" si="22"/>
        <v>79</v>
      </c>
      <c r="Y109">
        <f t="shared" ca="1" si="22"/>
        <v>62</v>
      </c>
      <c r="Z109">
        <f t="shared" ca="1" si="21"/>
        <v>8.5789473684210531</v>
      </c>
    </row>
    <row r="110" spans="1:26" x14ac:dyDescent="0.3">
      <c r="A110" t="s">
        <v>29</v>
      </c>
      <c r="B110">
        <v>2023</v>
      </c>
      <c r="C110" t="s">
        <v>192</v>
      </c>
      <c r="D110">
        <v>39</v>
      </c>
      <c r="E110" s="3" t="s">
        <v>137</v>
      </c>
      <c r="F110">
        <v>15</v>
      </c>
      <c r="G110" s="2">
        <v>17</v>
      </c>
      <c r="H110">
        <f t="shared" si="16"/>
        <v>16</v>
      </c>
      <c r="I110">
        <v>17</v>
      </c>
      <c r="J110">
        <v>18</v>
      </c>
      <c r="K110">
        <f t="shared" si="17"/>
        <v>17.5</v>
      </c>
      <c r="L110">
        <v>20</v>
      </c>
      <c r="M110">
        <v>10</v>
      </c>
      <c r="N110">
        <f t="shared" si="18"/>
        <v>15</v>
      </c>
      <c r="O110">
        <v>19</v>
      </c>
      <c r="P110">
        <v>19</v>
      </c>
      <c r="Q110">
        <f t="shared" si="19"/>
        <v>19</v>
      </c>
      <c r="R110">
        <v>17</v>
      </c>
      <c r="S110">
        <v>12</v>
      </c>
      <c r="T110">
        <f t="shared" si="20"/>
        <v>14.5</v>
      </c>
      <c r="U110">
        <f t="shared" ca="1" si="22"/>
        <v>79</v>
      </c>
      <c r="V110">
        <f t="shared" ca="1" si="22"/>
        <v>41</v>
      </c>
      <c r="W110">
        <f t="shared" ca="1" si="22"/>
        <v>40</v>
      </c>
      <c r="X110">
        <f t="shared" ca="1" si="22"/>
        <v>54</v>
      </c>
      <c r="Y110">
        <f t="shared" ca="1" si="22"/>
        <v>48</v>
      </c>
      <c r="Z110">
        <f t="shared" ca="1" si="21"/>
        <v>7.2421052631578942</v>
      </c>
    </row>
    <row r="111" spans="1:26" x14ac:dyDescent="0.3">
      <c r="A111" t="s">
        <v>29</v>
      </c>
      <c r="B111">
        <v>2023</v>
      </c>
      <c r="C111" t="s">
        <v>192</v>
      </c>
      <c r="D111">
        <v>40</v>
      </c>
      <c r="E111" s="3" t="s">
        <v>138</v>
      </c>
      <c r="F111">
        <v>15</v>
      </c>
      <c r="G111" s="2">
        <v>18</v>
      </c>
      <c r="H111">
        <f t="shared" si="16"/>
        <v>16.5</v>
      </c>
      <c r="I111">
        <v>18</v>
      </c>
      <c r="J111">
        <v>16</v>
      </c>
      <c r="K111">
        <f t="shared" si="17"/>
        <v>17</v>
      </c>
      <c r="L111">
        <v>15</v>
      </c>
      <c r="M111">
        <v>17</v>
      </c>
      <c r="N111">
        <f t="shared" si="18"/>
        <v>16</v>
      </c>
      <c r="O111">
        <v>20</v>
      </c>
      <c r="P111">
        <v>19</v>
      </c>
      <c r="Q111">
        <f t="shared" si="19"/>
        <v>19.5</v>
      </c>
      <c r="R111">
        <v>17</v>
      </c>
      <c r="S111">
        <v>20</v>
      </c>
      <c r="T111">
        <f t="shared" si="20"/>
        <v>18.5</v>
      </c>
      <c r="U111">
        <f t="shared" ca="1" si="22"/>
        <v>80</v>
      </c>
      <c r="V111">
        <f t="shared" ca="1" si="22"/>
        <v>72</v>
      </c>
      <c r="W111">
        <f t="shared" ca="1" si="22"/>
        <v>53</v>
      </c>
      <c r="X111">
        <f t="shared" ca="1" si="22"/>
        <v>64</v>
      </c>
      <c r="Y111">
        <f t="shared" ca="1" si="22"/>
        <v>35</v>
      </c>
      <c r="Z111">
        <f t="shared" ca="1" si="21"/>
        <v>8.2421052631578942</v>
      </c>
    </row>
    <row r="112" spans="1:26" x14ac:dyDescent="0.3">
      <c r="A112" t="s">
        <v>29</v>
      </c>
      <c r="B112">
        <v>2023</v>
      </c>
      <c r="C112" t="s">
        <v>192</v>
      </c>
      <c r="D112">
        <v>41</v>
      </c>
      <c r="E112" s="3" t="s">
        <v>139</v>
      </c>
      <c r="F112">
        <v>11</v>
      </c>
      <c r="G112" s="2">
        <v>18</v>
      </c>
      <c r="H112">
        <f t="shared" si="16"/>
        <v>14.5</v>
      </c>
      <c r="I112">
        <v>18</v>
      </c>
      <c r="J112">
        <v>10</v>
      </c>
      <c r="K112">
        <f t="shared" si="17"/>
        <v>14</v>
      </c>
      <c r="L112">
        <v>17</v>
      </c>
      <c r="M112">
        <v>18</v>
      </c>
      <c r="N112">
        <f t="shared" si="18"/>
        <v>17.5</v>
      </c>
      <c r="O112">
        <v>17</v>
      </c>
      <c r="P112">
        <v>16</v>
      </c>
      <c r="Q112">
        <f t="shared" si="19"/>
        <v>16.5</v>
      </c>
      <c r="R112">
        <v>18</v>
      </c>
      <c r="S112">
        <v>13</v>
      </c>
      <c r="T112">
        <f t="shared" si="20"/>
        <v>15.5</v>
      </c>
      <c r="U112">
        <f t="shared" ca="1" si="22"/>
        <v>76</v>
      </c>
      <c r="V112">
        <f t="shared" ca="1" si="22"/>
        <v>43</v>
      </c>
      <c r="W112">
        <f t="shared" ca="1" si="22"/>
        <v>41</v>
      </c>
      <c r="X112">
        <f t="shared" ca="1" si="22"/>
        <v>49</v>
      </c>
      <c r="Y112">
        <f t="shared" ca="1" si="22"/>
        <v>69</v>
      </c>
      <c r="Z112">
        <f t="shared" ca="1" si="21"/>
        <v>7.4947368421052634</v>
      </c>
    </row>
    <row r="113" spans="1:26" x14ac:dyDescent="0.3">
      <c r="A113" t="s">
        <v>29</v>
      </c>
      <c r="B113">
        <v>2023</v>
      </c>
      <c r="C113" t="s">
        <v>192</v>
      </c>
      <c r="D113">
        <v>42</v>
      </c>
      <c r="E113" s="3" t="s">
        <v>140</v>
      </c>
      <c r="F113">
        <v>2</v>
      </c>
      <c r="G113" s="2">
        <v>17</v>
      </c>
      <c r="H113">
        <f t="shared" si="16"/>
        <v>9.5</v>
      </c>
      <c r="I113">
        <v>15</v>
      </c>
      <c r="J113">
        <v>17</v>
      </c>
      <c r="K113">
        <f t="shared" si="17"/>
        <v>16</v>
      </c>
      <c r="L113">
        <v>18</v>
      </c>
      <c r="M113">
        <v>16</v>
      </c>
      <c r="N113">
        <f t="shared" si="18"/>
        <v>17</v>
      </c>
      <c r="O113">
        <v>18</v>
      </c>
      <c r="P113">
        <v>17</v>
      </c>
      <c r="Q113">
        <f t="shared" si="19"/>
        <v>17.5</v>
      </c>
      <c r="R113">
        <v>10</v>
      </c>
      <c r="S113">
        <v>14</v>
      </c>
      <c r="T113">
        <f t="shared" si="20"/>
        <v>12</v>
      </c>
      <c r="U113">
        <f t="shared" ca="1" si="22"/>
        <v>55</v>
      </c>
      <c r="V113">
        <f t="shared" ca="1" si="22"/>
        <v>49</v>
      </c>
      <c r="W113">
        <f t="shared" ca="1" si="22"/>
        <v>76</v>
      </c>
      <c r="X113">
        <f t="shared" ca="1" si="22"/>
        <v>65</v>
      </c>
      <c r="Y113">
        <f t="shared" ca="1" si="22"/>
        <v>30</v>
      </c>
      <c r="Z113">
        <f t="shared" ca="1" si="21"/>
        <v>7.3052631578947373</v>
      </c>
    </row>
    <row r="114" spans="1:26" x14ac:dyDescent="0.3">
      <c r="A114" t="s">
        <v>29</v>
      </c>
      <c r="B114">
        <v>2023</v>
      </c>
      <c r="C114" t="s">
        <v>192</v>
      </c>
      <c r="D114">
        <v>43</v>
      </c>
      <c r="E114" s="3" t="s">
        <v>141</v>
      </c>
      <c r="F114">
        <v>20</v>
      </c>
      <c r="G114" s="2">
        <v>15</v>
      </c>
      <c r="H114">
        <f t="shared" si="16"/>
        <v>17.5</v>
      </c>
      <c r="I114">
        <v>18</v>
      </c>
      <c r="J114">
        <v>18</v>
      </c>
      <c r="K114">
        <f t="shared" si="17"/>
        <v>18</v>
      </c>
      <c r="L114">
        <v>14</v>
      </c>
      <c r="M114">
        <v>10</v>
      </c>
      <c r="N114">
        <f t="shared" si="18"/>
        <v>12</v>
      </c>
      <c r="O114">
        <v>15</v>
      </c>
      <c r="P114">
        <v>14</v>
      </c>
      <c r="Q114">
        <f t="shared" si="19"/>
        <v>14.5</v>
      </c>
      <c r="R114">
        <v>11</v>
      </c>
      <c r="S114">
        <v>14</v>
      </c>
      <c r="T114">
        <f t="shared" si="20"/>
        <v>12.5</v>
      </c>
      <c r="U114">
        <f t="shared" ca="1" si="22"/>
        <v>72</v>
      </c>
      <c r="V114">
        <f t="shared" ca="1" si="22"/>
        <v>40</v>
      </c>
      <c r="W114">
        <f t="shared" ca="1" si="22"/>
        <v>34</v>
      </c>
      <c r="X114">
        <f t="shared" ca="1" si="22"/>
        <v>40</v>
      </c>
      <c r="Y114">
        <f t="shared" ca="1" si="22"/>
        <v>54</v>
      </c>
      <c r="Z114">
        <f t="shared" ca="1" si="21"/>
        <v>6.6210526315789471</v>
      </c>
    </row>
    <row r="115" spans="1:26" x14ac:dyDescent="0.3">
      <c r="A115" t="s">
        <v>29</v>
      </c>
      <c r="B115">
        <v>2023</v>
      </c>
      <c r="C115" t="s">
        <v>192</v>
      </c>
      <c r="D115">
        <v>44</v>
      </c>
      <c r="E115" s="3" t="s">
        <v>142</v>
      </c>
      <c r="F115">
        <v>18</v>
      </c>
      <c r="G115" s="2">
        <v>18</v>
      </c>
      <c r="H115">
        <f t="shared" si="16"/>
        <v>18</v>
      </c>
      <c r="I115">
        <v>19</v>
      </c>
      <c r="J115">
        <v>11</v>
      </c>
      <c r="K115">
        <f t="shared" si="17"/>
        <v>15</v>
      </c>
      <c r="L115">
        <v>14</v>
      </c>
      <c r="M115">
        <v>17</v>
      </c>
      <c r="N115">
        <f t="shared" si="18"/>
        <v>15.5</v>
      </c>
      <c r="O115">
        <v>14</v>
      </c>
      <c r="P115">
        <v>13</v>
      </c>
      <c r="Q115">
        <f t="shared" si="19"/>
        <v>13.5</v>
      </c>
      <c r="R115">
        <v>13</v>
      </c>
      <c r="S115">
        <v>12</v>
      </c>
      <c r="T115">
        <f t="shared" si="20"/>
        <v>12.5</v>
      </c>
      <c r="U115">
        <f t="shared" ca="1" si="22"/>
        <v>80</v>
      </c>
      <c r="V115">
        <f t="shared" ca="1" si="22"/>
        <v>68</v>
      </c>
      <c r="W115">
        <f t="shared" ca="1" si="22"/>
        <v>77</v>
      </c>
      <c r="X115">
        <f t="shared" ca="1" si="22"/>
        <v>40</v>
      </c>
      <c r="Y115">
        <f t="shared" ca="1" si="22"/>
        <v>80</v>
      </c>
      <c r="Z115">
        <f t="shared" ca="1" si="21"/>
        <v>8.8315789473684223</v>
      </c>
    </row>
    <row r="116" spans="1:26" x14ac:dyDescent="0.3">
      <c r="A116" t="s">
        <v>29</v>
      </c>
      <c r="B116">
        <v>2023</v>
      </c>
      <c r="C116" t="s">
        <v>192</v>
      </c>
      <c r="D116">
        <v>45</v>
      </c>
      <c r="E116" s="3" t="s">
        <v>143</v>
      </c>
      <c r="F116">
        <v>10</v>
      </c>
      <c r="G116" s="2">
        <v>19</v>
      </c>
      <c r="H116">
        <f t="shared" si="16"/>
        <v>14.5</v>
      </c>
      <c r="I116">
        <v>10</v>
      </c>
      <c r="J116">
        <v>10</v>
      </c>
      <c r="K116">
        <f t="shared" si="17"/>
        <v>10</v>
      </c>
      <c r="L116">
        <v>12</v>
      </c>
      <c r="M116">
        <v>18</v>
      </c>
      <c r="N116">
        <f t="shared" si="18"/>
        <v>15</v>
      </c>
      <c r="O116">
        <v>10</v>
      </c>
      <c r="P116">
        <v>14</v>
      </c>
      <c r="Q116">
        <f t="shared" si="19"/>
        <v>12</v>
      </c>
      <c r="R116">
        <v>13</v>
      </c>
      <c r="S116">
        <v>20</v>
      </c>
      <c r="T116">
        <f t="shared" si="20"/>
        <v>16.5</v>
      </c>
      <c r="U116">
        <f t="shared" ca="1" si="22"/>
        <v>41</v>
      </c>
      <c r="V116">
        <f t="shared" ca="1" si="22"/>
        <v>51</v>
      </c>
      <c r="W116">
        <f t="shared" ca="1" si="22"/>
        <v>61</v>
      </c>
      <c r="X116">
        <f t="shared" ca="1" si="22"/>
        <v>52</v>
      </c>
      <c r="Y116">
        <f t="shared" ca="1" si="22"/>
        <v>41</v>
      </c>
      <c r="Z116">
        <f t="shared" ca="1" si="21"/>
        <v>6.6105263157894738</v>
      </c>
    </row>
    <row r="117" spans="1:26" x14ac:dyDescent="0.3">
      <c r="A117" t="s">
        <v>29</v>
      </c>
      <c r="B117">
        <v>2023</v>
      </c>
      <c r="C117" t="s">
        <v>192</v>
      </c>
      <c r="D117">
        <v>46</v>
      </c>
      <c r="E117" s="3" t="s">
        <v>144</v>
      </c>
      <c r="F117">
        <v>20</v>
      </c>
      <c r="G117" s="2">
        <v>10</v>
      </c>
      <c r="H117">
        <f t="shared" si="16"/>
        <v>15</v>
      </c>
      <c r="I117">
        <v>18</v>
      </c>
      <c r="J117">
        <v>11</v>
      </c>
      <c r="K117">
        <f t="shared" si="17"/>
        <v>14.5</v>
      </c>
      <c r="L117">
        <v>20</v>
      </c>
      <c r="M117">
        <v>11</v>
      </c>
      <c r="N117">
        <f t="shared" si="18"/>
        <v>15.5</v>
      </c>
      <c r="O117">
        <v>17</v>
      </c>
      <c r="P117">
        <v>14</v>
      </c>
      <c r="Q117">
        <f t="shared" si="19"/>
        <v>15.5</v>
      </c>
      <c r="R117">
        <v>1</v>
      </c>
      <c r="S117">
        <v>9</v>
      </c>
      <c r="T117">
        <f t="shared" si="20"/>
        <v>5</v>
      </c>
      <c r="U117">
        <f t="shared" ca="1" si="22"/>
        <v>72</v>
      </c>
      <c r="V117">
        <f t="shared" ca="1" si="22"/>
        <v>31</v>
      </c>
      <c r="W117">
        <f t="shared" ca="1" si="22"/>
        <v>72</v>
      </c>
      <c r="X117">
        <f t="shared" ca="1" si="22"/>
        <v>40</v>
      </c>
      <c r="Y117">
        <f t="shared" ca="1" si="22"/>
        <v>33</v>
      </c>
      <c r="Z117">
        <f t="shared" ca="1" si="21"/>
        <v>6.6000000000000005</v>
      </c>
    </row>
    <row r="118" spans="1:26" x14ac:dyDescent="0.3">
      <c r="A118" t="s">
        <v>29</v>
      </c>
      <c r="B118">
        <v>2023</v>
      </c>
      <c r="C118" t="s">
        <v>192</v>
      </c>
      <c r="D118">
        <v>47</v>
      </c>
      <c r="E118" s="4" t="s">
        <v>145</v>
      </c>
      <c r="F118">
        <v>20</v>
      </c>
      <c r="G118" s="2">
        <v>20</v>
      </c>
      <c r="H118">
        <f t="shared" si="16"/>
        <v>20</v>
      </c>
      <c r="I118">
        <v>19</v>
      </c>
      <c r="J118">
        <v>12</v>
      </c>
      <c r="K118">
        <f t="shared" si="17"/>
        <v>15.5</v>
      </c>
      <c r="L118">
        <v>9</v>
      </c>
      <c r="M118">
        <v>10</v>
      </c>
      <c r="N118">
        <f t="shared" si="18"/>
        <v>9.5</v>
      </c>
      <c r="O118">
        <v>18</v>
      </c>
      <c r="P118">
        <v>18</v>
      </c>
      <c r="Q118">
        <f t="shared" si="19"/>
        <v>18</v>
      </c>
      <c r="R118">
        <v>14</v>
      </c>
      <c r="S118">
        <v>13</v>
      </c>
      <c r="T118">
        <f t="shared" si="20"/>
        <v>13.5</v>
      </c>
      <c r="U118">
        <f t="shared" ca="1" si="22"/>
        <v>43</v>
      </c>
      <c r="V118">
        <f t="shared" ca="1" si="22"/>
        <v>75</v>
      </c>
      <c r="W118">
        <f t="shared" ca="1" si="22"/>
        <v>51</v>
      </c>
      <c r="X118">
        <f t="shared" ca="1" si="22"/>
        <v>63</v>
      </c>
      <c r="Y118">
        <f t="shared" ca="1" si="22"/>
        <v>65</v>
      </c>
      <c r="Z118">
        <f t="shared" ca="1" si="21"/>
        <v>7.8631578947368421</v>
      </c>
    </row>
    <row r="119" spans="1:26" x14ac:dyDescent="0.3">
      <c r="A119" t="s">
        <v>29</v>
      </c>
      <c r="B119">
        <v>2023</v>
      </c>
      <c r="C119" t="s">
        <v>192</v>
      </c>
      <c r="D119">
        <v>48</v>
      </c>
      <c r="E119" s="3" t="s">
        <v>146</v>
      </c>
      <c r="F119">
        <v>18</v>
      </c>
      <c r="G119" s="2">
        <v>14</v>
      </c>
      <c r="H119">
        <f t="shared" si="16"/>
        <v>16</v>
      </c>
      <c r="I119">
        <v>18</v>
      </c>
      <c r="J119">
        <v>20</v>
      </c>
      <c r="K119">
        <f t="shared" si="17"/>
        <v>19</v>
      </c>
      <c r="L119">
        <v>13</v>
      </c>
      <c r="M119">
        <v>11</v>
      </c>
      <c r="N119">
        <f t="shared" si="18"/>
        <v>12</v>
      </c>
      <c r="O119">
        <v>16</v>
      </c>
      <c r="P119">
        <v>19</v>
      </c>
      <c r="Q119">
        <f t="shared" si="19"/>
        <v>17.5</v>
      </c>
      <c r="R119">
        <v>9</v>
      </c>
      <c r="S119">
        <v>12</v>
      </c>
      <c r="T119">
        <f t="shared" si="20"/>
        <v>10.5</v>
      </c>
      <c r="U119">
        <f t="shared" ca="1" si="22"/>
        <v>69</v>
      </c>
      <c r="V119">
        <f t="shared" ca="1" si="22"/>
        <v>39</v>
      </c>
      <c r="W119">
        <f t="shared" ca="1" si="22"/>
        <v>56</v>
      </c>
      <c r="X119">
        <f t="shared" ca="1" si="22"/>
        <v>33</v>
      </c>
      <c r="Y119">
        <f t="shared" ca="1" si="22"/>
        <v>77</v>
      </c>
      <c r="Z119">
        <f t="shared" ca="1" si="21"/>
        <v>7.3473684210526313</v>
      </c>
    </row>
    <row r="120" spans="1:26" x14ac:dyDescent="0.3">
      <c r="A120" t="s">
        <v>29</v>
      </c>
      <c r="B120">
        <v>2023</v>
      </c>
      <c r="C120" t="s">
        <v>192</v>
      </c>
      <c r="D120">
        <v>49</v>
      </c>
      <c r="E120" s="3" t="s">
        <v>147</v>
      </c>
      <c r="F120">
        <v>15</v>
      </c>
      <c r="G120" s="2">
        <v>11</v>
      </c>
      <c r="H120">
        <f t="shared" si="16"/>
        <v>13</v>
      </c>
      <c r="I120">
        <v>19</v>
      </c>
      <c r="J120">
        <v>13</v>
      </c>
      <c r="K120">
        <f t="shared" si="17"/>
        <v>16</v>
      </c>
      <c r="L120">
        <v>12</v>
      </c>
      <c r="M120">
        <v>12</v>
      </c>
      <c r="N120">
        <f t="shared" si="18"/>
        <v>12</v>
      </c>
      <c r="O120">
        <v>10</v>
      </c>
      <c r="P120">
        <v>19</v>
      </c>
      <c r="Q120">
        <f t="shared" si="19"/>
        <v>14.5</v>
      </c>
      <c r="R120">
        <v>9</v>
      </c>
      <c r="S120">
        <v>11</v>
      </c>
      <c r="T120">
        <f t="shared" si="20"/>
        <v>10</v>
      </c>
      <c r="U120">
        <f t="shared" ca="1" si="22"/>
        <v>60</v>
      </c>
      <c r="V120">
        <f t="shared" ca="1" si="22"/>
        <v>53</v>
      </c>
      <c r="W120">
        <f t="shared" ca="1" si="22"/>
        <v>58</v>
      </c>
      <c r="X120">
        <f t="shared" ca="1" si="22"/>
        <v>46</v>
      </c>
      <c r="Y120">
        <f t="shared" ca="1" si="22"/>
        <v>36</v>
      </c>
      <c r="Z120">
        <f t="shared" ca="1" si="21"/>
        <v>6.7052631578947368</v>
      </c>
    </row>
    <row r="121" spans="1:26" x14ac:dyDescent="0.3">
      <c r="A121" t="s">
        <v>29</v>
      </c>
      <c r="B121">
        <v>2023</v>
      </c>
      <c r="C121" t="s">
        <v>192</v>
      </c>
      <c r="D121">
        <v>50</v>
      </c>
      <c r="E121" s="3" t="s">
        <v>148</v>
      </c>
      <c r="F121">
        <v>14</v>
      </c>
      <c r="G121" s="2">
        <v>15</v>
      </c>
      <c r="H121">
        <f t="shared" si="16"/>
        <v>14.5</v>
      </c>
      <c r="I121">
        <v>10</v>
      </c>
      <c r="J121">
        <v>14</v>
      </c>
      <c r="K121">
        <f t="shared" si="17"/>
        <v>12</v>
      </c>
      <c r="L121">
        <v>11</v>
      </c>
      <c r="M121">
        <v>20</v>
      </c>
      <c r="N121">
        <f t="shared" si="18"/>
        <v>15.5</v>
      </c>
      <c r="O121">
        <v>17</v>
      </c>
      <c r="P121">
        <v>19</v>
      </c>
      <c r="Q121">
        <f t="shared" si="19"/>
        <v>18</v>
      </c>
      <c r="R121">
        <v>10</v>
      </c>
      <c r="S121">
        <v>13</v>
      </c>
      <c r="T121">
        <f t="shared" si="20"/>
        <v>11.5</v>
      </c>
      <c r="U121">
        <f t="shared" ca="1" si="22"/>
        <v>56</v>
      </c>
      <c r="V121">
        <f t="shared" ca="1" si="22"/>
        <v>36</v>
      </c>
      <c r="W121">
        <f t="shared" ca="1" si="22"/>
        <v>44</v>
      </c>
      <c r="X121">
        <f t="shared" ca="1" si="22"/>
        <v>41</v>
      </c>
      <c r="Y121">
        <f t="shared" ca="1" si="22"/>
        <v>65</v>
      </c>
      <c r="Z121">
        <f t="shared" ca="1" si="21"/>
        <v>6.6000000000000005</v>
      </c>
    </row>
    <row r="122" spans="1:26" x14ac:dyDescent="0.3">
      <c r="A122" t="s">
        <v>29</v>
      </c>
      <c r="B122">
        <v>2023</v>
      </c>
      <c r="C122" t="s">
        <v>192</v>
      </c>
      <c r="D122">
        <v>51</v>
      </c>
      <c r="E122" s="3" t="s">
        <v>149</v>
      </c>
      <c r="F122">
        <v>10</v>
      </c>
      <c r="G122" s="2">
        <v>17</v>
      </c>
      <c r="H122">
        <f t="shared" si="16"/>
        <v>13.5</v>
      </c>
      <c r="I122">
        <v>19</v>
      </c>
      <c r="J122">
        <v>14</v>
      </c>
      <c r="K122">
        <f t="shared" si="17"/>
        <v>16.5</v>
      </c>
      <c r="L122">
        <v>13</v>
      </c>
      <c r="M122">
        <v>13</v>
      </c>
      <c r="N122">
        <f t="shared" si="18"/>
        <v>13</v>
      </c>
      <c r="O122">
        <v>18</v>
      </c>
      <c r="P122">
        <v>10</v>
      </c>
      <c r="Q122">
        <f t="shared" si="19"/>
        <v>14</v>
      </c>
      <c r="R122">
        <v>18</v>
      </c>
      <c r="S122">
        <v>10</v>
      </c>
      <c r="T122">
        <f t="shared" si="20"/>
        <v>14</v>
      </c>
      <c r="U122">
        <f t="shared" ca="1" si="22"/>
        <v>41</v>
      </c>
      <c r="V122">
        <f t="shared" ca="1" si="22"/>
        <v>39</v>
      </c>
      <c r="W122">
        <f t="shared" ca="1" si="22"/>
        <v>45</v>
      </c>
      <c r="X122">
        <f t="shared" ca="1" si="22"/>
        <v>58</v>
      </c>
      <c r="Y122">
        <f t="shared" ca="1" si="22"/>
        <v>79</v>
      </c>
      <c r="Z122">
        <f t="shared" ca="1" si="21"/>
        <v>7.0105263157894733</v>
      </c>
    </row>
    <row r="123" spans="1:26" x14ac:dyDescent="0.3">
      <c r="A123" t="s">
        <v>29</v>
      </c>
      <c r="B123">
        <v>2023</v>
      </c>
      <c r="C123" t="s">
        <v>192</v>
      </c>
      <c r="D123">
        <v>52</v>
      </c>
      <c r="E123" s="3" t="s">
        <v>150</v>
      </c>
      <c r="F123">
        <v>17</v>
      </c>
      <c r="G123" s="2">
        <v>10</v>
      </c>
      <c r="H123">
        <f t="shared" si="16"/>
        <v>13.5</v>
      </c>
      <c r="I123">
        <v>18</v>
      </c>
      <c r="J123">
        <v>12</v>
      </c>
      <c r="K123">
        <f t="shared" si="17"/>
        <v>15</v>
      </c>
      <c r="L123">
        <v>10</v>
      </c>
      <c r="M123">
        <v>14</v>
      </c>
      <c r="N123">
        <f t="shared" si="18"/>
        <v>12</v>
      </c>
      <c r="O123">
        <v>11</v>
      </c>
      <c r="P123">
        <v>10</v>
      </c>
      <c r="Q123">
        <f t="shared" si="19"/>
        <v>10.5</v>
      </c>
      <c r="R123">
        <v>19</v>
      </c>
      <c r="S123">
        <v>20</v>
      </c>
      <c r="T123">
        <f t="shared" si="20"/>
        <v>19.5</v>
      </c>
      <c r="U123">
        <f t="shared" ca="1" si="22"/>
        <v>36</v>
      </c>
      <c r="V123">
        <f t="shared" ca="1" si="22"/>
        <v>75</v>
      </c>
      <c r="W123">
        <f t="shared" ca="1" si="22"/>
        <v>49</v>
      </c>
      <c r="X123">
        <f t="shared" ca="1" si="22"/>
        <v>40</v>
      </c>
      <c r="Y123">
        <f t="shared" ca="1" si="22"/>
        <v>48</v>
      </c>
      <c r="Z123">
        <f t="shared" ca="1" si="21"/>
        <v>6.7052631578947368</v>
      </c>
    </row>
    <row r="124" spans="1:26" x14ac:dyDescent="0.3">
      <c r="A124" t="s">
        <v>29</v>
      </c>
      <c r="B124">
        <v>2023</v>
      </c>
      <c r="C124" t="s">
        <v>192</v>
      </c>
      <c r="D124">
        <v>53</v>
      </c>
      <c r="E124" s="3" t="s">
        <v>151</v>
      </c>
      <c r="F124">
        <v>18</v>
      </c>
      <c r="G124" s="2">
        <v>19</v>
      </c>
      <c r="H124">
        <f t="shared" si="16"/>
        <v>18.5</v>
      </c>
      <c r="I124">
        <v>18</v>
      </c>
      <c r="J124">
        <v>20</v>
      </c>
      <c r="K124">
        <f t="shared" si="17"/>
        <v>19</v>
      </c>
      <c r="L124">
        <v>20</v>
      </c>
      <c r="M124">
        <v>14</v>
      </c>
      <c r="N124">
        <f t="shared" si="18"/>
        <v>17</v>
      </c>
      <c r="O124">
        <v>10</v>
      </c>
      <c r="P124">
        <v>17</v>
      </c>
      <c r="Q124">
        <f t="shared" si="19"/>
        <v>13.5</v>
      </c>
      <c r="R124">
        <v>19</v>
      </c>
      <c r="S124">
        <v>13</v>
      </c>
      <c r="T124">
        <f t="shared" si="20"/>
        <v>16</v>
      </c>
      <c r="U124">
        <f t="shared" ca="1" si="22"/>
        <v>70</v>
      </c>
      <c r="V124">
        <f t="shared" ca="1" si="22"/>
        <v>35</v>
      </c>
      <c r="W124">
        <f t="shared" ca="1" si="22"/>
        <v>76</v>
      </c>
      <c r="X124">
        <f t="shared" ca="1" si="22"/>
        <v>40</v>
      </c>
      <c r="Y124">
        <f t="shared" ca="1" si="22"/>
        <v>42</v>
      </c>
      <c r="Z124">
        <f t="shared" ca="1" si="21"/>
        <v>7.3052631578947373</v>
      </c>
    </row>
    <row r="125" spans="1:26" x14ac:dyDescent="0.3">
      <c r="A125" t="s">
        <v>29</v>
      </c>
      <c r="B125">
        <v>2023</v>
      </c>
      <c r="C125" t="s">
        <v>192</v>
      </c>
      <c r="D125">
        <v>54</v>
      </c>
      <c r="E125" s="3" t="s">
        <v>152</v>
      </c>
      <c r="F125">
        <v>16</v>
      </c>
      <c r="G125" s="2">
        <v>18</v>
      </c>
      <c r="H125">
        <f t="shared" si="16"/>
        <v>17</v>
      </c>
      <c r="I125">
        <v>17</v>
      </c>
      <c r="J125">
        <v>9</v>
      </c>
      <c r="K125">
        <f t="shared" si="17"/>
        <v>13</v>
      </c>
      <c r="L125">
        <v>13</v>
      </c>
      <c r="M125">
        <v>12</v>
      </c>
      <c r="N125">
        <f t="shared" si="18"/>
        <v>12.5</v>
      </c>
      <c r="O125">
        <v>11</v>
      </c>
      <c r="P125">
        <v>17</v>
      </c>
      <c r="Q125">
        <f t="shared" si="19"/>
        <v>14</v>
      </c>
      <c r="R125">
        <v>19</v>
      </c>
      <c r="S125">
        <v>18</v>
      </c>
      <c r="T125">
        <f t="shared" si="20"/>
        <v>18.5</v>
      </c>
      <c r="U125">
        <f t="shared" ca="1" si="22"/>
        <v>80</v>
      </c>
      <c r="V125">
        <f t="shared" ca="1" si="22"/>
        <v>40</v>
      </c>
      <c r="W125">
        <f t="shared" ca="1" si="22"/>
        <v>33</v>
      </c>
      <c r="X125">
        <f t="shared" ca="1" si="22"/>
        <v>58</v>
      </c>
      <c r="Y125">
        <f t="shared" ca="1" si="22"/>
        <v>42</v>
      </c>
      <c r="Z125">
        <f t="shared" ca="1" si="21"/>
        <v>6.9052631578947361</v>
      </c>
    </row>
    <row r="126" spans="1:26" x14ac:dyDescent="0.3">
      <c r="A126" t="s">
        <v>29</v>
      </c>
      <c r="B126">
        <v>2023</v>
      </c>
      <c r="C126" t="s">
        <v>192</v>
      </c>
      <c r="D126">
        <v>55</v>
      </c>
      <c r="E126" s="3" t="s">
        <v>153</v>
      </c>
      <c r="F126">
        <v>10</v>
      </c>
      <c r="G126" s="2">
        <v>17</v>
      </c>
      <c r="H126">
        <f t="shared" si="16"/>
        <v>13.5</v>
      </c>
      <c r="I126">
        <v>18</v>
      </c>
      <c r="J126">
        <v>13</v>
      </c>
      <c r="K126">
        <f t="shared" si="17"/>
        <v>15.5</v>
      </c>
      <c r="L126">
        <v>18</v>
      </c>
      <c r="M126">
        <v>20</v>
      </c>
      <c r="N126">
        <f t="shared" si="18"/>
        <v>19</v>
      </c>
      <c r="O126">
        <v>12</v>
      </c>
      <c r="P126">
        <v>15</v>
      </c>
      <c r="Q126">
        <f t="shared" si="19"/>
        <v>13.5</v>
      </c>
      <c r="R126">
        <v>17</v>
      </c>
      <c r="S126">
        <v>16</v>
      </c>
      <c r="T126">
        <f t="shared" si="20"/>
        <v>16.5</v>
      </c>
      <c r="U126">
        <f t="shared" ca="1" si="22"/>
        <v>64</v>
      </c>
      <c r="V126">
        <f t="shared" ca="1" si="22"/>
        <v>66</v>
      </c>
      <c r="W126">
        <f t="shared" ca="1" si="22"/>
        <v>30</v>
      </c>
      <c r="X126">
        <f t="shared" ca="1" si="22"/>
        <v>34</v>
      </c>
      <c r="Y126">
        <f t="shared" ca="1" si="22"/>
        <v>60</v>
      </c>
      <c r="Z126">
        <f t="shared" ca="1" si="21"/>
        <v>6.9894736842105267</v>
      </c>
    </row>
    <row r="127" spans="1:26" x14ac:dyDescent="0.3">
      <c r="A127" t="s">
        <v>29</v>
      </c>
      <c r="B127">
        <v>2023</v>
      </c>
      <c r="C127" t="s">
        <v>192</v>
      </c>
      <c r="D127">
        <v>56</v>
      </c>
      <c r="E127" s="3" t="s">
        <v>154</v>
      </c>
      <c r="F127">
        <v>17</v>
      </c>
      <c r="G127" s="2">
        <v>16</v>
      </c>
      <c r="H127">
        <f t="shared" si="16"/>
        <v>16.5</v>
      </c>
      <c r="I127">
        <v>11</v>
      </c>
      <c r="J127">
        <v>12</v>
      </c>
      <c r="K127">
        <f t="shared" si="17"/>
        <v>11.5</v>
      </c>
      <c r="L127">
        <v>16</v>
      </c>
      <c r="M127">
        <v>9</v>
      </c>
      <c r="N127">
        <f t="shared" si="18"/>
        <v>12.5</v>
      </c>
      <c r="O127">
        <v>20</v>
      </c>
      <c r="P127">
        <v>9</v>
      </c>
      <c r="Q127">
        <f t="shared" si="19"/>
        <v>14.5</v>
      </c>
      <c r="R127">
        <v>15</v>
      </c>
      <c r="S127">
        <v>19</v>
      </c>
      <c r="T127">
        <f t="shared" si="20"/>
        <v>17</v>
      </c>
      <c r="U127">
        <f t="shared" ca="1" si="22"/>
        <v>72</v>
      </c>
      <c r="V127">
        <f t="shared" ca="1" si="22"/>
        <v>66</v>
      </c>
      <c r="W127">
        <f t="shared" ca="1" si="22"/>
        <v>70</v>
      </c>
      <c r="X127">
        <f t="shared" ca="1" si="22"/>
        <v>42</v>
      </c>
      <c r="Y127">
        <f t="shared" ca="1" si="22"/>
        <v>71</v>
      </c>
      <c r="Z127">
        <f t="shared" ca="1" si="21"/>
        <v>8.2736842105263158</v>
      </c>
    </row>
    <row r="128" spans="1:26" x14ac:dyDescent="0.3">
      <c r="A128" t="s">
        <v>29</v>
      </c>
      <c r="B128">
        <v>2023</v>
      </c>
      <c r="C128" t="s">
        <v>192</v>
      </c>
      <c r="D128">
        <v>57</v>
      </c>
      <c r="E128" s="3" t="s">
        <v>155</v>
      </c>
      <c r="F128">
        <v>18</v>
      </c>
      <c r="G128">
        <v>20</v>
      </c>
      <c r="H128">
        <f t="shared" si="16"/>
        <v>19</v>
      </c>
      <c r="I128">
        <v>18</v>
      </c>
      <c r="J128">
        <v>11</v>
      </c>
      <c r="K128">
        <f t="shared" si="17"/>
        <v>14.5</v>
      </c>
      <c r="L128">
        <v>19</v>
      </c>
      <c r="M128">
        <v>13</v>
      </c>
      <c r="N128">
        <f t="shared" si="18"/>
        <v>16</v>
      </c>
      <c r="O128">
        <v>13</v>
      </c>
      <c r="P128">
        <v>9</v>
      </c>
      <c r="Q128">
        <f t="shared" si="19"/>
        <v>11</v>
      </c>
      <c r="R128">
        <v>15</v>
      </c>
      <c r="S128">
        <v>11</v>
      </c>
      <c r="T128">
        <f t="shared" si="20"/>
        <v>13</v>
      </c>
      <c r="U128">
        <f t="shared" ca="1" si="22"/>
        <v>33</v>
      </c>
      <c r="V128">
        <f t="shared" ca="1" si="22"/>
        <v>75</v>
      </c>
      <c r="W128">
        <f t="shared" ca="1" si="22"/>
        <v>54</v>
      </c>
      <c r="X128">
        <f t="shared" ca="1" si="22"/>
        <v>41</v>
      </c>
      <c r="Y128">
        <f t="shared" ca="1" si="22"/>
        <v>42</v>
      </c>
      <c r="Z128">
        <f t="shared" ca="1" si="21"/>
        <v>6.7052631578947368</v>
      </c>
    </row>
    <row r="129" spans="1:26" x14ac:dyDescent="0.3">
      <c r="A129" t="s">
        <v>29</v>
      </c>
      <c r="B129">
        <v>2023</v>
      </c>
      <c r="C129" t="s">
        <v>192</v>
      </c>
      <c r="D129">
        <v>58</v>
      </c>
      <c r="E129" s="3" t="s">
        <v>156</v>
      </c>
      <c r="F129">
        <v>11</v>
      </c>
      <c r="G129">
        <v>20</v>
      </c>
      <c r="H129">
        <f t="shared" si="16"/>
        <v>15.5</v>
      </c>
      <c r="I129">
        <v>17</v>
      </c>
      <c r="J129">
        <v>13</v>
      </c>
      <c r="K129">
        <f t="shared" si="17"/>
        <v>15</v>
      </c>
      <c r="L129">
        <v>11</v>
      </c>
      <c r="M129">
        <v>15</v>
      </c>
      <c r="N129">
        <f t="shared" si="18"/>
        <v>13</v>
      </c>
      <c r="O129">
        <v>14</v>
      </c>
      <c r="P129">
        <v>10</v>
      </c>
      <c r="Q129">
        <f t="shared" si="19"/>
        <v>12</v>
      </c>
      <c r="R129">
        <v>15</v>
      </c>
      <c r="S129">
        <v>9</v>
      </c>
      <c r="T129">
        <f t="shared" si="20"/>
        <v>12</v>
      </c>
      <c r="U129">
        <f t="shared" ca="1" si="22"/>
        <v>63</v>
      </c>
      <c r="V129">
        <f t="shared" ca="1" si="22"/>
        <v>70</v>
      </c>
      <c r="W129">
        <f t="shared" ca="1" si="22"/>
        <v>53</v>
      </c>
      <c r="X129">
        <f t="shared" ca="1" si="22"/>
        <v>73</v>
      </c>
      <c r="Y129">
        <f t="shared" ca="1" si="22"/>
        <v>37</v>
      </c>
      <c r="Z129">
        <f t="shared" ca="1" si="21"/>
        <v>7.6526315789473687</v>
      </c>
    </row>
    <row r="130" spans="1:26" x14ac:dyDescent="0.3">
      <c r="A130" t="s">
        <v>29</v>
      </c>
      <c r="B130">
        <v>2023</v>
      </c>
      <c r="C130" t="s">
        <v>192</v>
      </c>
      <c r="D130">
        <v>59</v>
      </c>
      <c r="E130" s="3" t="s">
        <v>157</v>
      </c>
      <c r="F130">
        <v>10</v>
      </c>
      <c r="G130">
        <v>18</v>
      </c>
      <c r="H130">
        <f t="shared" si="16"/>
        <v>14</v>
      </c>
      <c r="I130">
        <v>18</v>
      </c>
      <c r="J130">
        <v>10</v>
      </c>
      <c r="K130">
        <f t="shared" si="17"/>
        <v>14</v>
      </c>
      <c r="L130">
        <v>9</v>
      </c>
      <c r="M130">
        <v>20</v>
      </c>
      <c r="N130">
        <f t="shared" si="18"/>
        <v>14.5</v>
      </c>
      <c r="O130">
        <v>14</v>
      </c>
      <c r="P130">
        <v>10</v>
      </c>
      <c r="Q130">
        <f t="shared" si="19"/>
        <v>12</v>
      </c>
      <c r="R130">
        <v>15</v>
      </c>
      <c r="S130">
        <v>10</v>
      </c>
      <c r="T130">
        <f t="shared" si="20"/>
        <v>12.5</v>
      </c>
      <c r="U130">
        <f t="shared" ca="1" si="22"/>
        <v>80</v>
      </c>
      <c r="V130">
        <f t="shared" ca="1" si="22"/>
        <v>57</v>
      </c>
      <c r="W130">
        <f t="shared" ca="1" si="22"/>
        <v>45</v>
      </c>
      <c r="X130">
        <f t="shared" ca="1" si="22"/>
        <v>72</v>
      </c>
      <c r="Y130">
        <f t="shared" ca="1" si="22"/>
        <v>46</v>
      </c>
      <c r="Z130">
        <f t="shared" ca="1" si="21"/>
        <v>7.7263157894736851</v>
      </c>
    </row>
    <row r="131" spans="1:26" x14ac:dyDescent="0.3">
      <c r="A131" t="s">
        <v>29</v>
      </c>
      <c r="B131">
        <v>2023</v>
      </c>
      <c r="C131" t="s">
        <v>192</v>
      </c>
      <c r="D131">
        <v>60</v>
      </c>
      <c r="E131" s="3" t="s">
        <v>158</v>
      </c>
      <c r="F131">
        <v>11</v>
      </c>
      <c r="G131">
        <v>15</v>
      </c>
      <c r="H131">
        <f t="shared" ref="H131:H141" si="23">AVERAGE(F131:G131)</f>
        <v>13</v>
      </c>
      <c r="I131">
        <v>18</v>
      </c>
      <c r="J131">
        <v>20</v>
      </c>
      <c r="K131">
        <f t="shared" ref="K131:K141" si="24">AVERAGE(I131:J131)</f>
        <v>19</v>
      </c>
      <c r="L131">
        <v>12</v>
      </c>
      <c r="M131">
        <v>13</v>
      </c>
      <c r="N131">
        <f t="shared" ref="N131:N141" si="25">AVERAGE(L131:M131)</f>
        <v>12.5</v>
      </c>
      <c r="O131">
        <v>12</v>
      </c>
      <c r="P131">
        <v>11</v>
      </c>
      <c r="Q131">
        <f t="shared" ref="Q131:Q141" si="26">AVERAGE(O131:P131)</f>
        <v>11.5</v>
      </c>
      <c r="R131">
        <v>16</v>
      </c>
      <c r="S131">
        <v>18</v>
      </c>
      <c r="T131">
        <f t="shared" ref="T131:T141" si="27">AVERAGE(R131:S131)</f>
        <v>17</v>
      </c>
      <c r="U131">
        <f t="shared" ca="1" si="22"/>
        <v>68</v>
      </c>
      <c r="V131">
        <f t="shared" ca="1" si="22"/>
        <v>58</v>
      </c>
      <c r="W131">
        <f t="shared" ca="1" si="22"/>
        <v>43</v>
      </c>
      <c r="X131">
        <f t="shared" ca="1" si="22"/>
        <v>77</v>
      </c>
      <c r="Y131">
        <f t="shared" ca="1" si="22"/>
        <v>80</v>
      </c>
      <c r="Z131">
        <f t="shared" ref="Z131:Z141" ca="1" si="28">(SUM(H131,K131,N131,Q131,T131,U131,V131,W131,X131,Y131)/5)/9.5</f>
        <v>8.4</v>
      </c>
    </row>
    <row r="132" spans="1:26" x14ac:dyDescent="0.3">
      <c r="A132" t="s">
        <v>29</v>
      </c>
      <c r="B132">
        <v>2023</v>
      </c>
      <c r="C132" t="s">
        <v>192</v>
      </c>
      <c r="D132">
        <v>61</v>
      </c>
      <c r="E132" s="3" t="s">
        <v>159</v>
      </c>
      <c r="F132">
        <v>12</v>
      </c>
      <c r="G132">
        <v>14</v>
      </c>
      <c r="H132">
        <f t="shared" si="23"/>
        <v>13</v>
      </c>
      <c r="I132">
        <v>17</v>
      </c>
      <c r="J132">
        <v>13</v>
      </c>
      <c r="K132">
        <f t="shared" si="24"/>
        <v>15</v>
      </c>
      <c r="L132">
        <v>10</v>
      </c>
      <c r="M132">
        <v>11</v>
      </c>
      <c r="N132">
        <f t="shared" si="25"/>
        <v>10.5</v>
      </c>
      <c r="O132">
        <v>20</v>
      </c>
      <c r="P132">
        <v>14</v>
      </c>
      <c r="Q132">
        <f t="shared" si="26"/>
        <v>17</v>
      </c>
      <c r="R132">
        <v>12</v>
      </c>
      <c r="S132">
        <v>19</v>
      </c>
      <c r="T132">
        <f t="shared" si="27"/>
        <v>15.5</v>
      </c>
      <c r="U132">
        <f t="shared" ca="1" si="22"/>
        <v>32</v>
      </c>
      <c r="V132">
        <f t="shared" ca="1" si="22"/>
        <v>52</v>
      </c>
      <c r="W132">
        <f t="shared" ca="1" si="22"/>
        <v>52</v>
      </c>
      <c r="X132">
        <f t="shared" ca="1" si="22"/>
        <v>76</v>
      </c>
      <c r="Y132">
        <f t="shared" ca="1" si="22"/>
        <v>40</v>
      </c>
      <c r="Z132">
        <f t="shared" ca="1" si="28"/>
        <v>6.8</v>
      </c>
    </row>
    <row r="133" spans="1:26" x14ac:dyDescent="0.3">
      <c r="A133" t="s">
        <v>29</v>
      </c>
      <c r="B133">
        <v>2023</v>
      </c>
      <c r="C133" t="s">
        <v>192</v>
      </c>
      <c r="D133">
        <v>62</v>
      </c>
      <c r="E133" s="3" t="s">
        <v>160</v>
      </c>
      <c r="F133">
        <v>20</v>
      </c>
      <c r="G133">
        <v>10</v>
      </c>
      <c r="H133">
        <f t="shared" si="23"/>
        <v>15</v>
      </c>
      <c r="I133">
        <v>17</v>
      </c>
      <c r="J133">
        <v>18</v>
      </c>
      <c r="K133">
        <f t="shared" si="24"/>
        <v>17.5</v>
      </c>
      <c r="L133">
        <v>9</v>
      </c>
      <c r="M133">
        <v>12</v>
      </c>
      <c r="N133">
        <f t="shared" si="25"/>
        <v>10.5</v>
      </c>
      <c r="O133">
        <v>19</v>
      </c>
      <c r="P133">
        <v>18</v>
      </c>
      <c r="Q133">
        <f t="shared" si="26"/>
        <v>18.5</v>
      </c>
      <c r="R133">
        <v>11</v>
      </c>
      <c r="S133">
        <v>19</v>
      </c>
      <c r="T133">
        <f t="shared" si="27"/>
        <v>15</v>
      </c>
      <c r="U133">
        <f t="shared" ca="1" si="22"/>
        <v>51</v>
      </c>
      <c r="V133">
        <f t="shared" ca="1" si="22"/>
        <v>43</v>
      </c>
      <c r="W133">
        <f t="shared" ca="1" si="22"/>
        <v>76</v>
      </c>
      <c r="X133">
        <f t="shared" ca="1" si="22"/>
        <v>76</v>
      </c>
      <c r="Y133">
        <f t="shared" ca="1" si="22"/>
        <v>63</v>
      </c>
      <c r="Z133">
        <f t="shared" ca="1" si="28"/>
        <v>8.1157894736842096</v>
      </c>
    </row>
    <row r="134" spans="1:26" x14ac:dyDescent="0.3">
      <c r="A134" t="s">
        <v>29</v>
      </c>
      <c r="B134">
        <v>2023</v>
      </c>
      <c r="C134" t="s">
        <v>192</v>
      </c>
      <c r="D134">
        <v>63</v>
      </c>
      <c r="E134" s="3" t="s">
        <v>161</v>
      </c>
      <c r="F134">
        <v>13</v>
      </c>
      <c r="G134">
        <v>17</v>
      </c>
      <c r="H134">
        <f t="shared" si="23"/>
        <v>15</v>
      </c>
      <c r="I134">
        <v>16</v>
      </c>
      <c r="J134">
        <v>16</v>
      </c>
      <c r="K134">
        <f t="shared" si="24"/>
        <v>16</v>
      </c>
      <c r="L134">
        <v>10</v>
      </c>
      <c r="M134">
        <v>15</v>
      </c>
      <c r="N134">
        <f t="shared" si="25"/>
        <v>12.5</v>
      </c>
      <c r="O134">
        <v>19</v>
      </c>
      <c r="P134">
        <v>19</v>
      </c>
      <c r="Q134">
        <f t="shared" si="26"/>
        <v>19</v>
      </c>
      <c r="R134">
        <v>11</v>
      </c>
      <c r="S134">
        <v>19</v>
      </c>
      <c r="T134">
        <f t="shared" si="27"/>
        <v>15</v>
      </c>
      <c r="U134">
        <f t="shared" ca="1" si="22"/>
        <v>79</v>
      </c>
      <c r="V134">
        <f t="shared" ca="1" si="22"/>
        <v>32</v>
      </c>
      <c r="W134">
        <f t="shared" ca="1" si="22"/>
        <v>78</v>
      </c>
      <c r="X134">
        <f t="shared" ca="1" si="22"/>
        <v>67</v>
      </c>
      <c r="Y134">
        <f t="shared" ca="1" si="22"/>
        <v>76</v>
      </c>
      <c r="Z134">
        <f t="shared" ca="1" si="28"/>
        <v>8.621052631578948</v>
      </c>
    </row>
    <row r="135" spans="1:26" x14ac:dyDescent="0.3">
      <c r="A135" t="s">
        <v>29</v>
      </c>
      <c r="B135">
        <v>2023</v>
      </c>
      <c r="C135" t="s">
        <v>192</v>
      </c>
      <c r="D135">
        <v>64</v>
      </c>
      <c r="E135" s="3" t="s">
        <v>162</v>
      </c>
      <c r="F135">
        <v>14</v>
      </c>
      <c r="G135">
        <v>18</v>
      </c>
      <c r="H135">
        <f t="shared" si="23"/>
        <v>16</v>
      </c>
      <c r="I135">
        <v>14</v>
      </c>
      <c r="J135">
        <v>19</v>
      </c>
      <c r="K135">
        <f t="shared" si="24"/>
        <v>16.5</v>
      </c>
      <c r="L135">
        <v>20</v>
      </c>
      <c r="M135">
        <v>16</v>
      </c>
      <c r="N135">
        <f t="shared" si="25"/>
        <v>18</v>
      </c>
      <c r="O135">
        <v>18</v>
      </c>
      <c r="P135">
        <v>10</v>
      </c>
      <c r="Q135">
        <f t="shared" si="26"/>
        <v>14</v>
      </c>
      <c r="R135">
        <v>11</v>
      </c>
      <c r="S135">
        <v>17</v>
      </c>
      <c r="T135">
        <f t="shared" si="27"/>
        <v>14</v>
      </c>
      <c r="U135">
        <f t="shared" ca="1" si="22"/>
        <v>76</v>
      </c>
      <c r="V135">
        <f t="shared" ca="1" si="22"/>
        <v>57</v>
      </c>
      <c r="W135">
        <f t="shared" ca="1" si="22"/>
        <v>53</v>
      </c>
      <c r="X135">
        <f t="shared" ca="1" si="22"/>
        <v>38</v>
      </c>
      <c r="Y135">
        <f t="shared" ca="1" si="22"/>
        <v>42</v>
      </c>
      <c r="Z135">
        <f t="shared" ca="1" si="28"/>
        <v>7.2526315789473692</v>
      </c>
    </row>
    <row r="136" spans="1:26" x14ac:dyDescent="0.3">
      <c r="A136" t="s">
        <v>29</v>
      </c>
      <c r="B136">
        <v>2023</v>
      </c>
      <c r="C136" t="s">
        <v>192</v>
      </c>
      <c r="D136">
        <v>65</v>
      </c>
      <c r="E136" s="3" t="s">
        <v>163</v>
      </c>
      <c r="F136">
        <v>14</v>
      </c>
      <c r="G136">
        <v>16</v>
      </c>
      <c r="H136">
        <f t="shared" si="23"/>
        <v>15</v>
      </c>
      <c r="I136">
        <v>10</v>
      </c>
      <c r="J136">
        <v>11</v>
      </c>
      <c r="K136">
        <f t="shared" si="24"/>
        <v>10.5</v>
      </c>
      <c r="L136">
        <v>19</v>
      </c>
      <c r="M136">
        <v>14</v>
      </c>
      <c r="N136">
        <f t="shared" si="25"/>
        <v>16.5</v>
      </c>
      <c r="O136">
        <v>10</v>
      </c>
      <c r="P136">
        <v>10</v>
      </c>
      <c r="Q136">
        <f t="shared" si="26"/>
        <v>10</v>
      </c>
      <c r="R136">
        <v>12</v>
      </c>
      <c r="S136">
        <v>15</v>
      </c>
      <c r="T136">
        <f t="shared" si="27"/>
        <v>13.5</v>
      </c>
      <c r="U136">
        <f t="shared" ca="1" si="22"/>
        <v>75</v>
      </c>
      <c r="V136">
        <f t="shared" ca="1" si="22"/>
        <v>33</v>
      </c>
      <c r="W136">
        <f t="shared" ca="1" si="22"/>
        <v>71</v>
      </c>
      <c r="X136">
        <f t="shared" ca="1" si="22"/>
        <v>59</v>
      </c>
      <c r="Y136">
        <f t="shared" ca="1" si="22"/>
        <v>70</v>
      </c>
      <c r="Z136">
        <f t="shared" ca="1" si="28"/>
        <v>7.8631578947368421</v>
      </c>
    </row>
    <row r="137" spans="1:26" x14ac:dyDescent="0.3">
      <c r="A137" t="s">
        <v>29</v>
      </c>
      <c r="B137">
        <v>2023</v>
      </c>
      <c r="C137" t="s">
        <v>192</v>
      </c>
      <c r="D137">
        <v>66</v>
      </c>
      <c r="E137" s="3" t="s">
        <v>164</v>
      </c>
      <c r="F137">
        <v>12</v>
      </c>
      <c r="G137">
        <v>10</v>
      </c>
      <c r="H137">
        <f t="shared" si="23"/>
        <v>11</v>
      </c>
      <c r="I137">
        <v>18</v>
      </c>
      <c r="J137">
        <v>9</v>
      </c>
      <c r="K137">
        <f t="shared" si="24"/>
        <v>13.5</v>
      </c>
      <c r="L137">
        <v>18</v>
      </c>
      <c r="M137">
        <v>1</v>
      </c>
      <c r="N137">
        <f t="shared" si="25"/>
        <v>9.5</v>
      </c>
      <c r="O137">
        <v>17</v>
      </c>
      <c r="P137">
        <v>20</v>
      </c>
      <c r="Q137">
        <f t="shared" si="26"/>
        <v>18.5</v>
      </c>
      <c r="R137">
        <v>20</v>
      </c>
      <c r="S137">
        <v>15</v>
      </c>
      <c r="T137">
        <f t="shared" si="27"/>
        <v>17.5</v>
      </c>
      <c r="U137">
        <f t="shared" ca="1" si="22"/>
        <v>38</v>
      </c>
      <c r="V137">
        <f t="shared" ca="1" si="22"/>
        <v>48</v>
      </c>
      <c r="W137">
        <f t="shared" ca="1" si="22"/>
        <v>77</v>
      </c>
      <c r="X137">
        <f t="shared" ca="1" si="22"/>
        <v>43</v>
      </c>
      <c r="Y137">
        <f t="shared" ca="1" si="22"/>
        <v>48</v>
      </c>
      <c r="Z137">
        <f t="shared" ca="1" si="28"/>
        <v>6.8210526315789473</v>
      </c>
    </row>
    <row r="138" spans="1:26" x14ac:dyDescent="0.3">
      <c r="A138" t="s">
        <v>29</v>
      </c>
      <c r="B138">
        <v>2023</v>
      </c>
      <c r="C138" t="s">
        <v>192</v>
      </c>
      <c r="D138">
        <v>67</v>
      </c>
      <c r="E138" s="3" t="s">
        <v>165</v>
      </c>
      <c r="F138">
        <v>20</v>
      </c>
      <c r="G138">
        <v>17</v>
      </c>
      <c r="H138">
        <f t="shared" si="23"/>
        <v>18.5</v>
      </c>
      <c r="I138">
        <v>6</v>
      </c>
      <c r="J138">
        <v>18</v>
      </c>
      <c r="K138">
        <f t="shared" si="24"/>
        <v>12</v>
      </c>
      <c r="L138">
        <v>19</v>
      </c>
      <c r="M138">
        <v>15</v>
      </c>
      <c r="N138">
        <f t="shared" si="25"/>
        <v>17</v>
      </c>
      <c r="O138">
        <v>17</v>
      </c>
      <c r="P138">
        <v>15</v>
      </c>
      <c r="Q138">
        <f t="shared" si="26"/>
        <v>16</v>
      </c>
      <c r="R138">
        <v>19</v>
      </c>
      <c r="S138">
        <v>15</v>
      </c>
      <c r="T138">
        <f t="shared" si="27"/>
        <v>17</v>
      </c>
      <c r="U138">
        <f t="shared" ca="1" si="22"/>
        <v>72</v>
      </c>
      <c r="V138">
        <f t="shared" ca="1" si="22"/>
        <v>47</v>
      </c>
      <c r="W138">
        <f t="shared" ca="1" si="22"/>
        <v>39</v>
      </c>
      <c r="X138">
        <f t="shared" ca="1" si="22"/>
        <v>71</v>
      </c>
      <c r="Y138">
        <f t="shared" ca="1" si="22"/>
        <v>59</v>
      </c>
      <c r="Z138">
        <f t="shared" ca="1" si="28"/>
        <v>7.7578947368421058</v>
      </c>
    </row>
    <row r="139" spans="1:26" x14ac:dyDescent="0.3">
      <c r="A139" t="s">
        <v>29</v>
      </c>
      <c r="B139">
        <v>2023</v>
      </c>
      <c r="C139" t="s">
        <v>192</v>
      </c>
      <c r="D139">
        <v>68</v>
      </c>
      <c r="E139" s="3" t="s">
        <v>166</v>
      </c>
      <c r="F139">
        <v>9</v>
      </c>
      <c r="G139">
        <v>20</v>
      </c>
      <c r="H139">
        <f t="shared" si="23"/>
        <v>14.5</v>
      </c>
      <c r="I139">
        <v>18</v>
      </c>
      <c r="J139">
        <v>10</v>
      </c>
      <c r="K139">
        <f t="shared" si="24"/>
        <v>14</v>
      </c>
      <c r="L139">
        <v>10</v>
      </c>
      <c r="M139">
        <v>15</v>
      </c>
      <c r="N139">
        <f t="shared" si="25"/>
        <v>12.5</v>
      </c>
      <c r="O139">
        <v>18</v>
      </c>
      <c r="P139">
        <v>18</v>
      </c>
      <c r="Q139">
        <f t="shared" si="26"/>
        <v>18</v>
      </c>
      <c r="R139">
        <v>19</v>
      </c>
      <c r="S139">
        <v>15</v>
      </c>
      <c r="T139">
        <f t="shared" si="27"/>
        <v>17</v>
      </c>
      <c r="U139">
        <f t="shared" ca="1" si="22"/>
        <v>65</v>
      </c>
      <c r="V139">
        <f t="shared" ca="1" si="22"/>
        <v>68</v>
      </c>
      <c r="W139">
        <f t="shared" ca="1" si="22"/>
        <v>47</v>
      </c>
      <c r="X139">
        <f t="shared" ca="1" si="22"/>
        <v>74</v>
      </c>
      <c r="Y139">
        <f t="shared" ca="1" si="22"/>
        <v>51</v>
      </c>
      <c r="Z139">
        <f t="shared" ca="1" si="28"/>
        <v>8.0210526315789483</v>
      </c>
    </row>
    <row r="140" spans="1:26" x14ac:dyDescent="0.3">
      <c r="A140" t="s">
        <v>29</v>
      </c>
      <c r="B140">
        <v>2023</v>
      </c>
      <c r="C140" t="s">
        <v>192</v>
      </c>
      <c r="D140">
        <v>69</v>
      </c>
      <c r="E140" s="3" t="s">
        <v>167</v>
      </c>
      <c r="F140">
        <v>13</v>
      </c>
      <c r="G140">
        <v>9</v>
      </c>
      <c r="H140">
        <f t="shared" si="23"/>
        <v>11</v>
      </c>
      <c r="I140">
        <v>20</v>
      </c>
      <c r="J140">
        <v>20</v>
      </c>
      <c r="K140">
        <f t="shared" si="24"/>
        <v>20</v>
      </c>
      <c r="L140">
        <v>20</v>
      </c>
      <c r="M140">
        <v>14</v>
      </c>
      <c r="N140">
        <f t="shared" si="25"/>
        <v>17</v>
      </c>
      <c r="O140">
        <v>9</v>
      </c>
      <c r="P140">
        <v>19</v>
      </c>
      <c r="Q140">
        <f t="shared" si="26"/>
        <v>14</v>
      </c>
      <c r="R140">
        <v>18</v>
      </c>
      <c r="S140">
        <v>16</v>
      </c>
      <c r="T140">
        <f t="shared" si="27"/>
        <v>17</v>
      </c>
      <c r="U140">
        <f t="shared" ca="1" si="22"/>
        <v>45</v>
      </c>
      <c r="V140">
        <f t="shared" ca="1" si="22"/>
        <v>43</v>
      </c>
      <c r="W140">
        <f t="shared" ca="1" si="22"/>
        <v>45</v>
      </c>
      <c r="X140">
        <f t="shared" ca="1" si="22"/>
        <v>54</v>
      </c>
      <c r="Y140">
        <f t="shared" ca="1" si="22"/>
        <v>71</v>
      </c>
      <c r="Z140">
        <f t="shared" ca="1" si="28"/>
        <v>7.0947368421052639</v>
      </c>
    </row>
    <row r="141" spans="1:26" x14ac:dyDescent="0.3">
      <c r="A141" t="s">
        <v>29</v>
      </c>
      <c r="B141">
        <v>2023</v>
      </c>
      <c r="C141" t="s">
        <v>192</v>
      </c>
      <c r="D141">
        <v>70</v>
      </c>
      <c r="E141" s="3" t="s">
        <v>168</v>
      </c>
      <c r="F141">
        <v>12</v>
      </c>
      <c r="G141">
        <v>11</v>
      </c>
      <c r="H141">
        <f t="shared" si="23"/>
        <v>11.5</v>
      </c>
      <c r="I141">
        <v>19</v>
      </c>
      <c r="J141">
        <v>14</v>
      </c>
      <c r="K141">
        <f t="shared" si="24"/>
        <v>16.5</v>
      </c>
      <c r="L141">
        <v>19</v>
      </c>
      <c r="M141">
        <v>19</v>
      </c>
      <c r="N141">
        <f t="shared" si="25"/>
        <v>19</v>
      </c>
      <c r="O141">
        <v>10</v>
      </c>
      <c r="P141">
        <v>19</v>
      </c>
      <c r="Q141">
        <f t="shared" si="26"/>
        <v>14.5</v>
      </c>
      <c r="R141">
        <v>10</v>
      </c>
      <c r="S141">
        <v>12</v>
      </c>
      <c r="T141">
        <f t="shared" si="27"/>
        <v>11</v>
      </c>
      <c r="U141">
        <f t="shared" ca="1" si="22"/>
        <v>80</v>
      </c>
      <c r="V141">
        <f t="shared" ca="1" si="22"/>
        <v>59</v>
      </c>
      <c r="W141">
        <f t="shared" ca="1" si="22"/>
        <v>30</v>
      </c>
      <c r="X141">
        <f t="shared" ca="1" si="22"/>
        <v>75</v>
      </c>
      <c r="Y141">
        <f t="shared" ca="1" si="22"/>
        <v>76</v>
      </c>
      <c r="Z141">
        <f t="shared" ca="1" si="28"/>
        <v>8.2631578947368425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INFT_SEM5</vt:lpstr>
      <vt:lpstr>INFT_SEM6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2022-03-28T12:07:13Z</dcterms:created>
  <dcterms:modified xsi:type="dcterms:W3CDTF">2022-04-22T13:56:36Z</dcterms:modified>
</cp:coreProperties>
</file>